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4240" windowHeight="13740"/>
  </bookViews>
  <sheets>
    <sheet name="matrix" sheetId="2" r:id="rId1"/>
    <sheet name="efekty kształcenia" sheetId="5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I29" i="2" l="1"/>
  <c r="BH29" i="2"/>
  <c r="BG29" i="2"/>
  <c r="BI28" i="2"/>
  <c r="BH28" i="2"/>
  <c r="BG28" i="2"/>
  <c r="BI27" i="2"/>
  <c r="BH27" i="2"/>
  <c r="BG27" i="2"/>
  <c r="E38" i="2"/>
  <c r="BI37" i="2"/>
  <c r="BH37" i="2"/>
  <c r="BG37" i="2"/>
  <c r="BI36" i="2"/>
  <c r="BH36" i="2"/>
  <c r="BG36" i="2"/>
  <c r="BI34" i="2"/>
  <c r="BH34" i="2"/>
  <c r="BG34" i="2"/>
  <c r="BI33" i="2"/>
  <c r="BH33" i="2"/>
  <c r="BG33" i="2"/>
  <c r="BI32" i="2"/>
  <c r="BH32" i="2"/>
  <c r="BG32" i="2"/>
  <c r="BI31" i="2"/>
  <c r="BH31" i="2"/>
  <c r="BG31" i="2"/>
  <c r="BI30" i="2"/>
  <c r="BH30" i="2"/>
  <c r="BG30" i="2"/>
  <c r="BI26" i="2"/>
  <c r="BH26" i="2"/>
  <c r="BG26" i="2"/>
  <c r="BI24" i="2"/>
  <c r="BH24" i="2"/>
  <c r="BG24" i="2"/>
  <c r="BI23" i="2"/>
  <c r="BH23" i="2"/>
  <c r="BG23" i="2"/>
  <c r="BI22" i="2"/>
  <c r="BH22" i="2"/>
  <c r="BG22" i="2"/>
  <c r="BI21" i="2"/>
  <c r="BH21" i="2"/>
  <c r="BG21" i="2"/>
  <c r="BI20" i="2"/>
  <c r="BH20" i="2"/>
  <c r="BG20" i="2"/>
  <c r="BI19" i="2"/>
  <c r="BH19" i="2"/>
  <c r="BG19" i="2"/>
  <c r="BI18" i="2"/>
  <c r="BH18" i="2"/>
  <c r="BG18" i="2"/>
  <c r="BI17" i="2"/>
  <c r="BH17" i="2"/>
  <c r="BG17" i="2"/>
  <c r="O38" i="2"/>
  <c r="N38" i="2"/>
  <c r="M38" i="2"/>
  <c r="L38" i="2"/>
  <c r="K38" i="2"/>
  <c r="J38" i="2"/>
  <c r="I38" i="2"/>
  <c r="AH38" i="2"/>
  <c r="AG38" i="2"/>
  <c r="AF38" i="2"/>
  <c r="AE38" i="2"/>
  <c r="AD38" i="2"/>
  <c r="AC38" i="2"/>
  <c r="AB38" i="2"/>
  <c r="AA38" i="2"/>
  <c r="Z38" i="2"/>
  <c r="Y38" i="2"/>
  <c r="BD38" i="2"/>
  <c r="G38" i="2"/>
  <c r="F38" i="2"/>
  <c r="H38" i="2"/>
  <c r="P38" i="2"/>
  <c r="Q38" i="2"/>
  <c r="R38" i="2"/>
  <c r="S38" i="2"/>
  <c r="T38" i="2"/>
  <c r="U38" i="2"/>
  <c r="V38" i="2"/>
  <c r="W38" i="2"/>
  <c r="X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E38" i="2"/>
  <c r="BF38" i="2"/>
  <c r="BG38" i="2"/>
  <c r="BH38" i="2"/>
  <c r="BI38" i="2"/>
</calcChain>
</file>

<file path=xl/sharedStrings.xml><?xml version="1.0" encoding="utf-8"?>
<sst xmlns="http://schemas.openxmlformats.org/spreadsheetml/2006/main" count="448" uniqueCount="256">
  <si>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</si>
  <si>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</si>
  <si>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</si>
  <si>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</si>
  <si>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</si>
  <si>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</si>
  <si>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</si>
  <si>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</si>
  <si>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</si>
  <si>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</si>
  <si>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</si>
  <si>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</si>
  <si>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</si>
  <si>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</si>
  <si>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</si>
  <si>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</si>
  <si>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</si>
  <si>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</si>
  <si>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</si>
  <si>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</si>
  <si>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</si>
  <si>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</si>
  <si>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</si>
  <si>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</si>
  <si>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</si>
  <si>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</si>
  <si>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</si>
  <si>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</si>
  <si>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</si>
  <si>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</si>
  <si>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</si>
  <si>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</si>
  <si>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</si>
  <si>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</si>
  <si>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</si>
  <si>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</si>
  <si>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</si>
  <si>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</si>
  <si>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</si>
  <si>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</si>
  <si>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</si>
  <si>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</si>
  <si>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</si>
  <si>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</si>
  <si>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</si>
  <si>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</si>
  <si>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</si>
  <si>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</si>
  <si>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</si>
  <si>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</si>
  <si>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</si>
  <si>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</si>
  <si>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</si>
  <si>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</si>
  <si>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</si>
  <si>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</si>
  <si>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</si>
  <si>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</si>
  <si>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</si>
  <si>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</si>
  <si>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</si>
  <si>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</si>
  <si>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</si>
  <si>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</si>
  <si>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</si>
  <si>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</si>
  <si>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</si>
  <si>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</si>
  <si>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</si>
  <si>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</si>
  <si>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</si>
  <si>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</si>
  <si>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</si>
  <si>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</si>
  <si>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</si>
  <si>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K_W02</t>
  </si>
  <si>
    <t>K_W03</t>
  </si>
  <si>
    <t>K_W10</t>
  </si>
  <si>
    <t>K_U01</t>
  </si>
  <si>
    <t>K_U15</t>
  </si>
  <si>
    <t>K_W01</t>
  </si>
  <si>
    <t>U15</t>
  </si>
  <si>
    <t>stacjonarne</t>
  </si>
  <si>
    <t>WF - zajęcia wychowania fizycznego</t>
  </si>
  <si>
    <t>CK - ćwiczenia kliniczne</t>
  </si>
  <si>
    <t>U</t>
  </si>
  <si>
    <t>K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</si>
  <si>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</si>
  <si>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</si>
  <si>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</si>
  <si>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</si>
  <si>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</si>
  <si>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</si>
  <si>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</si>
  <si>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Studia jednolite magisterskie</t>
  </si>
  <si>
    <t>Kod efektu kształcenia</t>
  </si>
  <si>
    <t>Efekty</t>
  </si>
  <si>
    <t>kształcenia dla</t>
  </si>
  <si>
    <t>kierunku fizjoterapia</t>
  </si>
  <si>
    <t>Efekty kształcenia</t>
  </si>
  <si>
    <t xml:space="preserve">  </t>
  </si>
  <si>
    <t xml:space="preserve"> Opis kierunkowych efektów kształcenia</t>
  </si>
  <si>
    <r>
      <t xml:space="preserve">po ukończeniu </t>
    </r>
    <r>
      <rPr>
        <b/>
        <sz val="11"/>
        <color theme="1"/>
        <rFont val="Calibri"/>
        <family val="2"/>
        <charset val="238"/>
        <scheme val="minor"/>
      </rPr>
      <t>jednolitych studiów magisterskich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</si>
  <si>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 xml:space="preserve">o profilu ogólnoakademickim </t>
  </si>
  <si>
    <t>na kierunku</t>
  </si>
  <si>
    <t>fizjoterapia absolwent:</t>
  </si>
  <si>
    <t>Efekty kształcenia obszaru (-ów), do których odnosi się kierunek</t>
  </si>
  <si>
    <t xml:space="preserve">Odniesienie do charakterystyk efektów kształcenia w obszarze kształcenia w zakresie nauk medycznych, nauk </t>
  </si>
  <si>
    <t xml:space="preserve">o zdrowiu i nauk o kulturze fizycznej </t>
  </si>
  <si>
    <t>– dla poziomu 7 PRK</t>
  </si>
  <si>
    <t>Posiada pogłębioną wiedzę niezbędną do opisu:</t>
  </si>
  <si>
    <t>- budowy anatomicznej człowieka i funkcjonowania poszczególnych jego układów, ze szczególnym uwzględnieniem układu mięśniowo-szkieletowego</t>
  </si>
  <si>
    <t>- genetycznych podstaw zaburzeń rozwoju i funkcjonowania narządów i układów</t>
  </si>
  <si>
    <t>- procesów zachodzących w okresie od dzieciństwa poprzez dojrzałość do starości</t>
  </si>
  <si>
    <t>- podstawowych właściwości fizycznych komórek i tkanek oraz mechanizmów działania czynników fizycznych na organizm człowieka</t>
  </si>
  <si>
    <t>P7SM_WG01</t>
  </si>
  <si>
    <t xml:space="preserve">P7SM_WG02 </t>
  </si>
  <si>
    <t>Wykazuje się szczegółową wiedzą z zakresu: procesów metabolicznych na poziomie komórkowym, narządowym i ustrojowym zachodzących w spoczynku i podczas wysiłku fizycznego oraz procesów fizjologicznych i biochemicznych skutków bezczynności oraz adaptacji organizmu do wysiłku fizycznego</t>
  </si>
  <si>
    <t>Prezentuje rozszerzoną wiedzę w zakresie budowy i funkcji organizmu człowieka, ze szczególnym uwzględnieniem układu mięśniowo-szkieletowego oraz znajomości mechanizmów jego sterowania podczas aktywności fizycznej</t>
  </si>
  <si>
    <t xml:space="preserve">Zna objawy, przyczyny oraz rozumie mechanizmy procesów patologicznych zachodzących w tkankach i układach organizmu człowieka </t>
  </si>
  <si>
    <t>P7SM_WG02</t>
  </si>
  <si>
    <t>Dysponuje usystematyzowaną wiedzą niezbędną do opisu działania wybranych grup leków, ich podawania oraz ewentualnych działań niepożądanych i powikłań.</t>
  </si>
  <si>
    <t>P7SM_WK04</t>
  </si>
  <si>
    <t>Ma wiedzę z zakresu zasad udzielania pierwszej pomocy w stanach zagrożenia zdrowia i życia</t>
  </si>
  <si>
    <t>P7SM_WK06</t>
  </si>
  <si>
    <t>Wykazuje pogłębioną wiedzę z zakresu psychologicznego, pedagogicznego oraz socjologicznego kontekstu niepełnosprawności oraz rozumie jego znaczenie w postępowaniu w wybranych jednostkach chorobowych</t>
  </si>
  <si>
    <t>P7SM_WK01</t>
  </si>
  <si>
    <t>P7SM_WK03</t>
  </si>
  <si>
    <t>Zna i rozumie etyczne, prawne i historyczne uwarunkowania wykonywania działalności fizjoterapeutycznej; posiada wiedzę na temat ekonomicznych aspektów niepełnosprawności; zna miejsce fizjoterapii w ramach organizacji polskiego systemu ochrony zdrowia; wykazuje wiedzę o zdrowiu i zagrożeniach zdrowia oraz skali problemów niepełnosprawności w ujęciu demograficznym i epidemiologicznym</t>
  </si>
  <si>
    <t>P7SM_WK05</t>
  </si>
  <si>
    <t>Wykazuje znajomość i rozumie zasady tworzenia i rozwoju form indywidualnej przedsiębiorczości realizując usługi w sferze ochrony zdrowia; ma rozeznanie na rynku usług zdrowotnych w Polsce i innych państwach, potrafi wyznaczyć strategię rozwoju instytucji realizujących usługi w sektorze ochrony zdrowia</t>
  </si>
  <si>
    <t>Zna i rozumie pojęcia i zasady z zakresu ochrony własności przemysłowej i prawa autorskiego oraz konieczność zarządzania zasobami własności intelektualnej</t>
  </si>
  <si>
    <t>Posiada pogłębioną wiedzę w zakresie wybranych zaburzeń, dysfunkcji i zmian chorobowych u pacjentów w różnym wieku</t>
  </si>
  <si>
    <t>Prezentuje zaawansowany stopień znajomości i zrozumienia założeń środków, form i metod terapeutycznych, ma wiedzę związaną z ich właściwym doborem oraz stosowaniem u pacjentów w różnym wieku oraz z różnymi dysfunkcjami</t>
  </si>
  <si>
    <t>K_W13</t>
  </si>
  <si>
    <t>Zna w stopniu zaawansowanym i rozumie mechanizmy działania oraz możliwe skutki uboczne zabiegów z zakresu fizjoterapii</t>
  </si>
  <si>
    <t>K_W14</t>
  </si>
  <si>
    <t>Prezentuje usystematyzowaną wiedzę w zakresie zasad promocji zdrowia i zdrowego stylu życia. Rozumie i diagnozuje styl życia oraz wybrane modele zachowań prozdrowotnych człowieka ze szczególnym uwzględnieniem aktywności fizycznej;</t>
  </si>
  <si>
    <t>- posiada wiedzę w zakresie doboru różnych form adaptowanej aktywności fizycznej w rehabilitacji kompleksowej i podtrzymywaniu sprawności osób ze specjalnymi potrzebami, w tym osób z niepełnosprawnościami.</t>
  </si>
  <si>
    <t>K_W15</t>
  </si>
  <si>
    <t>Wykazuje znajomość i rozumie, w zakresie właściwym dla programu kształcenia, działanie specjalistycznego sprzętu oraz aparatury stosowanej dla potrzeb fizjoterapii, zarówno dla celów diagnostycznych, jak i leczniczych</t>
  </si>
  <si>
    <t>K_W16</t>
  </si>
  <si>
    <t>Prezentuje pogłębioną wiedzę z zakresu specjalnych metod fizjoterapii oraz opisuje specyfikę leczenia uzdrowiskowego</t>
  </si>
  <si>
    <t>K_W17</t>
  </si>
  <si>
    <t>Posiada rozszerzoną wiedzę na temat rodzaju oraz sposobu doboru wyrobów medycznych</t>
  </si>
  <si>
    <t>K_W18</t>
  </si>
  <si>
    <t>Zna metody opisu i interpretacji podstawowych objawów jednostek chorobowych w stopniu umożliwiającym racjonalne stosowanie środków fizjoterapii i programowanie procesu fizjoterapii</t>
  </si>
  <si>
    <t>K_W19</t>
  </si>
  <si>
    <t>Posiada usystematyzowaną wiedzę z zakresu diagnostyki fizjoterapeutycznej, właściwego planowania, wykonania i ewaluacji programów fizjoterapii</t>
  </si>
  <si>
    <t>Potrafi przeprowadzić proces nauczania ruchów, używając fachowego nazewnictwa, z uwzględnieniem aspektów rozwojowych i metodyki nauczania ruchu u pacjentów w rożnym wieku z różnymi rodzajami dysfunkcji</t>
  </si>
  <si>
    <t>P7SM_UW07</t>
  </si>
  <si>
    <t>Potrafi udzielić porady w zakresie działań profilaktyczno-zdrowotnych, wykorzystuje wychowawcze aspekty promocji zdrowia oraz aktywności fizycznej w profilaktyce wykluczenia i patologii społecznych</t>
  </si>
  <si>
    <t>P7SM_UK02</t>
  </si>
  <si>
    <t>P7SM_UO06</t>
  </si>
  <si>
    <t>Posiada zaawansowane umiejętności kierowania i realizowania programów zdrowotnych, rekreacyjnych, sportowych i estetyki zachowań ruchowych w pracy z pacjentami w różnym wieku i z różnymi dysfunkcjami</t>
  </si>
  <si>
    <t>P7SM_UW03</t>
  </si>
  <si>
    <t>Stosuje zaawansowane techniki efektywnego komunikowania się z pacjentem lub grupą pacjentów w procesie postępowania profilaktycznego i fizjoterapeutycznego; potrafi dostosować formę przekazu do partnera interakcji; umie motywować pacjenta, rozpoznawać jego różne stany emocjonalne i rozładowywać napięcie</t>
  </si>
  <si>
    <t xml:space="preserve">Rozumie uwarunkowania kulturowe, religijne i etniczne pacjentów i uwzględnia je w programowaniu i przebiegu procesu fizjoterapii </t>
  </si>
  <si>
    <t>Posiada zaawansowane umiejętności manualne pozwalające na wykonanie technik fizjoterapeutycznych. Wykazuje się umiejętnościami wykonania technik z zakresu metod specjalnych</t>
  </si>
  <si>
    <t>P7SM_UW01</t>
  </si>
  <si>
    <t>Potrafi identyfikować problemy zdrowotne, podjąć odpowiednie działania diagnostyczne oraz dokonać oceny stanu funkcjonalnego pacjenta, niezbędnej do programowania i monitorowania procesu fizjoterapii</t>
  </si>
  <si>
    <t>P7SM_UW05</t>
  </si>
  <si>
    <t>Wykazuje się specjalistycznymi umiejętnościami w zakresie wykonywania zabiegów fizjoterapeutycznych u pacjentów w różnym wieku z różnymi rodzajami dysfunkcji</t>
  </si>
  <si>
    <t>Wykazuje się specjalistycznymi umiejętnościami tworzenia, wdrażania i modyfikowania programów usprawniających pacjentów w każdym wieku oraz z różnymi rodzajami dysfunkcji</t>
  </si>
  <si>
    <t xml:space="preserve">Posiada umiejętności wykonywania zabiegów z zakresu medycyny fizykalnej. Uwzględnia i wykorzystuje formy leczenia uzdrowiskowego w programowaniu fizjoterapii  </t>
  </si>
  <si>
    <t>Potrafi posługiwać się odpowiednio dobranym oraz zaawansowanym technicznie sprzętem w prowadzeniu fizjoterapii</t>
  </si>
  <si>
    <t>Posiada zaawansowane umiejętności obsługi sprzętu i specjalistycznej aparatury diagnostyczno-pomiarowej w celu oceny funkcjonalnej pacjenta, niezbędnej w procesie fizjoterapii</t>
  </si>
  <si>
    <t>Wykazuje się umiejętnościami właściwego doboru wyrobów medycznych w zależności od zidentyfikowanego problemu, przygotowuje i edukuje pacjenta jak z niego korzystać</t>
  </si>
  <si>
    <t>Potrafi rozpoznać stan zagrożenia zdrowia i życia, posiada umiejętności podjęcia odpowiednich działań w zakresie pierwszej pomocy</t>
  </si>
  <si>
    <t xml:space="preserve">P7SM_UW03  </t>
  </si>
  <si>
    <t>Potrafi ułożyć krótko i długofalowy program w zakresie postępowania fizjoterapeutycznego</t>
  </si>
  <si>
    <t>K_U16</t>
  </si>
  <si>
    <t>Wykazuje się umiejętnościami praktycznymi realizacji założeń planu fizjoterapeutycznego zgodnie z procesem i metodyką nauczania ruchów w odniesieniu do dostępnych warunków oraz zgodnie z obowiązującymi normami</t>
  </si>
  <si>
    <t>K_U17</t>
  </si>
  <si>
    <t>Potrafi współpracować w zespołach terapeutycznych; pełnić rolę przywódczą w zespołach realizujących zadania zawodowe</t>
  </si>
  <si>
    <t>P7SM_UK08</t>
  </si>
  <si>
    <t>K_U18</t>
  </si>
  <si>
    <t>Posiada umiejętności krytycznej analizy prowadzonego procesu usprawniania; identyfikowania błędów i zaniedbań w praktyce fizjoterapeutycznej na każdym etapie oraz wprowadzania działań naprawczych</t>
  </si>
  <si>
    <t>K_U19</t>
  </si>
  <si>
    <t>Posiada specjalistyczne umiejętności ruchowe z zakresu różnych form aktywności fizycznej związanych z fizjoterapią</t>
  </si>
  <si>
    <t>K_U20</t>
  </si>
  <si>
    <t xml:space="preserve">Stosuje wiedzę teoretyczną w praktyce fizjoterapeutycznej w bezpośredniej pracy z pacjentem; jest praktycznie przygotowany do pełnienia roli zawodowej  </t>
  </si>
  <si>
    <t xml:space="preserve">P7SM_UW03 </t>
  </si>
  <si>
    <t>K_U21</t>
  </si>
  <si>
    <t>Potrafi prowadzić dokumentację dotyczącą:</t>
  </si>
  <si>
    <t>- działań diagnostycznych i fizjoterapeutycznych</t>
  </si>
  <si>
    <t xml:space="preserve">- funkcjonowania jednostek i instytucji prowadzących działalność w zakresie fizjoterapii </t>
  </si>
  <si>
    <t>P7SM_UW04</t>
  </si>
  <si>
    <t>K_U22</t>
  </si>
  <si>
    <t>Potrafi posługiwać się wyspecjalizowanymi narzędziami i technikami informatycznymi w celu pozyskania danych, a także krytycznie analizować i oceniać te dane</t>
  </si>
  <si>
    <t>K_U23</t>
  </si>
  <si>
    <t>Posiada umiejętności przygotowania wystąpień ustnych oraz prac pisemnych z zakresu fizjoterapii i dziedzin pokrewnych</t>
  </si>
  <si>
    <t>K_U24</t>
  </si>
  <si>
    <t>Posiada umiejętności językowe na poziomie biegłości B2+ Europejskiego Systemu Opisu Kształcenia Językowego oraz posługuje się językiem specjalistycznym z zakresu fizjoterapii</t>
  </si>
  <si>
    <t>K_U25</t>
  </si>
  <si>
    <t>Potrafi współdziałać w planowaniu i realizacji prac badawczych w zakresie fizjoterapii oraz dziedzin pokrewnych, formułuje problemy badawcze, dobiera właściwe metody i techniki badawcze do ich realizacji, a także wyciąga wnioski z badań naukowych i własnych obserwacji</t>
  </si>
  <si>
    <t>Jest świadomy konieczności posiadania wiedzy z wielu dyscyplin naukowych, pluralizmu teoretyczno-metodologicznego w nauce, wartości krytycznej oceny doniesień naukowych</t>
  </si>
  <si>
    <t>P7SM_KK01</t>
  </si>
  <si>
    <t>Potrafi dokonać samooceny poziomu swojej wiedzy i umiejętności zawodowych, zdaje sobie sprawę z konieczności uzupełniania ich przez całe życie i inspirowania procesu uczenia się innych osób; nie podejmuje działań, które przekraczają jego możliwości i kompetencje, w przypadku trudności z samodzielnym rozwiązaniem problemu zasięga opinii ekspertów</t>
  </si>
  <si>
    <t>Utożsamia się z wartościami, celami i zasadami realizowanymi w praktyce fizjoterapeutycznej, odznacza się rozwagą, dojrzałością i zaangażowaniem w projektowaniu, planowaniu i realizowaniu działań terapeutycznych</t>
  </si>
  <si>
    <t>P7SM_KR02</t>
  </si>
  <si>
    <t>Okazuje dbałość o prestiż związany z wykonywaniem zawodu i przestrzega zasad etyki zawodowej; kieruje się właściwie pojętą solidarnością zawodową; widzi potrzebę przynależności do organizacji fizjoterapeutów</t>
  </si>
  <si>
    <t xml:space="preserve">Okazuje tolerancję dla postaw i zachowań wynikających z odmiennych uwarunkowań społecznych i kulturowych oraz ma świadomość wpływu sytuacji życiowych pacjentów na ich stan zdrowia; w relacjach osobowych kieruje się wartościami humanistycznymi </t>
  </si>
  <si>
    <t>P7SM_KK04</t>
  </si>
  <si>
    <t>Jest gotowy do rozwiązywania złożonych problemów etycznych związanych z wykonywaniem zawodu fizjoterapeuty; dostrzega i formułuje problemy moralne i dylematy etyczne związane z własną i cudzą pracą; poszukuje optymalnych rozwiązań, postępując zgodnie z zasadami etyki</t>
  </si>
  <si>
    <t>Potrafi odpowiednio określić priorytety służące realizacji zadań wyznaczonych przez siebie lub innych; zaplanować poszczególne etapy działań</t>
  </si>
  <si>
    <t>Wykazuje odpowiedzialność za własne przygotowanie do pracy, podejmowane decyzje i prowadzone działania oraz ich skutki; jest przygotowany do formułowania opinii dotyczących różnych aspektów działalności zawodowej</t>
  </si>
  <si>
    <t>P7SM_UK05</t>
  </si>
  <si>
    <t>Realizuje zadania w sposób zapewniający bezpieczeństwo własne, otoczenia i współpracowników, przestrzega zasad bezpieczeństwa pracy, potrafi działać w warunkach niepewności i stresu, jest świadomy obowiązku niesienia pierwszej pomocy osobom poszkodowanym</t>
  </si>
  <si>
    <t>P7SM_UO03</t>
  </si>
  <si>
    <t>K_K10</t>
  </si>
  <si>
    <t xml:space="preserve">Dba o poziom sprawności fizycznej, niezbędnej do wykonywania zadań właściwych w działalności zawodowej fizjoterapeuty; prezentuje postawę promującą zdrowie i aktywność fizyczną; potrafi ostrzec przed zagrożeniami zdrowotnymi </t>
  </si>
  <si>
    <t>P7SM_KR06</t>
  </si>
  <si>
    <t>K10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</si>
  <si>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</si>
  <si>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</si>
  <si>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</si>
  <si>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</si>
  <si>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</si>
  <si>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</si>
  <si>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</si>
  <si>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</si>
  <si>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</si>
  <si>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</si>
  <si>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W13</t>
  </si>
  <si>
    <t>W14</t>
  </si>
  <si>
    <t>W15</t>
  </si>
  <si>
    <t>W16</t>
  </si>
  <si>
    <t>W17</t>
  </si>
  <si>
    <t>W18</t>
  </si>
  <si>
    <t>W19</t>
  </si>
  <si>
    <t>PZ - praktyka zawodowa</t>
  </si>
  <si>
    <t>WY, CA</t>
  </si>
  <si>
    <t>Specjalność: Fizjoterapia geriatryczna</t>
  </si>
  <si>
    <t>Gerontologia w ujęciu fizjoterapeutycznym</t>
  </si>
  <si>
    <t>Pielęgnacja przewlekle chorych i opieka paliatywna</t>
  </si>
  <si>
    <t>Fizjoterapia w chorobach wieku starczego</t>
  </si>
  <si>
    <t>Podologia i refleksoterapia u pacjentów geriatrycznych</t>
  </si>
  <si>
    <t>Aktywizacja pacjenta w wieku geriatrycznym</t>
  </si>
  <si>
    <t>Żywienie osób starszych</t>
  </si>
  <si>
    <t>Choroby neurodegeneracyjne</t>
  </si>
  <si>
    <t>Masaż u pacjentów w wieku geriatrycznym</t>
  </si>
  <si>
    <t>Schorzenia narządu ruchu w geriatrii</t>
  </si>
  <si>
    <t>Diagnostyka funkcjonalna i programowanie rehabilitacji w geriatrii</t>
  </si>
  <si>
    <t>Adaptacja otoczenia do potrzeb osób w wieku podeszłym</t>
  </si>
  <si>
    <t>Fizjoprofilaktyka schorzeń wieku starczego</t>
  </si>
  <si>
    <t>Uroginekologia  w geriatrii</t>
  </si>
  <si>
    <t>Fizjoterapia w chorobach i zaburzeniach psychicznych</t>
  </si>
  <si>
    <t>Opieka senioralna</t>
  </si>
  <si>
    <t>Aktywność sportowa seniora</t>
  </si>
  <si>
    <t>Opieka instytucjonalna seniora w Polsce</t>
  </si>
  <si>
    <t>Onkologia i chirurgia w  geriatrii</t>
  </si>
  <si>
    <t>cykl kształcenia: 2018-2023</t>
  </si>
  <si>
    <t>Rok 3
2020/2021</t>
  </si>
  <si>
    <t>Rok 4
2021/2022</t>
  </si>
  <si>
    <t>Rok 5
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</si>
</sst>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Normalny" xfId="0" builtinId="0"/>
  </cellStyles>
  <dxfs count="100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8801904426389E-2"/>
          <c:y val="8.8437591134441496E-2"/>
          <c:w val="0.942950267678352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matrix!$E$16:$BF$16</c:f>
              <c:strCache>
                <c:ptCount val="5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U01</c:v>
                </c:pt>
                <c:pt idx="20">
                  <c:v>U02</c:v>
                </c:pt>
                <c:pt idx="21">
                  <c:v>U03</c:v>
                </c:pt>
                <c:pt idx="22">
                  <c:v>U04</c:v>
                </c:pt>
                <c:pt idx="23">
                  <c:v>U05</c:v>
                </c:pt>
                <c:pt idx="24">
                  <c:v>U06</c:v>
                </c:pt>
                <c:pt idx="25">
                  <c:v>U07</c:v>
                </c:pt>
                <c:pt idx="26">
                  <c:v>U08</c:v>
                </c:pt>
                <c:pt idx="27">
                  <c:v>U09</c:v>
                </c:pt>
                <c:pt idx="28">
                  <c:v>U10</c:v>
                </c:pt>
                <c:pt idx="29">
                  <c:v>U11</c:v>
                </c:pt>
                <c:pt idx="30">
                  <c:v>U12</c:v>
                </c:pt>
                <c:pt idx="31">
                  <c:v>U13</c:v>
                </c:pt>
                <c:pt idx="32">
                  <c:v>U14</c:v>
                </c:pt>
                <c:pt idx="33">
                  <c:v>U15</c:v>
                </c:pt>
                <c:pt idx="34">
                  <c:v>U16</c:v>
                </c:pt>
                <c:pt idx="35">
                  <c:v>U17</c:v>
                </c:pt>
                <c:pt idx="36">
                  <c:v>U18</c:v>
                </c:pt>
                <c:pt idx="37">
                  <c:v>U19</c:v>
                </c:pt>
                <c:pt idx="38">
                  <c:v>U20</c:v>
                </c:pt>
                <c:pt idx="39">
                  <c:v>U21</c:v>
                </c:pt>
                <c:pt idx="40">
                  <c:v>U22</c:v>
                </c:pt>
                <c:pt idx="41">
                  <c:v>U23</c:v>
                </c:pt>
                <c:pt idx="42">
                  <c:v>U24</c:v>
                </c:pt>
                <c:pt idx="43">
                  <c:v>U25</c:v>
                </c:pt>
                <c:pt idx="44">
                  <c:v>K01</c:v>
                </c:pt>
                <c:pt idx="45">
                  <c:v>K02</c:v>
                </c:pt>
                <c:pt idx="46">
                  <c:v>K03</c:v>
                </c:pt>
                <c:pt idx="47">
                  <c:v>K04</c:v>
                </c:pt>
                <c:pt idx="48">
                  <c:v>K05</c:v>
                </c:pt>
                <c:pt idx="49">
                  <c:v>K06</c:v>
                </c:pt>
                <c:pt idx="50">
                  <c:v>K07</c:v>
                </c:pt>
                <c:pt idx="51">
                  <c:v>K08</c:v>
                </c:pt>
                <c:pt idx="52">
                  <c:v>K09</c:v>
                </c:pt>
                <c:pt idx="53">
                  <c:v>K10</c:v>
                </c:pt>
              </c:strCache>
            </c:strRef>
          </c:cat>
          <c:val>
            <c:numRef>
              <c:f>matrix!$E$38:$BF$38</c:f>
              <c:numCache>
                <c:formatCode>General</c:formatCode>
                <c:ptCount val="5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38501504"/>
        <c:axId val="138503296"/>
      </c:barChart>
      <c:catAx>
        <c:axId val="13850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503296"/>
        <c:crosses val="autoZero"/>
        <c:auto val="1"/>
        <c:lblAlgn val="ctr"/>
        <c:lblOffset val="100"/>
        <c:noMultiLvlLbl val="0"/>
      </c:catAx>
      <c:valAx>
        <c:axId val="13850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0150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matrix!$B$17:$B$37</c:f>
              <c:strCache>
                <c:ptCount val="21"/>
                <c:pt idx="0">
                  <c:v>Gerontologia w ujęciu fizjoterapeutycznym</c:v>
                </c:pt>
                <c:pt idx="1">
                  <c:v>Pielęgnacja przewlekle chorych i opieka paliatywna</c:v>
                </c:pt>
                <c:pt idx="2">
                  <c:v>Fizjoterapia w chorobach wieku starczego</c:v>
                </c:pt>
                <c:pt idx="3">
                  <c:v>Podologia i refleksoterapia u pacjentów geriatrycznych</c:v>
                </c:pt>
                <c:pt idx="4">
                  <c:v>Aktywizacja pacjenta w wieku geriatrycznym</c:v>
                </c:pt>
                <c:pt idx="5">
                  <c:v>Żywienie osób starszych</c:v>
                </c:pt>
                <c:pt idx="6">
                  <c:v>Choroby neurodegeneracyjne</c:v>
                </c:pt>
                <c:pt idx="7">
                  <c:v>Masaż u pacjentów w wieku geriatrycznym</c:v>
                </c:pt>
                <c:pt idx="8">
                  <c:v>Przedmiot</c:v>
                </c:pt>
                <c:pt idx="9">
                  <c:v>Schorzenia narządu ruchu w geriatrii</c:v>
                </c:pt>
                <c:pt idx="10">
                  <c:v>Diagnostyka funkcjonalna i programowanie rehabilitacji w geriatrii</c:v>
                </c:pt>
                <c:pt idx="11">
                  <c:v>Adaptacja otoczenia do potrzeb osób w wieku podeszłym</c:v>
                </c:pt>
                <c:pt idx="12">
                  <c:v>Fizjoprofilaktyka schorzeń wieku starczego</c:v>
                </c:pt>
                <c:pt idx="13">
                  <c:v>Uroginekologia  w geriatrii</c:v>
                </c:pt>
                <c:pt idx="14">
                  <c:v>Podologia i refleksoterapia u pacjentów geriatrycznych</c:v>
                </c:pt>
                <c:pt idx="15">
                  <c:v>Fizjoterapia w chorobach i zaburzeniach psychicznych</c:v>
                </c:pt>
                <c:pt idx="16">
                  <c:v>Opieka senioralna</c:v>
                </c:pt>
                <c:pt idx="17">
                  <c:v>Aktywność sportowa seniora</c:v>
                </c:pt>
                <c:pt idx="18">
                  <c:v>Przedmiot</c:v>
                </c:pt>
                <c:pt idx="19">
                  <c:v>Onkologia i chirurgia w  geriatrii</c:v>
                </c:pt>
                <c:pt idx="20">
                  <c:v>Opieka instytucjonalna seniora w Polsce</c:v>
                </c:pt>
              </c:strCache>
            </c:strRef>
          </c:cat>
          <c:val>
            <c:numRef>
              <c:f>matrix!$BG$17:$BG$37</c:f>
              <c:numCache>
                <c:formatCode>General</c:formatCode>
                <c:ptCount val="21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matrix!$B$17:$B$37</c:f>
              <c:strCache>
                <c:ptCount val="21"/>
                <c:pt idx="0">
                  <c:v>Gerontologia w ujęciu fizjoterapeutycznym</c:v>
                </c:pt>
                <c:pt idx="1">
                  <c:v>Pielęgnacja przewlekle chorych i opieka paliatywna</c:v>
                </c:pt>
                <c:pt idx="2">
                  <c:v>Fizjoterapia w chorobach wieku starczego</c:v>
                </c:pt>
                <c:pt idx="3">
                  <c:v>Podologia i refleksoterapia u pacjentów geriatrycznych</c:v>
                </c:pt>
                <c:pt idx="4">
                  <c:v>Aktywizacja pacjenta w wieku geriatrycznym</c:v>
                </c:pt>
                <c:pt idx="5">
                  <c:v>Żywienie osób starszych</c:v>
                </c:pt>
                <c:pt idx="6">
                  <c:v>Choroby neurodegeneracyjne</c:v>
                </c:pt>
                <c:pt idx="7">
                  <c:v>Masaż u pacjentów w wieku geriatrycznym</c:v>
                </c:pt>
                <c:pt idx="8">
                  <c:v>Przedmiot</c:v>
                </c:pt>
                <c:pt idx="9">
                  <c:v>Schorzenia narządu ruchu w geriatrii</c:v>
                </c:pt>
                <c:pt idx="10">
                  <c:v>Diagnostyka funkcjonalna i programowanie rehabilitacji w geriatrii</c:v>
                </c:pt>
                <c:pt idx="11">
                  <c:v>Adaptacja otoczenia do potrzeb osób w wieku podeszłym</c:v>
                </c:pt>
                <c:pt idx="12">
                  <c:v>Fizjoprofilaktyka schorzeń wieku starczego</c:v>
                </c:pt>
                <c:pt idx="13">
                  <c:v>Uroginekologia  w geriatrii</c:v>
                </c:pt>
                <c:pt idx="14">
                  <c:v>Podologia i refleksoterapia u pacjentów geriatrycznych</c:v>
                </c:pt>
                <c:pt idx="15">
                  <c:v>Fizjoterapia w chorobach i zaburzeniach psychicznych</c:v>
                </c:pt>
                <c:pt idx="16">
                  <c:v>Opieka senioralna</c:v>
                </c:pt>
                <c:pt idx="17">
                  <c:v>Aktywność sportowa seniora</c:v>
                </c:pt>
                <c:pt idx="18">
                  <c:v>Przedmiot</c:v>
                </c:pt>
                <c:pt idx="19">
                  <c:v>Onkologia i chirurgia w  geriatrii</c:v>
                </c:pt>
                <c:pt idx="20">
                  <c:v>Opieka instytucjonalna seniora w Polsce</c:v>
                </c:pt>
              </c:strCache>
            </c:strRef>
          </c:cat>
          <c:val>
            <c:numRef>
              <c:f>matrix!$BH$17:$BH$37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matrix!$B$17:$B$37</c:f>
              <c:strCache>
                <c:ptCount val="21"/>
                <c:pt idx="0">
                  <c:v>Gerontologia w ujęciu fizjoterapeutycznym</c:v>
                </c:pt>
                <c:pt idx="1">
                  <c:v>Pielęgnacja przewlekle chorych i opieka paliatywna</c:v>
                </c:pt>
                <c:pt idx="2">
                  <c:v>Fizjoterapia w chorobach wieku starczego</c:v>
                </c:pt>
                <c:pt idx="3">
                  <c:v>Podologia i refleksoterapia u pacjentów geriatrycznych</c:v>
                </c:pt>
                <c:pt idx="4">
                  <c:v>Aktywizacja pacjenta w wieku geriatrycznym</c:v>
                </c:pt>
                <c:pt idx="5">
                  <c:v>Żywienie osób starszych</c:v>
                </c:pt>
                <c:pt idx="6">
                  <c:v>Choroby neurodegeneracyjne</c:v>
                </c:pt>
                <c:pt idx="7">
                  <c:v>Masaż u pacjentów w wieku geriatrycznym</c:v>
                </c:pt>
                <c:pt idx="8">
                  <c:v>Przedmiot</c:v>
                </c:pt>
                <c:pt idx="9">
                  <c:v>Schorzenia narządu ruchu w geriatrii</c:v>
                </c:pt>
                <c:pt idx="10">
                  <c:v>Diagnostyka funkcjonalna i programowanie rehabilitacji w geriatrii</c:v>
                </c:pt>
                <c:pt idx="11">
                  <c:v>Adaptacja otoczenia do potrzeb osób w wieku podeszłym</c:v>
                </c:pt>
                <c:pt idx="12">
                  <c:v>Fizjoprofilaktyka schorzeń wieku starczego</c:v>
                </c:pt>
                <c:pt idx="13">
                  <c:v>Uroginekologia  w geriatrii</c:v>
                </c:pt>
                <c:pt idx="14">
                  <c:v>Podologia i refleksoterapia u pacjentów geriatrycznych</c:v>
                </c:pt>
                <c:pt idx="15">
                  <c:v>Fizjoterapia w chorobach i zaburzeniach psychicznych</c:v>
                </c:pt>
                <c:pt idx="16">
                  <c:v>Opieka senioralna</c:v>
                </c:pt>
                <c:pt idx="17">
                  <c:v>Aktywność sportowa seniora</c:v>
                </c:pt>
                <c:pt idx="18">
                  <c:v>Przedmiot</c:v>
                </c:pt>
                <c:pt idx="19">
                  <c:v>Onkologia i chirurgia w  geriatrii</c:v>
                </c:pt>
                <c:pt idx="20">
                  <c:v>Opieka instytucjonalna seniora w Polsce</c:v>
                </c:pt>
              </c:strCache>
            </c:strRef>
          </c:cat>
          <c:val>
            <c:numRef>
              <c:f>matrix!$BI$17:$BI$37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5151104"/>
        <c:axId val="165152640"/>
      </c:barChart>
      <c:catAx>
        <c:axId val="165151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5152640"/>
        <c:crosses val="autoZero"/>
        <c:auto val="1"/>
        <c:lblAlgn val="ctr"/>
        <c:lblOffset val="100"/>
        <c:noMultiLvlLbl val="0"/>
      </c:catAx>
      <c:valAx>
        <c:axId val="1651526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515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5394296799999"/>
          <c:y val="3.06010823626927E-2"/>
          <c:w val="0.45444348535992601"/>
          <c:h val="0.93620276710889705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5292243969268697E-2"/>
                  <c:y val="-0.22366258812870801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338310436165099"/>
                  <c:y val="-0.10782423894867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3445741157904"/>
                  <c:y val="0.11602910395854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matrix!$BG$38:$BI$38</c:f>
              <c:numCache>
                <c:formatCode>General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59</xdr:col>
      <xdr:colOff>122464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100852</xdr:colOff>
      <xdr:row>14</xdr:row>
      <xdr:rowOff>58615</xdr:rowOff>
    </xdr:from>
    <xdr:to>
      <xdr:col>74</xdr:col>
      <xdr:colOff>272143</xdr:colOff>
      <xdr:row>37</xdr:row>
      <xdr:rowOff>179294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108857</xdr:colOff>
      <xdr:row>0</xdr:row>
      <xdr:rowOff>0</xdr:rowOff>
    </xdr:from>
    <xdr:to>
      <xdr:col>69</xdr:col>
      <xdr:colOff>340178</xdr:colOff>
      <xdr:row>14</xdr:row>
      <xdr:rowOff>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I39"/>
  <sheetViews>
    <sheetView tabSelected="1" zoomScale="70" zoomScaleNormal="70" zoomScalePageLayoutView="80" workbookViewId="0">
      <selection activeCell="B30" sqref="B30"/>
    </sheetView>
  </sheetViews>
  <sheetFormatPr defaultColWidth="8.85546875" defaultRowHeight="15" x14ac:dyDescent="0.25"/>
  <cols>
    <col min="1" max="1" width="9.28515625" customWidth="1"/>
    <col min="2" max="2" width="71.7109375" bestFit="1" customWidth="1"/>
    <col min="3" max="3" width="8.28515625" bestFit="1" customWidth="1"/>
    <col min="4" max="4" width="11.42578125" bestFit="1" customWidth="1"/>
    <col min="5" max="61" width="4.7109375" customWidth="1"/>
  </cols>
  <sheetData>
    <row r="1" spans="1:61" x14ac:dyDescent="0.2">
      <c r="B1" s="23" t="s">
        <v>94</v>
      </c>
      <c r="C1" s="2"/>
      <c r="D1" s="2"/>
    </row>
    <row r="2" spans="1:61" x14ac:dyDescent="0.2">
      <c r="B2" s="23" t="s">
        <v>82</v>
      </c>
      <c r="C2" s="2"/>
      <c r="D2" s="2"/>
    </row>
    <row r="3" spans="1:61" x14ac:dyDescent="0.25">
      <c r="B3" s="23" t="s">
        <v>252</v>
      </c>
      <c r="C3" s="2"/>
      <c r="D3" s="2"/>
    </row>
    <row r="4" spans="1:61" x14ac:dyDescent="0.25">
      <c r="B4" s="23" t="s">
        <v>233</v>
      </c>
      <c r="C4" s="2"/>
      <c r="D4" s="2"/>
    </row>
    <row r="5" spans="1:61" x14ac:dyDescent="0.25">
      <c r="B5" s="1" t="s">
        <v>90</v>
      </c>
      <c r="C5" s="2"/>
      <c r="D5" s="2"/>
    </row>
    <row r="6" spans="1:61" x14ac:dyDescent="0.2">
      <c r="B6" s="1" t="s">
        <v>91</v>
      </c>
      <c r="C6" s="2"/>
      <c r="D6" s="2"/>
    </row>
    <row r="7" spans="1:61" x14ac:dyDescent="0.25">
      <c r="B7" s="1" t="s">
        <v>92</v>
      </c>
      <c r="C7" s="2"/>
      <c r="D7" s="2"/>
    </row>
    <row r="8" spans="1:61" x14ac:dyDescent="0.25">
      <c r="B8" s="1" t="s">
        <v>87</v>
      </c>
      <c r="C8" s="2"/>
      <c r="D8" s="2"/>
    </row>
    <row r="9" spans="1:61" x14ac:dyDescent="0.25">
      <c r="B9" s="1" t="s">
        <v>84</v>
      </c>
      <c r="C9" s="2"/>
      <c r="D9" s="2"/>
    </row>
    <row r="10" spans="1:61" x14ac:dyDescent="0.25">
      <c r="B10" s="1" t="s">
        <v>93</v>
      </c>
      <c r="C10" s="2"/>
      <c r="D10" s="2"/>
    </row>
    <row r="11" spans="1:61" x14ac:dyDescent="0.25">
      <c r="B11" s="1" t="s">
        <v>88</v>
      </c>
      <c r="C11" s="2"/>
      <c r="D11" s="2"/>
    </row>
    <row r="12" spans="1:61" x14ac:dyDescent="0.2">
      <c r="B12" s="1" t="s">
        <v>89</v>
      </c>
      <c r="C12" s="2"/>
      <c r="D12" s="2"/>
    </row>
    <row r="13" spans="1:61" x14ac:dyDescent="0.25">
      <c r="B13" s="1" t="s">
        <v>83</v>
      </c>
      <c r="C13" s="2"/>
      <c r="D13" s="2"/>
    </row>
    <row r="14" spans="1:61" ht="15.95" thickBot="1" x14ac:dyDescent="0.25">
      <c r="B14" s="1" t="s">
        <v>231</v>
      </c>
      <c r="C14" s="2"/>
      <c r="D14" s="2"/>
    </row>
    <row r="15" spans="1:61" ht="15.75" thickBot="1" x14ac:dyDescent="0.3">
      <c r="B15" s="1"/>
      <c r="C15" s="2"/>
      <c r="D15" s="2"/>
      <c r="E15" s="54" t="s">
        <v>49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6"/>
      <c r="X15" s="54" t="s">
        <v>64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6"/>
      <c r="AW15" s="54" t="s">
        <v>74</v>
      </c>
      <c r="AX15" s="55"/>
      <c r="AY15" s="55"/>
      <c r="AZ15" s="55"/>
      <c r="BA15" s="55"/>
      <c r="BB15" s="55"/>
      <c r="BC15" s="55"/>
      <c r="BD15" s="55"/>
      <c r="BE15" s="55"/>
      <c r="BF15" s="56"/>
    </row>
    <row r="16" spans="1:61" ht="15.75" thickBot="1" x14ac:dyDescent="0.3">
      <c r="A16" s="3"/>
      <c r="B16" s="4" t="s">
        <v>1</v>
      </c>
      <c r="C16" s="5" t="s">
        <v>2</v>
      </c>
      <c r="D16" s="6" t="s">
        <v>3</v>
      </c>
      <c r="E16" s="14" t="s">
        <v>4</v>
      </c>
      <c r="F16" s="15" t="s">
        <v>5</v>
      </c>
      <c r="G16" s="15" t="s">
        <v>6</v>
      </c>
      <c r="H16" s="15" t="s">
        <v>7</v>
      </c>
      <c r="I16" s="15" t="s">
        <v>8</v>
      </c>
      <c r="J16" s="15" t="s">
        <v>9</v>
      </c>
      <c r="K16" s="15" t="s">
        <v>10</v>
      </c>
      <c r="L16" s="15" t="s">
        <v>11</v>
      </c>
      <c r="M16" s="15" t="s">
        <v>12</v>
      </c>
      <c r="N16" s="15" t="s">
        <v>13</v>
      </c>
      <c r="O16" s="15" t="s">
        <v>14</v>
      </c>
      <c r="P16" s="15" t="s">
        <v>15</v>
      </c>
      <c r="Q16" s="15" t="s">
        <v>224</v>
      </c>
      <c r="R16" s="15" t="s">
        <v>225</v>
      </c>
      <c r="S16" s="15" t="s">
        <v>226</v>
      </c>
      <c r="T16" s="15" t="s">
        <v>227</v>
      </c>
      <c r="U16" s="15" t="s">
        <v>228</v>
      </c>
      <c r="V16" s="15" t="s">
        <v>229</v>
      </c>
      <c r="W16" s="16" t="s">
        <v>230</v>
      </c>
      <c r="X16" s="14" t="s">
        <v>50</v>
      </c>
      <c r="Y16" s="15" t="s">
        <v>51</v>
      </c>
      <c r="Z16" s="15" t="s">
        <v>52</v>
      </c>
      <c r="AA16" s="15" t="s">
        <v>53</v>
      </c>
      <c r="AB16" s="15" t="s">
        <v>54</v>
      </c>
      <c r="AC16" s="15" t="s">
        <v>55</v>
      </c>
      <c r="AD16" s="15" t="s">
        <v>56</v>
      </c>
      <c r="AE16" s="15" t="s">
        <v>57</v>
      </c>
      <c r="AF16" s="15" t="s">
        <v>58</v>
      </c>
      <c r="AG16" s="15" t="s">
        <v>59</v>
      </c>
      <c r="AH16" s="15" t="s">
        <v>60</v>
      </c>
      <c r="AI16" s="15" t="s">
        <v>61</v>
      </c>
      <c r="AJ16" s="15" t="s">
        <v>62</v>
      </c>
      <c r="AK16" s="15" t="s">
        <v>63</v>
      </c>
      <c r="AL16" s="15" t="s">
        <v>81</v>
      </c>
      <c r="AM16" s="15" t="s">
        <v>214</v>
      </c>
      <c r="AN16" s="15" t="s">
        <v>215</v>
      </c>
      <c r="AO16" s="15" t="s">
        <v>216</v>
      </c>
      <c r="AP16" s="15" t="s">
        <v>217</v>
      </c>
      <c r="AQ16" s="15" t="s">
        <v>218</v>
      </c>
      <c r="AR16" s="15" t="s">
        <v>219</v>
      </c>
      <c r="AS16" s="15" t="s">
        <v>220</v>
      </c>
      <c r="AT16" s="15" t="s">
        <v>221</v>
      </c>
      <c r="AU16" s="15" t="s">
        <v>222</v>
      </c>
      <c r="AV16" s="16" t="s">
        <v>223</v>
      </c>
      <c r="AW16" s="14" t="s">
        <v>65</v>
      </c>
      <c r="AX16" s="15" t="s">
        <v>66</v>
      </c>
      <c r="AY16" s="15" t="s">
        <v>67</v>
      </c>
      <c r="AZ16" s="15" t="s">
        <v>68</v>
      </c>
      <c r="BA16" s="15" t="s">
        <v>69</v>
      </c>
      <c r="BB16" s="15" t="s">
        <v>70</v>
      </c>
      <c r="BC16" s="15" t="s">
        <v>71</v>
      </c>
      <c r="BD16" s="15" t="s">
        <v>72</v>
      </c>
      <c r="BE16" s="15" t="s">
        <v>73</v>
      </c>
      <c r="BF16" s="16" t="s">
        <v>213</v>
      </c>
      <c r="BG16" s="24" t="s">
        <v>0</v>
      </c>
      <c r="BH16" s="24" t="s">
        <v>85</v>
      </c>
      <c r="BI16" s="24" t="s">
        <v>86</v>
      </c>
    </row>
    <row r="17" spans="1:61" ht="15.75" thickBot="1" x14ac:dyDescent="0.3">
      <c r="A17" s="57" t="s">
        <v>253</v>
      </c>
      <c r="B17" s="20" t="s">
        <v>234</v>
      </c>
      <c r="C17" s="21">
        <v>5</v>
      </c>
      <c r="D17" s="9" t="s">
        <v>232</v>
      </c>
      <c r="E17" s="12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v>1</v>
      </c>
      <c r="S17" s="8"/>
      <c r="T17" s="8"/>
      <c r="U17" s="8"/>
      <c r="V17" s="8"/>
      <c r="W17" s="13"/>
      <c r="X17" s="12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13"/>
      <c r="AW17" s="12"/>
      <c r="AX17" s="8"/>
      <c r="AY17" s="8"/>
      <c r="AZ17" s="8"/>
      <c r="BA17" s="8"/>
      <c r="BB17" s="8"/>
      <c r="BC17" s="8"/>
      <c r="BD17" s="8"/>
      <c r="BE17" s="8"/>
      <c r="BF17" s="13"/>
      <c r="BG17" s="25">
        <f t="shared" ref="BG17:BG24" si="0">COUNTIF(E17:W17,1)</f>
        <v>2</v>
      </c>
      <c r="BH17" s="25">
        <f t="shared" ref="BH17:BH24" si="1">COUNTIF(X17:AV17,1)</f>
        <v>0</v>
      </c>
      <c r="BI17" s="25">
        <f t="shared" ref="BI17:BI24" si="2">COUNTIF(AW17:BF17,1)</f>
        <v>0</v>
      </c>
    </row>
    <row r="18" spans="1:61" ht="15.75" thickBot="1" x14ac:dyDescent="0.3">
      <c r="A18" s="58"/>
      <c r="B18" s="20" t="s">
        <v>235</v>
      </c>
      <c r="C18" s="21">
        <v>6</v>
      </c>
      <c r="D18" s="9" t="s">
        <v>232</v>
      </c>
      <c r="E18" s="1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3"/>
      <c r="X18" s="12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3"/>
      <c r="AW18" s="12"/>
      <c r="AX18" s="8"/>
      <c r="AY18" s="8"/>
      <c r="AZ18" s="8"/>
      <c r="BA18" s="8"/>
      <c r="BB18" s="8"/>
      <c r="BC18" s="8"/>
      <c r="BD18" s="8"/>
      <c r="BE18" s="8"/>
      <c r="BF18" s="13"/>
      <c r="BG18" s="25">
        <f t="shared" si="0"/>
        <v>0</v>
      </c>
      <c r="BH18" s="25">
        <f t="shared" si="1"/>
        <v>0</v>
      </c>
      <c r="BI18" s="25">
        <f t="shared" si="2"/>
        <v>0</v>
      </c>
    </row>
    <row r="19" spans="1:61" ht="15.75" thickBot="1" x14ac:dyDescent="0.3">
      <c r="A19" s="58"/>
      <c r="B19" s="20" t="s">
        <v>236</v>
      </c>
      <c r="C19" s="22">
        <v>6</v>
      </c>
      <c r="D19" s="9" t="s">
        <v>232</v>
      </c>
      <c r="E19" s="10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1"/>
      <c r="X19" s="10"/>
      <c r="Y19" s="7">
        <v>1</v>
      </c>
      <c r="Z19" s="7">
        <v>1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8"/>
      <c r="AQ19" s="7"/>
      <c r="AR19" s="7"/>
      <c r="AS19" s="7"/>
      <c r="AT19" s="7"/>
      <c r="AU19" s="7"/>
      <c r="AV19" s="11"/>
      <c r="AW19" s="10"/>
      <c r="AX19" s="7"/>
      <c r="AY19" s="7"/>
      <c r="AZ19" s="7"/>
      <c r="BA19" s="7"/>
      <c r="BB19" s="7"/>
      <c r="BC19" s="7"/>
      <c r="BD19" s="7"/>
      <c r="BE19" s="7"/>
      <c r="BF19" s="11"/>
      <c r="BG19" s="25">
        <f t="shared" si="0"/>
        <v>0</v>
      </c>
      <c r="BH19" s="25">
        <f t="shared" si="1"/>
        <v>2</v>
      </c>
      <c r="BI19" s="25">
        <f t="shared" si="2"/>
        <v>0</v>
      </c>
    </row>
    <row r="20" spans="1:61" ht="15.75" thickBot="1" x14ac:dyDescent="0.3">
      <c r="A20" s="58"/>
      <c r="B20" s="18" t="s">
        <v>237</v>
      </c>
      <c r="C20" s="22">
        <v>5</v>
      </c>
      <c r="D20" s="9" t="s">
        <v>232</v>
      </c>
      <c r="E20" s="10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8"/>
      <c r="AQ20" s="7"/>
      <c r="AR20" s="7"/>
      <c r="AS20" s="7"/>
      <c r="AT20" s="7"/>
      <c r="AU20" s="7"/>
      <c r="AV20" s="11"/>
      <c r="AW20" s="10"/>
      <c r="AX20" s="7"/>
      <c r="AY20" s="7"/>
      <c r="AZ20" s="7"/>
      <c r="BA20" s="7"/>
      <c r="BB20" s="7"/>
      <c r="BC20" s="7"/>
      <c r="BD20" s="7"/>
      <c r="BE20" s="7"/>
      <c r="BF20" s="11"/>
      <c r="BG20" s="25">
        <f t="shared" si="0"/>
        <v>0</v>
      </c>
      <c r="BH20" s="25">
        <f t="shared" si="1"/>
        <v>0</v>
      </c>
      <c r="BI20" s="25">
        <f t="shared" si="2"/>
        <v>0</v>
      </c>
    </row>
    <row r="21" spans="1:61" ht="15.75" thickBot="1" x14ac:dyDescent="0.3">
      <c r="A21" s="58"/>
      <c r="B21" s="18" t="s">
        <v>238</v>
      </c>
      <c r="C21" s="22">
        <v>6</v>
      </c>
      <c r="D21" s="9" t="s">
        <v>232</v>
      </c>
      <c r="E21" s="1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7"/>
      <c r="AR21" s="7"/>
      <c r="AS21" s="7"/>
      <c r="AT21" s="7"/>
      <c r="AU21" s="7"/>
      <c r="AV21" s="11"/>
      <c r="AW21" s="10"/>
      <c r="AX21" s="7"/>
      <c r="AY21" s="7"/>
      <c r="AZ21" s="7"/>
      <c r="BA21" s="7"/>
      <c r="BB21" s="7"/>
      <c r="BC21" s="7"/>
      <c r="BD21" s="7"/>
      <c r="BE21" s="7"/>
      <c r="BF21" s="11"/>
      <c r="BG21" s="25">
        <f t="shared" si="0"/>
        <v>0</v>
      </c>
      <c r="BH21" s="25">
        <f t="shared" si="1"/>
        <v>0</v>
      </c>
      <c r="BI21" s="25">
        <f t="shared" si="2"/>
        <v>0</v>
      </c>
    </row>
    <row r="22" spans="1:61" ht="15.75" thickBot="1" x14ac:dyDescent="0.3">
      <c r="A22" s="58"/>
      <c r="B22" s="18" t="s">
        <v>239</v>
      </c>
      <c r="C22" s="22">
        <v>6</v>
      </c>
      <c r="D22" s="9" t="s">
        <v>232</v>
      </c>
      <c r="E22" s="1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8"/>
      <c r="AQ22" s="7"/>
      <c r="AR22" s="7"/>
      <c r="AS22" s="7"/>
      <c r="AT22" s="7"/>
      <c r="AU22" s="7"/>
      <c r="AV22" s="11"/>
      <c r="AW22" s="10"/>
      <c r="AX22" s="7"/>
      <c r="AY22" s="7"/>
      <c r="AZ22" s="7"/>
      <c r="BA22" s="7"/>
      <c r="BB22" s="7"/>
      <c r="BC22" s="7"/>
      <c r="BD22" s="7"/>
      <c r="BE22" s="7"/>
      <c r="BF22" s="11"/>
      <c r="BG22" s="25">
        <f t="shared" si="0"/>
        <v>0</v>
      </c>
      <c r="BH22" s="25">
        <f t="shared" si="1"/>
        <v>0</v>
      </c>
      <c r="BI22" s="25">
        <f t="shared" si="2"/>
        <v>0</v>
      </c>
    </row>
    <row r="23" spans="1:61" ht="15.75" thickBot="1" x14ac:dyDescent="0.3">
      <c r="A23" s="58"/>
      <c r="B23" s="18" t="s">
        <v>240</v>
      </c>
      <c r="C23" s="22">
        <v>6</v>
      </c>
      <c r="D23" s="9" t="s">
        <v>232</v>
      </c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8"/>
      <c r="AQ23" s="7"/>
      <c r="AR23" s="7"/>
      <c r="AS23" s="7"/>
      <c r="AT23" s="7"/>
      <c r="AU23" s="7"/>
      <c r="AV23" s="11"/>
      <c r="AW23" s="10"/>
      <c r="AX23" s="7"/>
      <c r="AY23" s="7"/>
      <c r="AZ23" s="7"/>
      <c r="BA23" s="7"/>
      <c r="BB23" s="7"/>
      <c r="BC23" s="7"/>
      <c r="BD23" s="7"/>
      <c r="BE23" s="7"/>
      <c r="BF23" s="11"/>
      <c r="BG23" s="25">
        <f t="shared" si="0"/>
        <v>0</v>
      </c>
      <c r="BH23" s="25">
        <f t="shared" si="1"/>
        <v>0</v>
      </c>
      <c r="BI23" s="25">
        <f t="shared" si="2"/>
        <v>0</v>
      </c>
    </row>
    <row r="24" spans="1:61" ht="15.75" thickBot="1" x14ac:dyDescent="0.3">
      <c r="A24" s="58"/>
      <c r="B24" s="18" t="s">
        <v>241</v>
      </c>
      <c r="C24" s="22">
        <v>5</v>
      </c>
      <c r="D24" s="9" t="s">
        <v>232</v>
      </c>
      <c r="E24" s="10"/>
      <c r="F24" s="7"/>
      <c r="G24" s="7"/>
      <c r="H24" s="7"/>
      <c r="I24" s="7"/>
      <c r="J24" s="7"/>
      <c r="K24" s="7"/>
      <c r="L24" s="7"/>
      <c r="M24" s="7"/>
      <c r="N24" s="7"/>
      <c r="O24" s="7">
        <v>1</v>
      </c>
      <c r="P24" s="7"/>
      <c r="Q24" s="7">
        <v>1</v>
      </c>
      <c r="R24" s="7"/>
      <c r="S24" s="7"/>
      <c r="T24" s="7"/>
      <c r="U24" s="7"/>
      <c r="V24" s="7">
        <v>1</v>
      </c>
      <c r="W24" s="11"/>
      <c r="X24" s="10"/>
      <c r="Y24" s="7"/>
      <c r="Z24" s="7"/>
      <c r="AA24" s="7"/>
      <c r="AB24" s="7"/>
      <c r="AC24" s="7">
        <v>1</v>
      </c>
      <c r="AD24" s="7"/>
      <c r="AE24" s="7"/>
      <c r="AF24" s="7"/>
      <c r="AG24" s="7">
        <v>1</v>
      </c>
      <c r="AH24" s="7">
        <v>1</v>
      </c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11">
        <v>1</v>
      </c>
      <c r="AW24" s="10"/>
      <c r="AX24" s="7">
        <v>1</v>
      </c>
      <c r="AY24" s="7"/>
      <c r="AZ24" s="7"/>
      <c r="BA24" s="7">
        <v>1</v>
      </c>
      <c r="BB24" s="7"/>
      <c r="BC24" s="7"/>
      <c r="BD24" s="7"/>
      <c r="BE24" s="7"/>
      <c r="BF24" s="11"/>
      <c r="BG24" s="25">
        <f t="shared" si="0"/>
        <v>3</v>
      </c>
      <c r="BH24" s="25">
        <f t="shared" si="1"/>
        <v>4</v>
      </c>
      <c r="BI24" s="25">
        <f t="shared" si="2"/>
        <v>2</v>
      </c>
    </row>
    <row r="25" spans="1:61" ht="15.75" thickBot="1" x14ac:dyDescent="0.3">
      <c r="A25" s="3"/>
      <c r="B25" s="4" t="s">
        <v>1</v>
      </c>
      <c r="C25" s="5" t="s">
        <v>2</v>
      </c>
      <c r="D25" s="6" t="s">
        <v>3</v>
      </c>
      <c r="E25" s="14" t="s">
        <v>4</v>
      </c>
      <c r="F25" s="15" t="s">
        <v>5</v>
      </c>
      <c r="G25" s="15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5" t="s">
        <v>12</v>
      </c>
      <c r="N25" s="15" t="s">
        <v>13</v>
      </c>
      <c r="O25" s="15" t="s">
        <v>14</v>
      </c>
      <c r="P25" s="15" t="s">
        <v>15</v>
      </c>
      <c r="Q25" s="15" t="s">
        <v>224</v>
      </c>
      <c r="R25" s="15" t="s">
        <v>225</v>
      </c>
      <c r="S25" s="15" t="s">
        <v>226</v>
      </c>
      <c r="T25" s="15" t="s">
        <v>227</v>
      </c>
      <c r="U25" s="15" t="s">
        <v>228</v>
      </c>
      <c r="V25" s="15" t="s">
        <v>229</v>
      </c>
      <c r="W25" s="16" t="s">
        <v>230</v>
      </c>
      <c r="X25" s="14" t="s">
        <v>50</v>
      </c>
      <c r="Y25" s="15" t="s">
        <v>51</v>
      </c>
      <c r="Z25" s="15" t="s">
        <v>52</v>
      </c>
      <c r="AA25" s="15" t="s">
        <v>53</v>
      </c>
      <c r="AB25" s="15" t="s">
        <v>54</v>
      </c>
      <c r="AC25" s="15" t="s">
        <v>55</v>
      </c>
      <c r="AD25" s="15" t="s">
        <v>56</v>
      </c>
      <c r="AE25" s="15" t="s">
        <v>57</v>
      </c>
      <c r="AF25" s="15" t="s">
        <v>58</v>
      </c>
      <c r="AG25" s="15" t="s">
        <v>59</v>
      </c>
      <c r="AH25" s="15" t="s">
        <v>60</v>
      </c>
      <c r="AI25" s="15" t="s">
        <v>61</v>
      </c>
      <c r="AJ25" s="15" t="s">
        <v>62</v>
      </c>
      <c r="AK25" s="15" t="s">
        <v>63</v>
      </c>
      <c r="AL25" s="15" t="s">
        <v>81</v>
      </c>
      <c r="AM25" s="15" t="s">
        <v>214</v>
      </c>
      <c r="AN25" s="15" t="s">
        <v>215</v>
      </c>
      <c r="AO25" s="15" t="s">
        <v>216</v>
      </c>
      <c r="AP25" s="15" t="s">
        <v>217</v>
      </c>
      <c r="AQ25" s="15" t="s">
        <v>218</v>
      </c>
      <c r="AR25" s="15" t="s">
        <v>219</v>
      </c>
      <c r="AS25" s="15" t="s">
        <v>220</v>
      </c>
      <c r="AT25" s="15" t="s">
        <v>221</v>
      </c>
      <c r="AU25" s="15" t="s">
        <v>222</v>
      </c>
      <c r="AV25" s="16" t="s">
        <v>223</v>
      </c>
      <c r="AW25" s="14" t="s">
        <v>65</v>
      </c>
      <c r="AX25" s="15" t="s">
        <v>66</v>
      </c>
      <c r="AY25" s="15" t="s">
        <v>67</v>
      </c>
      <c r="AZ25" s="15" t="s">
        <v>68</v>
      </c>
      <c r="BA25" s="15" t="s">
        <v>69</v>
      </c>
      <c r="BB25" s="15" t="s">
        <v>70</v>
      </c>
      <c r="BC25" s="15" t="s">
        <v>71</v>
      </c>
      <c r="BD25" s="15" t="s">
        <v>72</v>
      </c>
      <c r="BE25" s="15" t="s">
        <v>73</v>
      </c>
      <c r="BF25" s="16" t="s">
        <v>213</v>
      </c>
      <c r="BG25" s="24" t="s">
        <v>0</v>
      </c>
      <c r="BH25" s="24" t="s">
        <v>85</v>
      </c>
      <c r="BI25" s="24" t="s">
        <v>86</v>
      </c>
    </row>
    <row r="26" spans="1:61" ht="15.75" thickBot="1" x14ac:dyDescent="0.3">
      <c r="A26" s="57" t="s">
        <v>254</v>
      </c>
      <c r="B26" s="20" t="s">
        <v>242</v>
      </c>
      <c r="C26" s="21">
        <v>7</v>
      </c>
      <c r="D26" s="9" t="s">
        <v>232</v>
      </c>
      <c r="E26" s="12"/>
      <c r="F26" s="8"/>
      <c r="G26" s="8"/>
      <c r="H26" s="8"/>
      <c r="I26" s="8"/>
      <c r="J26" s="7"/>
      <c r="K26" s="7"/>
      <c r="L26" s="7"/>
      <c r="M26" s="7"/>
      <c r="N26" s="8"/>
      <c r="O26" s="8"/>
      <c r="P26" s="8"/>
      <c r="Q26" s="8"/>
      <c r="R26" s="8"/>
      <c r="S26" s="8"/>
      <c r="T26" s="8"/>
      <c r="U26" s="8"/>
      <c r="V26" s="8"/>
      <c r="W26" s="13"/>
      <c r="X26" s="12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13"/>
      <c r="AW26" s="12"/>
      <c r="AX26" s="8"/>
      <c r="AY26" s="8"/>
      <c r="AZ26" s="8"/>
      <c r="BA26" s="8"/>
      <c r="BB26" s="8"/>
      <c r="BC26" s="8"/>
      <c r="BD26" s="8"/>
      <c r="BE26" s="8"/>
      <c r="BF26" s="13"/>
      <c r="BG26" s="25">
        <f t="shared" ref="BG26:BG34" si="3">COUNTIF(E26:W26,1)</f>
        <v>0</v>
      </c>
      <c r="BH26" s="25">
        <f t="shared" ref="BH26:BH34" si="4">COUNTIF(X26:AV26,1)</f>
        <v>0</v>
      </c>
      <c r="BI26" s="25">
        <f t="shared" ref="BI26:BI34" si="5">COUNTIF(AW26:BF26,1)</f>
        <v>0</v>
      </c>
    </row>
    <row r="27" spans="1:61" ht="15.75" thickBot="1" x14ac:dyDescent="0.3">
      <c r="A27" s="58"/>
      <c r="B27" s="20" t="s">
        <v>243</v>
      </c>
      <c r="C27" s="21">
        <v>7</v>
      </c>
      <c r="D27" s="9" t="s">
        <v>232</v>
      </c>
      <c r="E27" s="12"/>
      <c r="F27" s="8"/>
      <c r="G27" s="8"/>
      <c r="H27" s="8"/>
      <c r="I27" s="8"/>
      <c r="J27" s="7"/>
      <c r="K27" s="7"/>
      <c r="L27" s="7"/>
      <c r="M27" s="7"/>
      <c r="N27" s="8"/>
      <c r="O27" s="8"/>
      <c r="P27" s="8"/>
      <c r="Q27" s="8"/>
      <c r="R27" s="8"/>
      <c r="S27" s="8"/>
      <c r="T27" s="8"/>
      <c r="U27" s="8"/>
      <c r="V27" s="8"/>
      <c r="W27" s="13"/>
      <c r="X27" s="12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13"/>
      <c r="AW27" s="12"/>
      <c r="AX27" s="8"/>
      <c r="AY27" s="8"/>
      <c r="AZ27" s="8"/>
      <c r="BA27" s="8"/>
      <c r="BB27" s="8"/>
      <c r="BC27" s="8"/>
      <c r="BD27" s="8"/>
      <c r="BE27" s="8"/>
      <c r="BF27" s="13"/>
      <c r="BG27" s="25">
        <f t="shared" ref="BG27:BG29" si="6">COUNTIF(E27:W27,1)</f>
        <v>0</v>
      </c>
      <c r="BH27" s="25">
        <f t="shared" ref="BH27:BH29" si="7">COUNTIF(X27:AV27,1)</f>
        <v>0</v>
      </c>
      <c r="BI27" s="25">
        <f t="shared" ref="BI27:BI29" si="8">COUNTIF(AW27:BF27,1)</f>
        <v>0</v>
      </c>
    </row>
    <row r="28" spans="1:61" ht="15.75" thickBot="1" x14ac:dyDescent="0.3">
      <c r="A28" s="58"/>
      <c r="B28" s="18" t="s">
        <v>244</v>
      </c>
      <c r="C28" s="22">
        <v>7</v>
      </c>
      <c r="D28" s="9" t="s">
        <v>232</v>
      </c>
      <c r="E28" s="10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1"/>
      <c r="X28" s="10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11"/>
      <c r="AW28" s="10"/>
      <c r="AX28" s="7"/>
      <c r="AY28" s="7"/>
      <c r="AZ28" s="7"/>
      <c r="BA28" s="7"/>
      <c r="BB28" s="7"/>
      <c r="BC28" s="7"/>
      <c r="BD28" s="7"/>
      <c r="BE28" s="7"/>
      <c r="BF28" s="11"/>
      <c r="BG28" s="25">
        <f t="shared" si="6"/>
        <v>0</v>
      </c>
      <c r="BH28" s="25">
        <f t="shared" si="7"/>
        <v>0</v>
      </c>
      <c r="BI28" s="25">
        <f t="shared" si="8"/>
        <v>0</v>
      </c>
    </row>
    <row r="29" spans="1:61" ht="15.75" thickBot="1" x14ac:dyDescent="0.3">
      <c r="A29" s="58"/>
      <c r="B29" s="18" t="s">
        <v>245</v>
      </c>
      <c r="C29" s="22">
        <v>7</v>
      </c>
      <c r="D29" s="9" t="s">
        <v>232</v>
      </c>
      <c r="E29" s="10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1"/>
      <c r="X29" s="10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11"/>
      <c r="AW29" s="10"/>
      <c r="AX29" s="7"/>
      <c r="AY29" s="7"/>
      <c r="AZ29" s="7"/>
      <c r="BA29" s="7"/>
      <c r="BB29" s="7"/>
      <c r="BC29" s="7"/>
      <c r="BD29" s="7"/>
      <c r="BE29" s="7"/>
      <c r="BF29" s="11"/>
      <c r="BG29" s="25">
        <f t="shared" si="6"/>
        <v>0</v>
      </c>
      <c r="BH29" s="25">
        <f t="shared" si="7"/>
        <v>0</v>
      </c>
      <c r="BI29" s="25">
        <f t="shared" si="8"/>
        <v>0</v>
      </c>
    </row>
    <row r="30" spans="1:61" ht="15.75" thickBot="1" x14ac:dyDescent="0.3">
      <c r="A30" s="58"/>
      <c r="B30" s="20" t="s">
        <v>246</v>
      </c>
      <c r="C30" s="21">
        <v>7</v>
      </c>
      <c r="D30" s="9" t="s">
        <v>232</v>
      </c>
      <c r="E30" s="12"/>
      <c r="F30" s="8"/>
      <c r="G30" s="8"/>
      <c r="H30" s="8"/>
      <c r="I30" s="8"/>
      <c r="J30" s="7"/>
      <c r="K30" s="7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13"/>
      <c r="X30" s="12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3"/>
      <c r="AW30" s="12"/>
      <c r="AX30" s="8"/>
      <c r="AY30" s="8"/>
      <c r="AZ30" s="8"/>
      <c r="BA30" s="8"/>
      <c r="BB30" s="8"/>
      <c r="BC30" s="8"/>
      <c r="BD30" s="8"/>
      <c r="BE30" s="8"/>
      <c r="BF30" s="13"/>
      <c r="BG30" s="25">
        <f t="shared" si="3"/>
        <v>0</v>
      </c>
      <c r="BH30" s="25">
        <f t="shared" si="4"/>
        <v>0</v>
      </c>
      <c r="BI30" s="25">
        <f t="shared" si="5"/>
        <v>0</v>
      </c>
    </row>
    <row r="31" spans="1:61" ht="15.75" thickBot="1" x14ac:dyDescent="0.3">
      <c r="A31" s="58"/>
      <c r="B31" s="18" t="s">
        <v>237</v>
      </c>
      <c r="C31" s="22">
        <v>7</v>
      </c>
      <c r="D31" s="9" t="s">
        <v>232</v>
      </c>
      <c r="E31" s="1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11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11"/>
      <c r="AW31" s="10"/>
      <c r="AX31" s="7"/>
      <c r="AY31" s="7"/>
      <c r="AZ31" s="7"/>
      <c r="BA31" s="7"/>
      <c r="BB31" s="7"/>
      <c r="BC31" s="7"/>
      <c r="BD31" s="7"/>
      <c r="BE31" s="7"/>
      <c r="BF31" s="11"/>
      <c r="BG31" s="25">
        <f t="shared" si="3"/>
        <v>0</v>
      </c>
      <c r="BH31" s="25">
        <f t="shared" si="4"/>
        <v>0</v>
      </c>
      <c r="BI31" s="25">
        <f t="shared" si="5"/>
        <v>0</v>
      </c>
    </row>
    <row r="32" spans="1:61" ht="15.75" thickBot="1" x14ac:dyDescent="0.3">
      <c r="A32" s="58"/>
      <c r="B32" s="18" t="s">
        <v>247</v>
      </c>
      <c r="C32" s="22">
        <v>7</v>
      </c>
      <c r="D32" s="9" t="s">
        <v>232</v>
      </c>
      <c r="E32" s="10"/>
      <c r="F32" s="7"/>
      <c r="G32" s="7"/>
      <c r="H32" s="7"/>
      <c r="I32" s="7"/>
      <c r="J32" s="7"/>
      <c r="K32" s="7"/>
      <c r="L32" s="7"/>
      <c r="M32" s="7"/>
      <c r="N32" s="7"/>
      <c r="O32" s="7">
        <v>1</v>
      </c>
      <c r="P32" s="7"/>
      <c r="Q32" s="7"/>
      <c r="R32" s="7"/>
      <c r="S32" s="7"/>
      <c r="T32" s="7"/>
      <c r="U32" s="7"/>
      <c r="V32" s="7"/>
      <c r="W32" s="11"/>
      <c r="X32" s="10"/>
      <c r="Y32" s="7"/>
      <c r="Z32" s="7"/>
      <c r="AA32" s="7">
        <v>1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11"/>
      <c r="AW32" s="10"/>
      <c r="AX32" s="7"/>
      <c r="AY32" s="7"/>
      <c r="AZ32" s="7"/>
      <c r="BA32" s="7"/>
      <c r="BB32" s="7">
        <v>1</v>
      </c>
      <c r="BC32" s="7"/>
      <c r="BD32" s="7"/>
      <c r="BE32" s="7"/>
      <c r="BF32" s="11"/>
      <c r="BG32" s="25">
        <f t="shared" si="3"/>
        <v>1</v>
      </c>
      <c r="BH32" s="25">
        <f t="shared" si="4"/>
        <v>1</v>
      </c>
      <c r="BI32" s="25">
        <f t="shared" si="5"/>
        <v>1</v>
      </c>
    </row>
    <row r="33" spans="1:61" ht="15.75" thickBot="1" x14ac:dyDescent="0.3">
      <c r="A33" s="58"/>
      <c r="B33" s="18" t="s">
        <v>248</v>
      </c>
      <c r="C33" s="21">
        <v>8</v>
      </c>
      <c r="D33" s="9" t="s">
        <v>232</v>
      </c>
      <c r="E33" s="10"/>
      <c r="F33" s="7"/>
      <c r="G33" s="7"/>
      <c r="H33" s="7">
        <v>1</v>
      </c>
      <c r="I33" s="7">
        <v>1</v>
      </c>
      <c r="J33" s="7"/>
      <c r="K33" s="7">
        <v>1</v>
      </c>
      <c r="L33" s="7"/>
      <c r="M33" s="7"/>
      <c r="N33" s="7"/>
      <c r="O33" s="7">
        <v>1</v>
      </c>
      <c r="P33" s="7">
        <v>1</v>
      </c>
      <c r="Q33" s="7"/>
      <c r="R33" s="7">
        <v>1</v>
      </c>
      <c r="S33" s="7"/>
      <c r="T33" s="7"/>
      <c r="U33" s="7"/>
      <c r="V33" s="7">
        <v>1</v>
      </c>
      <c r="W33" s="11"/>
      <c r="X33" s="10"/>
      <c r="Y33" s="7"/>
      <c r="Z33" s="7"/>
      <c r="AA33" s="7"/>
      <c r="AB33" s="7"/>
      <c r="AC33" s="7"/>
      <c r="AD33" s="7">
        <v>1</v>
      </c>
      <c r="AE33" s="7">
        <v>1</v>
      </c>
      <c r="AF33" s="7"/>
      <c r="AG33" s="7"/>
      <c r="AH33" s="7"/>
      <c r="AI33" s="7"/>
      <c r="AJ33" s="7"/>
      <c r="AK33" s="7"/>
      <c r="AL33" s="7">
        <v>1</v>
      </c>
      <c r="AM33" s="7"/>
      <c r="AN33" s="7"/>
      <c r="AO33" s="7"/>
      <c r="AP33" s="7"/>
      <c r="AQ33" s="7"/>
      <c r="AR33" s="7"/>
      <c r="AS33" s="7"/>
      <c r="AT33" s="7"/>
      <c r="AU33" s="7"/>
      <c r="AV33" s="11"/>
      <c r="AW33" s="10"/>
      <c r="AX33" s="7"/>
      <c r="AY33" s="8"/>
      <c r="AZ33" s="7"/>
      <c r="BA33" s="7">
        <v>1</v>
      </c>
      <c r="BB33" s="7"/>
      <c r="BC33" s="7"/>
      <c r="BD33" s="7"/>
      <c r="BE33" s="7"/>
      <c r="BF33" s="11"/>
      <c r="BG33" s="25">
        <f t="shared" si="3"/>
        <v>7</v>
      </c>
      <c r="BH33" s="25">
        <f t="shared" si="4"/>
        <v>3</v>
      </c>
      <c r="BI33" s="25">
        <f t="shared" si="5"/>
        <v>1</v>
      </c>
    </row>
    <row r="34" spans="1:61" ht="15.75" thickBot="1" x14ac:dyDescent="0.3">
      <c r="A34" s="58"/>
      <c r="B34" s="18" t="s">
        <v>249</v>
      </c>
      <c r="C34" s="21">
        <v>8</v>
      </c>
      <c r="D34" s="9" t="s">
        <v>232</v>
      </c>
      <c r="E34" s="10"/>
      <c r="F34" s="7"/>
      <c r="G34" s="7">
        <v>1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</v>
      </c>
      <c r="S34" s="7"/>
      <c r="T34" s="7"/>
      <c r="U34" s="7"/>
      <c r="V34" s="7"/>
      <c r="W34" s="11"/>
      <c r="X34" s="10"/>
      <c r="Y34" s="7">
        <v>1</v>
      </c>
      <c r="Z34" s="7">
        <v>1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>
        <v>1</v>
      </c>
      <c r="AQ34" s="7"/>
      <c r="AR34" s="7"/>
      <c r="AS34" s="7"/>
      <c r="AT34" s="7"/>
      <c r="AU34" s="7"/>
      <c r="AV34" s="11"/>
      <c r="AW34" s="10">
        <v>1</v>
      </c>
      <c r="AX34" s="7"/>
      <c r="AY34" s="7"/>
      <c r="AZ34" s="7"/>
      <c r="BA34" s="7"/>
      <c r="BB34" s="7"/>
      <c r="BC34" s="7"/>
      <c r="BD34" s="7"/>
      <c r="BE34" s="7"/>
      <c r="BF34" s="11">
        <v>1</v>
      </c>
      <c r="BG34" s="25">
        <f t="shared" si="3"/>
        <v>2</v>
      </c>
      <c r="BH34" s="25">
        <f t="shared" si="4"/>
        <v>3</v>
      </c>
      <c r="BI34" s="25">
        <f t="shared" si="5"/>
        <v>2</v>
      </c>
    </row>
    <row r="35" spans="1:61" ht="15.75" thickBot="1" x14ac:dyDescent="0.3">
      <c r="A35" s="3"/>
      <c r="B35" s="4" t="s">
        <v>1</v>
      </c>
      <c r="C35" s="5" t="s">
        <v>2</v>
      </c>
      <c r="D35" s="6" t="s">
        <v>3</v>
      </c>
      <c r="E35" s="14" t="s">
        <v>4</v>
      </c>
      <c r="F35" s="15" t="s">
        <v>5</v>
      </c>
      <c r="G35" s="15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5" t="s">
        <v>11</v>
      </c>
      <c r="M35" s="15" t="s">
        <v>12</v>
      </c>
      <c r="N35" s="15" t="s">
        <v>13</v>
      </c>
      <c r="O35" s="15" t="s">
        <v>14</v>
      </c>
      <c r="P35" s="15" t="s">
        <v>15</v>
      </c>
      <c r="Q35" s="15" t="s">
        <v>224</v>
      </c>
      <c r="R35" s="15" t="s">
        <v>225</v>
      </c>
      <c r="S35" s="15" t="s">
        <v>226</v>
      </c>
      <c r="T35" s="15" t="s">
        <v>227</v>
      </c>
      <c r="U35" s="15" t="s">
        <v>228</v>
      </c>
      <c r="V35" s="15" t="s">
        <v>229</v>
      </c>
      <c r="W35" s="16" t="s">
        <v>230</v>
      </c>
      <c r="X35" s="14" t="s">
        <v>50</v>
      </c>
      <c r="Y35" s="15" t="s">
        <v>51</v>
      </c>
      <c r="Z35" s="15" t="s">
        <v>52</v>
      </c>
      <c r="AA35" s="15" t="s">
        <v>53</v>
      </c>
      <c r="AB35" s="15" t="s">
        <v>54</v>
      </c>
      <c r="AC35" s="15" t="s">
        <v>55</v>
      </c>
      <c r="AD35" s="15" t="s">
        <v>56</v>
      </c>
      <c r="AE35" s="15" t="s">
        <v>57</v>
      </c>
      <c r="AF35" s="15" t="s">
        <v>58</v>
      </c>
      <c r="AG35" s="15" t="s">
        <v>59</v>
      </c>
      <c r="AH35" s="15" t="s">
        <v>60</v>
      </c>
      <c r="AI35" s="15" t="s">
        <v>61</v>
      </c>
      <c r="AJ35" s="15" t="s">
        <v>62</v>
      </c>
      <c r="AK35" s="15" t="s">
        <v>63</v>
      </c>
      <c r="AL35" s="15" t="s">
        <v>81</v>
      </c>
      <c r="AM35" s="15" t="s">
        <v>214</v>
      </c>
      <c r="AN35" s="15" t="s">
        <v>215</v>
      </c>
      <c r="AO35" s="15" t="s">
        <v>216</v>
      </c>
      <c r="AP35" s="15" t="s">
        <v>217</v>
      </c>
      <c r="AQ35" s="15" t="s">
        <v>218</v>
      </c>
      <c r="AR35" s="15" t="s">
        <v>219</v>
      </c>
      <c r="AS35" s="15" t="s">
        <v>220</v>
      </c>
      <c r="AT35" s="15" t="s">
        <v>221</v>
      </c>
      <c r="AU35" s="15" t="s">
        <v>222</v>
      </c>
      <c r="AV35" s="16" t="s">
        <v>223</v>
      </c>
      <c r="AW35" s="14" t="s">
        <v>65</v>
      </c>
      <c r="AX35" s="15" t="s">
        <v>66</v>
      </c>
      <c r="AY35" s="15" t="s">
        <v>67</v>
      </c>
      <c r="AZ35" s="15" t="s">
        <v>68</v>
      </c>
      <c r="BA35" s="15" t="s">
        <v>69</v>
      </c>
      <c r="BB35" s="15" t="s">
        <v>70</v>
      </c>
      <c r="BC35" s="15" t="s">
        <v>71</v>
      </c>
      <c r="BD35" s="15" t="s">
        <v>72</v>
      </c>
      <c r="BE35" s="15" t="s">
        <v>73</v>
      </c>
      <c r="BF35" s="16" t="s">
        <v>213</v>
      </c>
      <c r="BG35" s="24" t="s">
        <v>0</v>
      </c>
      <c r="BH35" s="24" t="s">
        <v>85</v>
      </c>
      <c r="BI35" s="24" t="s">
        <v>86</v>
      </c>
    </row>
    <row r="36" spans="1:61" ht="15.75" thickBot="1" x14ac:dyDescent="0.3">
      <c r="A36" s="53" t="s">
        <v>255</v>
      </c>
      <c r="B36" s="20" t="s">
        <v>251</v>
      </c>
      <c r="C36" s="21">
        <v>9</v>
      </c>
      <c r="D36" s="9" t="s">
        <v>232</v>
      </c>
      <c r="E36" s="12"/>
      <c r="F36" s="8"/>
      <c r="G36" s="8"/>
      <c r="H36" s="8">
        <v>1</v>
      </c>
      <c r="I36" s="8"/>
      <c r="J36" s="8"/>
      <c r="K36" s="8"/>
      <c r="L36" s="8"/>
      <c r="M36" s="8"/>
      <c r="N36" s="8"/>
      <c r="O36" s="8">
        <v>1</v>
      </c>
      <c r="P36" s="8"/>
      <c r="Q36" s="8"/>
      <c r="R36" s="8"/>
      <c r="S36" s="8"/>
      <c r="T36" s="8"/>
      <c r="U36" s="8"/>
      <c r="V36" s="8"/>
      <c r="W36" s="13"/>
      <c r="X36" s="12">
        <v>1</v>
      </c>
      <c r="Y36" s="8"/>
      <c r="Z36" s="8"/>
      <c r="AA36" s="8">
        <v>1</v>
      </c>
      <c r="AB36" s="8"/>
      <c r="AC36" s="8"/>
      <c r="AD36" s="8">
        <v>1</v>
      </c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13"/>
      <c r="AW36" s="12"/>
      <c r="AX36" s="8">
        <v>1</v>
      </c>
      <c r="AY36" s="8"/>
      <c r="AZ36" s="8"/>
      <c r="BA36" s="8"/>
      <c r="BB36" s="8"/>
      <c r="BC36" s="8">
        <v>1</v>
      </c>
      <c r="BD36" s="8"/>
      <c r="BE36" s="8"/>
      <c r="BF36" s="13"/>
      <c r="BG36" s="25">
        <f>COUNTIF(E36:W36,1)</f>
        <v>2</v>
      </c>
      <c r="BH36" s="25">
        <f>COUNTIF(X36:AV36,1)</f>
        <v>3</v>
      </c>
      <c r="BI36" s="25">
        <f>COUNTIF(AW36:BF36,1)</f>
        <v>2</v>
      </c>
    </row>
    <row r="37" spans="1:61" ht="15.75" thickBot="1" x14ac:dyDescent="0.3">
      <c r="A37" s="53"/>
      <c r="B37" s="20" t="s">
        <v>250</v>
      </c>
      <c r="C37" s="22">
        <v>9</v>
      </c>
      <c r="D37" s="9" t="s">
        <v>232</v>
      </c>
      <c r="E37" s="10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1"/>
      <c r="X37" s="10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11"/>
      <c r="AW37" s="10"/>
      <c r="AX37" s="7"/>
      <c r="AY37" s="7"/>
      <c r="AZ37" s="7"/>
      <c r="BA37" s="7"/>
      <c r="BB37" s="7"/>
      <c r="BC37" s="7"/>
      <c r="BD37" s="7"/>
      <c r="BE37" s="7"/>
      <c r="BF37" s="11"/>
      <c r="BG37" s="25">
        <f>COUNTIF(E37:W37,1)</f>
        <v>0</v>
      </c>
      <c r="BH37" s="25">
        <f>COUNTIF(X37:AV37,1)</f>
        <v>0</v>
      </c>
      <c r="BI37" s="25">
        <f>COUNTIF(AW37:BF37,1)</f>
        <v>0</v>
      </c>
    </row>
    <row r="38" spans="1:61" ht="15.75" thickBot="1" x14ac:dyDescent="0.3">
      <c r="B38" s="51"/>
      <c r="C38" s="2"/>
      <c r="D38" s="2"/>
      <c r="E38" s="17">
        <f t="shared" ref="E38:AJ38" si="9">COUNTIF(E17:E37,1)</f>
        <v>1</v>
      </c>
      <c r="F38" s="17">
        <f t="shared" si="9"/>
        <v>0</v>
      </c>
      <c r="G38" s="17">
        <f t="shared" si="9"/>
        <v>1</v>
      </c>
      <c r="H38" s="17">
        <f t="shared" si="9"/>
        <v>2</v>
      </c>
      <c r="I38" s="17">
        <f t="shared" si="9"/>
        <v>1</v>
      </c>
      <c r="J38" s="17">
        <f t="shared" si="9"/>
        <v>0</v>
      </c>
      <c r="K38" s="17">
        <f t="shared" si="9"/>
        <v>1</v>
      </c>
      <c r="L38" s="17">
        <f t="shared" si="9"/>
        <v>0</v>
      </c>
      <c r="M38" s="17">
        <f t="shared" si="9"/>
        <v>0</v>
      </c>
      <c r="N38" s="17">
        <f t="shared" si="9"/>
        <v>0</v>
      </c>
      <c r="O38" s="17">
        <f t="shared" si="9"/>
        <v>4</v>
      </c>
      <c r="P38" s="17">
        <f t="shared" si="9"/>
        <v>1</v>
      </c>
      <c r="Q38" s="17">
        <f t="shared" si="9"/>
        <v>1</v>
      </c>
      <c r="R38" s="17">
        <f t="shared" si="9"/>
        <v>3</v>
      </c>
      <c r="S38" s="17">
        <f t="shared" si="9"/>
        <v>0</v>
      </c>
      <c r="T38" s="17">
        <f t="shared" si="9"/>
        <v>0</v>
      </c>
      <c r="U38" s="17">
        <f t="shared" si="9"/>
        <v>0</v>
      </c>
      <c r="V38" s="17">
        <f t="shared" si="9"/>
        <v>2</v>
      </c>
      <c r="W38" s="17">
        <f t="shared" si="9"/>
        <v>0</v>
      </c>
      <c r="X38" s="17">
        <f t="shared" si="9"/>
        <v>1</v>
      </c>
      <c r="Y38" s="17">
        <f t="shared" si="9"/>
        <v>2</v>
      </c>
      <c r="Z38" s="17">
        <f t="shared" si="9"/>
        <v>2</v>
      </c>
      <c r="AA38" s="17">
        <f t="shared" si="9"/>
        <v>2</v>
      </c>
      <c r="AB38" s="17">
        <f t="shared" si="9"/>
        <v>0</v>
      </c>
      <c r="AC38" s="17">
        <f t="shared" si="9"/>
        <v>1</v>
      </c>
      <c r="AD38" s="17">
        <f t="shared" si="9"/>
        <v>2</v>
      </c>
      <c r="AE38" s="17">
        <f t="shared" si="9"/>
        <v>1</v>
      </c>
      <c r="AF38" s="17">
        <f t="shared" si="9"/>
        <v>0</v>
      </c>
      <c r="AG38" s="17">
        <f t="shared" si="9"/>
        <v>1</v>
      </c>
      <c r="AH38" s="17">
        <f t="shared" si="9"/>
        <v>1</v>
      </c>
      <c r="AI38" s="17">
        <f t="shared" si="9"/>
        <v>0</v>
      </c>
      <c r="AJ38" s="17">
        <f t="shared" si="9"/>
        <v>0</v>
      </c>
      <c r="AK38" s="17">
        <f t="shared" ref="AK38:BF38" si="10">COUNTIF(AK17:AK37,1)</f>
        <v>0</v>
      </c>
      <c r="AL38" s="17">
        <f t="shared" si="10"/>
        <v>1</v>
      </c>
      <c r="AM38" s="17">
        <f t="shared" si="10"/>
        <v>0</v>
      </c>
      <c r="AN38" s="17">
        <f t="shared" si="10"/>
        <v>0</v>
      </c>
      <c r="AO38" s="17">
        <f t="shared" si="10"/>
        <v>0</v>
      </c>
      <c r="AP38" s="17">
        <f t="shared" si="10"/>
        <v>1</v>
      </c>
      <c r="AQ38" s="17">
        <f t="shared" si="10"/>
        <v>0</v>
      </c>
      <c r="AR38" s="17">
        <f t="shared" si="10"/>
        <v>0</v>
      </c>
      <c r="AS38" s="17">
        <f t="shared" si="10"/>
        <v>0</v>
      </c>
      <c r="AT38" s="17">
        <f t="shared" si="10"/>
        <v>0</v>
      </c>
      <c r="AU38" s="17">
        <f t="shared" si="10"/>
        <v>0</v>
      </c>
      <c r="AV38" s="17">
        <f t="shared" si="10"/>
        <v>1</v>
      </c>
      <c r="AW38" s="17">
        <f t="shared" si="10"/>
        <v>1</v>
      </c>
      <c r="AX38" s="17">
        <f t="shared" si="10"/>
        <v>2</v>
      </c>
      <c r="AY38" s="17">
        <f t="shared" si="10"/>
        <v>0</v>
      </c>
      <c r="AZ38" s="17">
        <f t="shared" si="10"/>
        <v>0</v>
      </c>
      <c r="BA38" s="17">
        <f t="shared" si="10"/>
        <v>2</v>
      </c>
      <c r="BB38" s="17">
        <f t="shared" si="10"/>
        <v>1</v>
      </c>
      <c r="BC38" s="17">
        <f t="shared" si="10"/>
        <v>1</v>
      </c>
      <c r="BD38" s="17">
        <f t="shared" si="10"/>
        <v>0</v>
      </c>
      <c r="BE38" s="17">
        <f t="shared" si="10"/>
        <v>0</v>
      </c>
      <c r="BF38" s="19">
        <f t="shared" si="10"/>
        <v>1</v>
      </c>
      <c r="BG38" s="26">
        <f>SUM(E38:W38)</f>
        <v>17</v>
      </c>
      <c r="BH38" s="26">
        <f>SUM(X38:AV38)</f>
        <v>16</v>
      </c>
      <c r="BI38" s="26">
        <f>SUM(AW38:BF38)</f>
        <v>8</v>
      </c>
    </row>
    <row r="39" spans="1:61" x14ac:dyDescent="0.25">
      <c r="B39" s="52"/>
    </row>
  </sheetData>
  <mergeCells count="6">
    <mergeCell ref="A36:A37"/>
    <mergeCell ref="AW15:BF15"/>
    <mergeCell ref="A17:A24"/>
    <mergeCell ref="A26:A34"/>
    <mergeCell ref="E15:W15"/>
    <mergeCell ref="X15:AV15"/>
  </mergeCells>
  <conditionalFormatting sqref="Y18:AH18">
    <cfRule type="cellIs" dxfId="99" priority="371" operator="equal">
      <formula>1</formula>
    </cfRule>
    <cfRule type="cellIs" dxfId="98" priority="372" operator="notEqual">
      <formula>1</formula>
    </cfRule>
  </conditionalFormatting>
  <conditionalFormatting sqref="Y17:AH17">
    <cfRule type="cellIs" dxfId="97" priority="369" operator="equal">
      <formula>1</formula>
    </cfRule>
    <cfRule type="cellIs" dxfId="96" priority="370" operator="notEqual">
      <formula>1</formula>
    </cfRule>
  </conditionalFormatting>
  <conditionalFormatting sqref="E18:F18 BE18:BF18 AI18:BC18 P18:X18 AP19:AP23">
    <cfRule type="cellIs" dxfId="95" priority="387" operator="equal">
      <formula>1</formula>
    </cfRule>
    <cfRule type="cellIs" dxfId="94" priority="388" operator="notEqual">
      <formula>1</formula>
    </cfRule>
  </conditionalFormatting>
  <conditionalFormatting sqref="BE17:BF17 AI17:BC17 P17:X17 E17:H17">
    <cfRule type="cellIs" dxfId="93" priority="385" operator="equal">
      <formula>1</formula>
    </cfRule>
    <cfRule type="cellIs" dxfId="92" priority="386" operator="notEqual">
      <formula>1</formula>
    </cfRule>
  </conditionalFormatting>
  <conditionalFormatting sqref="BD18">
    <cfRule type="cellIs" dxfId="91" priority="379" operator="equal">
      <formula>1</formula>
    </cfRule>
    <cfRule type="cellIs" dxfId="90" priority="380" operator="notEqual">
      <formula>1</formula>
    </cfRule>
  </conditionalFormatting>
  <conditionalFormatting sqref="BD17">
    <cfRule type="cellIs" dxfId="89" priority="377" operator="equal">
      <formula>1</formula>
    </cfRule>
    <cfRule type="cellIs" dxfId="88" priority="378" operator="notEqual">
      <formula>1</formula>
    </cfRule>
  </conditionalFormatting>
  <conditionalFormatting sqref="Y30:AH30">
    <cfRule type="cellIs" dxfId="87" priority="315" operator="equal">
      <formula>1</formula>
    </cfRule>
    <cfRule type="cellIs" dxfId="86" priority="316" operator="notEqual">
      <formula>1</formula>
    </cfRule>
  </conditionalFormatting>
  <conditionalFormatting sqref="Y26:AH26">
    <cfRule type="cellIs" dxfId="85" priority="313" operator="equal">
      <formula>1</formula>
    </cfRule>
    <cfRule type="cellIs" dxfId="84" priority="314" operator="notEqual">
      <formula>1</formula>
    </cfRule>
  </conditionalFormatting>
  <conditionalFormatting sqref="G18:O18">
    <cfRule type="cellIs" dxfId="83" priority="363" operator="equal">
      <formula>1</formula>
    </cfRule>
    <cfRule type="cellIs" dxfId="82" priority="364" operator="notEqual">
      <formula>1</formula>
    </cfRule>
  </conditionalFormatting>
  <conditionalFormatting sqref="I17:O17">
    <cfRule type="cellIs" dxfId="81" priority="361" operator="equal">
      <formula>1</formula>
    </cfRule>
    <cfRule type="cellIs" dxfId="80" priority="362" operator="notEqual">
      <formula>1</formula>
    </cfRule>
  </conditionalFormatting>
  <conditionalFormatting sqref="E22:H24 BE22:BF24 AI24:BC24 P22:X24 P19:X20 AI19:AO20 BE19:BF20 E19:H20 AQ19:BC20 AI22:AO23 AQ22:BC23">
    <cfRule type="cellIs" dxfId="79" priority="355" operator="equal">
      <formula>1</formula>
    </cfRule>
    <cfRule type="cellIs" dxfId="78" priority="356" operator="notEqual">
      <formula>1</formula>
    </cfRule>
  </conditionalFormatting>
  <conditionalFormatting sqref="E21:H21 BE21:BF21 AI21:AO21 P21:X21 AQ21:BC21">
    <cfRule type="cellIs" dxfId="77" priority="353" operator="equal">
      <formula>1</formula>
    </cfRule>
    <cfRule type="cellIs" dxfId="76" priority="354" operator="notEqual">
      <formula>1</formula>
    </cfRule>
  </conditionalFormatting>
  <conditionalFormatting sqref="BD22:BD24 BD19:BD20">
    <cfRule type="cellIs" dxfId="75" priority="349" operator="equal">
      <formula>1</formula>
    </cfRule>
    <cfRule type="cellIs" dxfId="74" priority="350" operator="notEqual">
      <formula>1</formula>
    </cfRule>
  </conditionalFormatting>
  <conditionalFormatting sqref="BD21">
    <cfRule type="cellIs" dxfId="73" priority="347" operator="equal">
      <formula>1</formula>
    </cfRule>
    <cfRule type="cellIs" dxfId="72" priority="348" operator="notEqual">
      <formula>1</formula>
    </cfRule>
  </conditionalFormatting>
  <conditionalFormatting sqref="Y22:AH24 Y19:AH20">
    <cfRule type="cellIs" dxfId="71" priority="343" operator="equal">
      <formula>1</formula>
    </cfRule>
    <cfRule type="cellIs" dxfId="70" priority="344" operator="notEqual">
      <formula>1</formula>
    </cfRule>
  </conditionalFormatting>
  <conditionalFormatting sqref="Y21:AH21">
    <cfRule type="cellIs" dxfId="69" priority="341" operator="equal">
      <formula>1</formula>
    </cfRule>
    <cfRule type="cellIs" dxfId="68" priority="342" operator="notEqual">
      <formula>1</formula>
    </cfRule>
  </conditionalFormatting>
  <conditionalFormatting sqref="I23:O24 I19:O20 I22:K22 M22:O22">
    <cfRule type="cellIs" dxfId="67" priority="337" operator="equal">
      <formula>1</formula>
    </cfRule>
    <cfRule type="cellIs" dxfId="66" priority="338" operator="notEqual">
      <formula>1</formula>
    </cfRule>
  </conditionalFormatting>
  <conditionalFormatting sqref="I21:O21 L22">
    <cfRule type="cellIs" dxfId="65" priority="335" operator="equal">
      <formula>1</formula>
    </cfRule>
    <cfRule type="cellIs" dxfId="64" priority="336" operator="notEqual">
      <formula>1</formula>
    </cfRule>
  </conditionalFormatting>
  <conditionalFormatting sqref="E30:H30 BE30:BF30 AI30:BC30 P30:X30 AY33">
    <cfRule type="cellIs" dxfId="63" priority="331" operator="equal">
      <formula>1</formula>
    </cfRule>
    <cfRule type="cellIs" dxfId="62" priority="332" operator="notEqual">
      <formula>1</formula>
    </cfRule>
  </conditionalFormatting>
  <conditionalFormatting sqref="E26:H26 BE26:BF26 AI26:BC26 P26:X26">
    <cfRule type="cellIs" dxfId="61" priority="329" operator="equal">
      <formula>1</formula>
    </cfRule>
    <cfRule type="cellIs" dxfId="60" priority="330" operator="notEqual">
      <formula>1</formula>
    </cfRule>
  </conditionalFormatting>
  <conditionalFormatting sqref="BD30">
    <cfRule type="cellIs" dxfId="59" priority="323" operator="equal">
      <formula>1</formula>
    </cfRule>
    <cfRule type="cellIs" dxfId="58" priority="324" operator="notEqual">
      <formula>1</formula>
    </cfRule>
  </conditionalFormatting>
  <conditionalFormatting sqref="BD26">
    <cfRule type="cellIs" dxfId="57" priority="321" operator="equal">
      <formula>1</formula>
    </cfRule>
    <cfRule type="cellIs" dxfId="56" priority="322" operator="notEqual">
      <formula>1</formula>
    </cfRule>
  </conditionalFormatting>
  <conditionalFormatting sqref="I30 N30:O30">
    <cfRule type="cellIs" dxfId="55" priority="307" operator="equal">
      <formula>1</formula>
    </cfRule>
    <cfRule type="cellIs" dxfId="54" priority="308" operator="notEqual">
      <formula>1</formula>
    </cfRule>
  </conditionalFormatting>
  <conditionalFormatting sqref="I26 N26:O26">
    <cfRule type="cellIs" dxfId="53" priority="305" operator="equal">
      <formula>1</formula>
    </cfRule>
    <cfRule type="cellIs" dxfId="52" priority="306" operator="notEqual">
      <formula>1</formula>
    </cfRule>
  </conditionalFormatting>
  <conditionalFormatting sqref="E34:H34 BE34:BF34 P31:X31 AI31:BC32 BE31:BF32 E31:H32 AI34:BC34 K32:X32 K34:X34 K26:M26 K31:M31">
    <cfRule type="cellIs" dxfId="51" priority="299" operator="equal">
      <formula>1</formula>
    </cfRule>
    <cfRule type="cellIs" dxfId="50" priority="300" operator="notEqual">
      <formula>1</formula>
    </cfRule>
  </conditionalFormatting>
  <conditionalFormatting sqref="E33:H33 BE33:BF33 AI33:AX33 AZ33:BC33 K33:X33 K30:M30">
    <cfRule type="cellIs" dxfId="49" priority="297" operator="equal">
      <formula>1</formula>
    </cfRule>
    <cfRule type="cellIs" dxfId="48" priority="298" operator="notEqual">
      <formula>1</formula>
    </cfRule>
  </conditionalFormatting>
  <conditionalFormatting sqref="BD34 BD31:BD32">
    <cfRule type="cellIs" dxfId="47" priority="293" operator="equal">
      <formula>1</formula>
    </cfRule>
    <cfRule type="cellIs" dxfId="46" priority="294" operator="notEqual">
      <formula>1</formula>
    </cfRule>
  </conditionalFormatting>
  <conditionalFormatting sqref="BD33">
    <cfRule type="cellIs" dxfId="45" priority="291" operator="equal">
      <formula>1</formula>
    </cfRule>
    <cfRule type="cellIs" dxfId="44" priority="292" operator="notEqual">
      <formula>1</formula>
    </cfRule>
  </conditionalFormatting>
  <conditionalFormatting sqref="Y34:AH34 Y31:AH32">
    <cfRule type="cellIs" dxfId="43" priority="287" operator="equal">
      <formula>1</formula>
    </cfRule>
    <cfRule type="cellIs" dxfId="42" priority="288" operator="notEqual">
      <formula>1</formula>
    </cfRule>
  </conditionalFormatting>
  <conditionalFormatting sqref="Y33:AH33">
    <cfRule type="cellIs" dxfId="41" priority="285" operator="equal">
      <formula>1</formula>
    </cfRule>
    <cfRule type="cellIs" dxfId="40" priority="286" operator="notEqual">
      <formula>1</formula>
    </cfRule>
  </conditionalFormatting>
  <conditionalFormatting sqref="I34:J34 N31:O31 J26 I31:J32">
    <cfRule type="cellIs" dxfId="39" priority="281" operator="equal">
      <formula>1</formula>
    </cfRule>
    <cfRule type="cellIs" dxfId="38" priority="282" operator="notEqual">
      <formula>1</formula>
    </cfRule>
  </conditionalFormatting>
  <conditionalFormatting sqref="I33:J33 J30">
    <cfRule type="cellIs" dxfId="37" priority="279" operator="equal">
      <formula>1</formula>
    </cfRule>
    <cfRule type="cellIs" dxfId="36" priority="280" operator="notEqual">
      <formula>1</formula>
    </cfRule>
  </conditionalFormatting>
  <conditionalFormatting sqref="E36:H36 BE36:BF36 AI36:BC36 P36:X36">
    <cfRule type="cellIs" dxfId="35" priority="73" operator="equal">
      <formula>1</formula>
    </cfRule>
    <cfRule type="cellIs" dxfId="34" priority="74" operator="notEqual">
      <formula>1</formula>
    </cfRule>
  </conditionalFormatting>
  <conditionalFormatting sqref="BD36">
    <cfRule type="cellIs" dxfId="33" priority="69" operator="equal">
      <formula>1</formula>
    </cfRule>
    <cfRule type="cellIs" dxfId="32" priority="70" operator="notEqual">
      <formula>1</formula>
    </cfRule>
  </conditionalFormatting>
  <conditionalFormatting sqref="Y36:AH36">
    <cfRule type="cellIs" dxfId="31" priority="65" operator="equal">
      <formula>1</formula>
    </cfRule>
    <cfRule type="cellIs" dxfId="30" priority="66" operator="notEqual">
      <formula>1</formula>
    </cfRule>
  </conditionalFormatting>
  <conditionalFormatting sqref="I36:O36">
    <cfRule type="cellIs" dxfId="29" priority="61" operator="equal">
      <formula>1</formula>
    </cfRule>
    <cfRule type="cellIs" dxfId="28" priority="62" operator="notEqual">
      <formula>1</formula>
    </cfRule>
  </conditionalFormatting>
  <conditionalFormatting sqref="P37:X37 AI37:BC37 BE37:BF37 E37:H37">
    <cfRule type="cellIs" dxfId="27" priority="59" operator="equal">
      <formula>1</formula>
    </cfRule>
    <cfRule type="cellIs" dxfId="26" priority="60" operator="notEqual">
      <formula>1</formula>
    </cfRule>
  </conditionalFormatting>
  <conditionalFormatting sqref="BD37">
    <cfRule type="cellIs" dxfId="25" priority="57" operator="equal">
      <formula>1</formula>
    </cfRule>
    <cfRule type="cellIs" dxfId="24" priority="58" operator="notEqual">
      <formula>1</formula>
    </cfRule>
  </conditionalFormatting>
  <conditionalFormatting sqref="Y37:AH37">
    <cfRule type="cellIs" dxfId="23" priority="55" operator="equal">
      <formula>1</formula>
    </cfRule>
    <cfRule type="cellIs" dxfId="22" priority="56" operator="notEqual">
      <formula>1</formula>
    </cfRule>
  </conditionalFormatting>
  <conditionalFormatting sqref="I37:O37">
    <cfRule type="cellIs" dxfId="21" priority="53" operator="equal">
      <formula>1</formula>
    </cfRule>
    <cfRule type="cellIs" dxfId="20" priority="54" operator="notEqual">
      <formula>1</formula>
    </cfRule>
  </conditionalFormatting>
  <conditionalFormatting sqref="Y27:AH27">
    <cfRule type="cellIs" dxfId="19" priority="15" operator="equal">
      <formula>1</formula>
    </cfRule>
    <cfRule type="cellIs" dxfId="18" priority="16" operator="notEqual">
      <formula>1</formula>
    </cfRule>
  </conditionalFormatting>
  <conditionalFormatting sqref="E27:H27 BE27:BF27 AI27:BC27 P27:X27">
    <cfRule type="cellIs" dxfId="17" priority="19" operator="equal">
      <formula>1</formula>
    </cfRule>
    <cfRule type="cellIs" dxfId="16" priority="20" operator="notEqual">
      <formula>1</formula>
    </cfRule>
  </conditionalFormatting>
  <conditionalFormatting sqref="BD27">
    <cfRule type="cellIs" dxfId="15" priority="17" operator="equal">
      <formula>1</formula>
    </cfRule>
    <cfRule type="cellIs" dxfId="14" priority="18" operator="notEqual">
      <formula>1</formula>
    </cfRule>
  </conditionalFormatting>
  <conditionalFormatting sqref="I27 N27:O27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P28:X28 AI28:BC29 BE28:BF29 E28:H29 K29:X29 K28:M28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K27:M27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BD28:BD29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Y28:AH29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N28:O28 I28:J29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J27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8" fitToHeight="0" orientation="landscape" r:id="rId1"/>
  <ignoredErrors>
    <ignoredError sqref="BH21:BI23 BI24 BH34 BG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3"/>
  <sheetViews>
    <sheetView topLeftCell="A85" zoomScale="150" workbookViewId="0">
      <selection activeCell="E71" sqref="E71:E72"/>
    </sheetView>
  </sheetViews>
  <sheetFormatPr defaultColWidth="8.85546875" defaultRowHeight="15" x14ac:dyDescent="0.25"/>
  <cols>
    <col min="4" max="4" width="17.28515625" customWidth="1"/>
    <col min="5" max="5" width="95.42578125" customWidth="1"/>
    <col min="6" max="6" width="14.7109375" customWidth="1"/>
  </cols>
  <sheetData>
    <row r="4" spans="4:6" ht="15.95" thickBot="1" x14ac:dyDescent="0.25"/>
    <row r="5" spans="4:6" ht="15.95" thickBot="1" x14ac:dyDescent="0.25">
      <c r="D5" s="27"/>
      <c r="E5" s="28"/>
      <c r="F5" s="29"/>
    </row>
    <row r="6" spans="4:6" ht="60" x14ac:dyDescent="0.25">
      <c r="D6" s="30" t="s">
        <v>95</v>
      </c>
      <c r="E6" s="35" t="s">
        <v>99</v>
      </c>
      <c r="F6" s="38" t="s">
        <v>106</v>
      </c>
    </row>
    <row r="7" spans="4:6" ht="96" x14ac:dyDescent="0.25">
      <c r="D7" s="31" t="s">
        <v>96</v>
      </c>
      <c r="E7" s="36" t="s">
        <v>100</v>
      </c>
      <c r="F7" s="39" t="s">
        <v>107</v>
      </c>
    </row>
    <row r="8" spans="4:6" ht="24" x14ac:dyDescent="0.25">
      <c r="D8" s="31" t="s">
        <v>97</v>
      </c>
      <c r="E8" s="36" t="s">
        <v>101</v>
      </c>
      <c r="F8" s="39" t="s">
        <v>108</v>
      </c>
    </row>
    <row r="9" spans="4:6" ht="24" x14ac:dyDescent="0.25">
      <c r="D9" s="31" t="s">
        <v>98</v>
      </c>
      <c r="E9" s="36" t="s">
        <v>102</v>
      </c>
      <c r="F9" s="39" t="s">
        <v>109</v>
      </c>
    </row>
    <row r="10" spans="4:6" x14ac:dyDescent="0.25">
      <c r="D10" s="32"/>
      <c r="E10" s="36" t="s">
        <v>103</v>
      </c>
      <c r="F10" s="40"/>
    </row>
    <row r="11" spans="4:6" x14ac:dyDescent="0.2">
      <c r="D11" s="33"/>
      <c r="E11" s="36" t="s">
        <v>104</v>
      </c>
      <c r="F11" s="40"/>
    </row>
    <row r="12" spans="4:6" ht="15.95" thickBot="1" x14ac:dyDescent="0.25">
      <c r="D12" s="34"/>
      <c r="E12" s="37" t="s">
        <v>105</v>
      </c>
      <c r="F12" s="41"/>
    </row>
    <row r="13" spans="4:6" ht="15.95" thickBot="1" x14ac:dyDescent="0.25">
      <c r="D13" s="64" t="s">
        <v>16</v>
      </c>
      <c r="E13" s="65"/>
      <c r="F13" s="66"/>
    </row>
    <row r="14" spans="4:6" x14ac:dyDescent="0.25">
      <c r="D14" s="60" t="s">
        <v>80</v>
      </c>
      <c r="E14" s="42" t="s">
        <v>110</v>
      </c>
      <c r="F14" s="44" t="s">
        <v>115</v>
      </c>
    </row>
    <row r="15" spans="4:6" ht="25.5" x14ac:dyDescent="0.25">
      <c r="D15" s="67"/>
      <c r="E15" s="42" t="s">
        <v>111</v>
      </c>
      <c r="F15" s="44" t="s">
        <v>116</v>
      </c>
    </row>
    <row r="16" spans="4:6" x14ac:dyDescent="0.25">
      <c r="D16" s="67"/>
      <c r="E16" s="42" t="s">
        <v>112</v>
      </c>
      <c r="F16" s="45"/>
    </row>
    <row r="17" spans="4:6" x14ac:dyDescent="0.25">
      <c r="D17" s="67"/>
      <c r="E17" s="42" t="s">
        <v>113</v>
      </c>
      <c r="F17" s="46"/>
    </row>
    <row r="18" spans="4:6" ht="26.25" thickBot="1" x14ac:dyDescent="0.3">
      <c r="D18" s="61"/>
      <c r="E18" s="43" t="s">
        <v>114</v>
      </c>
      <c r="F18" s="47"/>
    </row>
    <row r="19" spans="4:6" ht="20.25" customHeight="1" x14ac:dyDescent="0.25">
      <c r="D19" s="60" t="s">
        <v>75</v>
      </c>
      <c r="E19" s="62" t="s">
        <v>117</v>
      </c>
      <c r="F19" s="44" t="s">
        <v>115</v>
      </c>
    </row>
    <row r="20" spans="4:6" ht="19.5" customHeight="1" thickBot="1" x14ac:dyDescent="0.3">
      <c r="D20" s="61"/>
      <c r="E20" s="63"/>
      <c r="F20" s="49" t="s">
        <v>116</v>
      </c>
    </row>
    <row r="21" spans="4:6" x14ac:dyDescent="0.25">
      <c r="D21" s="60" t="s">
        <v>76</v>
      </c>
      <c r="E21" s="62" t="s">
        <v>118</v>
      </c>
      <c r="F21" s="44" t="s">
        <v>115</v>
      </c>
    </row>
    <row r="22" spans="4:6" ht="15.75" thickBot="1" x14ac:dyDescent="0.3">
      <c r="D22" s="61"/>
      <c r="E22" s="63"/>
      <c r="F22" s="49" t="s">
        <v>116</v>
      </c>
    </row>
    <row r="23" spans="4:6" x14ac:dyDescent="0.25">
      <c r="D23" s="60" t="s">
        <v>17</v>
      </c>
      <c r="E23" s="62" t="s">
        <v>119</v>
      </c>
      <c r="F23" s="68" t="s">
        <v>120</v>
      </c>
    </row>
    <row r="24" spans="4:6" ht="15.75" thickBot="1" x14ac:dyDescent="0.3">
      <c r="D24" s="61"/>
      <c r="E24" s="63"/>
      <c r="F24" s="69"/>
    </row>
    <row r="25" spans="4:6" ht="26.25" thickBot="1" x14ac:dyDescent="0.3">
      <c r="D25" s="48" t="s">
        <v>18</v>
      </c>
      <c r="E25" s="43" t="s">
        <v>121</v>
      </c>
      <c r="F25" s="49" t="s">
        <v>122</v>
      </c>
    </row>
    <row r="26" spans="4:6" x14ac:dyDescent="0.25">
      <c r="D26" s="60" t="s">
        <v>19</v>
      </c>
      <c r="E26" s="62" t="s">
        <v>123</v>
      </c>
      <c r="F26" s="44" t="s">
        <v>120</v>
      </c>
    </row>
    <row r="27" spans="4:6" x14ac:dyDescent="0.25">
      <c r="D27" s="67"/>
      <c r="E27" s="70"/>
      <c r="F27" s="44" t="s">
        <v>122</v>
      </c>
    </row>
    <row r="28" spans="4:6" ht="15.75" thickBot="1" x14ac:dyDescent="0.3">
      <c r="D28" s="61"/>
      <c r="E28" s="63"/>
      <c r="F28" s="49" t="s">
        <v>124</v>
      </c>
    </row>
    <row r="29" spans="4:6" x14ac:dyDescent="0.25">
      <c r="D29" s="60" t="s">
        <v>20</v>
      </c>
      <c r="E29" s="62" t="s">
        <v>125</v>
      </c>
      <c r="F29" s="44" t="s">
        <v>126</v>
      </c>
    </row>
    <row r="30" spans="4:6" ht="15.75" thickBot="1" x14ac:dyDescent="0.3">
      <c r="D30" s="61"/>
      <c r="E30" s="63"/>
      <c r="F30" s="49" t="s">
        <v>127</v>
      </c>
    </row>
    <row r="31" spans="4:6" ht="23.25" customHeight="1" x14ac:dyDescent="0.25">
      <c r="D31" s="60" t="s">
        <v>21</v>
      </c>
      <c r="E31" s="62" t="s">
        <v>128</v>
      </c>
      <c r="F31" s="44" t="s">
        <v>115</v>
      </c>
    </row>
    <row r="32" spans="4:6" ht="28.5" customHeight="1" thickBot="1" x14ac:dyDescent="0.3">
      <c r="D32" s="61"/>
      <c r="E32" s="63"/>
      <c r="F32" s="49" t="s">
        <v>129</v>
      </c>
    </row>
    <row r="33" spans="4:6" ht="39" thickBot="1" x14ac:dyDescent="0.3">
      <c r="D33" s="48" t="s">
        <v>22</v>
      </c>
      <c r="E33" s="43" t="s">
        <v>130</v>
      </c>
      <c r="F33" s="49" t="s">
        <v>129</v>
      </c>
    </row>
    <row r="34" spans="4:6" x14ac:dyDescent="0.25">
      <c r="D34" s="60" t="s">
        <v>77</v>
      </c>
      <c r="E34" s="62" t="s">
        <v>131</v>
      </c>
      <c r="F34" s="44" t="s">
        <v>115</v>
      </c>
    </row>
    <row r="35" spans="4:6" ht="15.75" thickBot="1" x14ac:dyDescent="0.3">
      <c r="D35" s="61"/>
      <c r="E35" s="63"/>
      <c r="F35" s="49" t="s">
        <v>129</v>
      </c>
    </row>
    <row r="36" spans="4:6" ht="26.25" thickBot="1" x14ac:dyDescent="0.3">
      <c r="D36" s="48" t="s">
        <v>23</v>
      </c>
      <c r="E36" s="43" t="s">
        <v>132</v>
      </c>
      <c r="F36" s="49" t="s">
        <v>120</v>
      </c>
    </row>
    <row r="37" spans="4:6" x14ac:dyDescent="0.25">
      <c r="D37" s="60" t="s">
        <v>24</v>
      </c>
      <c r="E37" s="62" t="s">
        <v>133</v>
      </c>
      <c r="F37" s="44" t="s">
        <v>120</v>
      </c>
    </row>
    <row r="38" spans="4:6" ht="15.75" thickBot="1" x14ac:dyDescent="0.3">
      <c r="D38" s="61"/>
      <c r="E38" s="63"/>
      <c r="F38" s="49" t="s">
        <v>122</v>
      </c>
    </row>
    <row r="39" spans="4:6" ht="26.25" thickBot="1" x14ac:dyDescent="0.3">
      <c r="D39" s="48" t="s">
        <v>134</v>
      </c>
      <c r="E39" s="43" t="s">
        <v>135</v>
      </c>
      <c r="F39" s="49" t="s">
        <v>122</v>
      </c>
    </row>
    <row r="40" spans="4:6" ht="38.25" x14ac:dyDescent="0.25">
      <c r="D40" s="60" t="s">
        <v>136</v>
      </c>
      <c r="E40" s="42" t="s">
        <v>137</v>
      </c>
      <c r="F40" s="68" t="s">
        <v>127</v>
      </c>
    </row>
    <row r="41" spans="4:6" ht="26.25" thickBot="1" x14ac:dyDescent="0.3">
      <c r="D41" s="61"/>
      <c r="E41" s="43" t="s">
        <v>138</v>
      </c>
      <c r="F41" s="69"/>
    </row>
    <row r="42" spans="4:6" x14ac:dyDescent="0.25">
      <c r="D42" s="60" t="s">
        <v>139</v>
      </c>
      <c r="E42" s="62" t="s">
        <v>140</v>
      </c>
      <c r="F42" s="44" t="s">
        <v>122</v>
      </c>
    </row>
    <row r="43" spans="4:6" ht="15.75" thickBot="1" x14ac:dyDescent="0.3">
      <c r="D43" s="61"/>
      <c r="E43" s="63"/>
      <c r="F43" s="49" t="s">
        <v>124</v>
      </c>
    </row>
    <row r="44" spans="4:6" ht="26.25" thickBot="1" x14ac:dyDescent="0.3">
      <c r="D44" s="48" t="s">
        <v>141</v>
      </c>
      <c r="E44" s="50" t="s">
        <v>142</v>
      </c>
      <c r="F44" s="49" t="s">
        <v>122</v>
      </c>
    </row>
    <row r="45" spans="4:6" ht="15.75" thickBot="1" x14ac:dyDescent="0.3">
      <c r="D45" s="48" t="s">
        <v>143</v>
      </c>
      <c r="E45" s="43" t="s">
        <v>144</v>
      </c>
      <c r="F45" s="49" t="s">
        <v>124</v>
      </c>
    </row>
    <row r="46" spans="4:6" x14ac:dyDescent="0.25">
      <c r="D46" s="60" t="s">
        <v>145</v>
      </c>
      <c r="E46" s="62" t="s">
        <v>146</v>
      </c>
      <c r="F46" s="68" t="s">
        <v>120</v>
      </c>
    </row>
    <row r="47" spans="4:6" ht="15.75" thickBot="1" x14ac:dyDescent="0.3">
      <c r="D47" s="61"/>
      <c r="E47" s="63"/>
      <c r="F47" s="69"/>
    </row>
    <row r="48" spans="4:6" x14ac:dyDescent="0.25">
      <c r="D48" s="60" t="s">
        <v>147</v>
      </c>
      <c r="E48" s="62" t="s">
        <v>148</v>
      </c>
      <c r="F48" s="44" t="s">
        <v>120</v>
      </c>
    </row>
    <row r="49" spans="4:6" ht="15.75" thickBot="1" x14ac:dyDescent="0.3">
      <c r="D49" s="61"/>
      <c r="E49" s="63"/>
      <c r="F49" s="49" t="s">
        <v>127</v>
      </c>
    </row>
    <row r="50" spans="4:6" ht="15.75" thickBot="1" x14ac:dyDescent="0.3">
      <c r="D50" s="64" t="s">
        <v>25</v>
      </c>
      <c r="E50" s="65"/>
      <c r="F50" s="66"/>
    </row>
    <row r="51" spans="4:6" x14ac:dyDescent="0.25">
      <c r="D51" s="60" t="s">
        <v>78</v>
      </c>
      <c r="E51" s="62" t="s">
        <v>149</v>
      </c>
      <c r="F51" s="68" t="s">
        <v>150</v>
      </c>
    </row>
    <row r="52" spans="4:6" ht="15.75" thickBot="1" x14ac:dyDescent="0.3">
      <c r="D52" s="61"/>
      <c r="E52" s="63"/>
      <c r="F52" s="69"/>
    </row>
    <row r="53" spans="4:6" x14ac:dyDescent="0.25">
      <c r="D53" s="60" t="s">
        <v>26</v>
      </c>
      <c r="E53" s="62" t="s">
        <v>151</v>
      </c>
      <c r="F53" s="44" t="s">
        <v>152</v>
      </c>
    </row>
    <row r="54" spans="4:6" ht="15.75" thickBot="1" x14ac:dyDescent="0.3">
      <c r="D54" s="61"/>
      <c r="E54" s="63"/>
      <c r="F54" s="49" t="s">
        <v>153</v>
      </c>
    </row>
    <row r="55" spans="4:6" x14ac:dyDescent="0.25">
      <c r="D55" s="60" t="s">
        <v>27</v>
      </c>
      <c r="E55" s="62" t="s">
        <v>154</v>
      </c>
      <c r="F55" s="44" t="s">
        <v>155</v>
      </c>
    </row>
    <row r="56" spans="4:6" ht="15.75" thickBot="1" x14ac:dyDescent="0.3">
      <c r="D56" s="61"/>
      <c r="E56" s="63"/>
      <c r="F56" s="49" t="s">
        <v>150</v>
      </c>
    </row>
    <row r="57" spans="4:6" x14ac:dyDescent="0.25">
      <c r="D57" s="60" t="s">
        <v>28</v>
      </c>
      <c r="E57" s="62" t="s">
        <v>156</v>
      </c>
      <c r="F57" s="68" t="s">
        <v>152</v>
      </c>
    </row>
    <row r="58" spans="4:6" ht="22.5" customHeight="1" thickBot="1" x14ac:dyDescent="0.3">
      <c r="D58" s="61"/>
      <c r="E58" s="63"/>
      <c r="F58" s="69"/>
    </row>
    <row r="59" spans="4:6" x14ac:dyDescent="0.25">
      <c r="D59" s="60" t="s">
        <v>29</v>
      </c>
      <c r="E59" s="62" t="s">
        <v>157</v>
      </c>
      <c r="F59" s="44" t="s">
        <v>152</v>
      </c>
    </row>
    <row r="60" spans="4:6" ht="15.75" thickBot="1" x14ac:dyDescent="0.3">
      <c r="D60" s="61"/>
      <c r="E60" s="63"/>
      <c r="F60" s="49" t="s">
        <v>153</v>
      </c>
    </row>
    <row r="61" spans="4:6" x14ac:dyDescent="0.25">
      <c r="D61" s="60" t="s">
        <v>30</v>
      </c>
      <c r="E61" s="62" t="s">
        <v>158</v>
      </c>
      <c r="F61" s="44" t="s">
        <v>159</v>
      </c>
    </row>
    <row r="62" spans="4:6" ht="15.75" thickBot="1" x14ac:dyDescent="0.3">
      <c r="D62" s="61"/>
      <c r="E62" s="63"/>
      <c r="F62" s="49" t="s">
        <v>155</v>
      </c>
    </row>
    <row r="63" spans="4:6" x14ac:dyDescent="0.25">
      <c r="D63" s="60" t="s">
        <v>31</v>
      </c>
      <c r="E63" s="62" t="s">
        <v>160</v>
      </c>
      <c r="F63" s="44" t="s">
        <v>155</v>
      </c>
    </row>
    <row r="64" spans="4:6" ht="15.75" thickBot="1" x14ac:dyDescent="0.3">
      <c r="D64" s="61"/>
      <c r="E64" s="63"/>
      <c r="F64" s="49" t="s">
        <v>161</v>
      </c>
    </row>
    <row r="65" spans="4:6" ht="26.25" thickBot="1" x14ac:dyDescent="0.3">
      <c r="D65" s="48" t="s">
        <v>32</v>
      </c>
      <c r="E65" s="43" t="s">
        <v>162</v>
      </c>
      <c r="F65" s="49" t="s">
        <v>150</v>
      </c>
    </row>
    <row r="66" spans="4:6" x14ac:dyDescent="0.25">
      <c r="D66" s="60" t="s">
        <v>33</v>
      </c>
      <c r="E66" s="62" t="s">
        <v>163</v>
      </c>
      <c r="F66" s="44" t="s">
        <v>155</v>
      </c>
    </row>
    <row r="67" spans="4:6" ht="15.75" thickBot="1" x14ac:dyDescent="0.3">
      <c r="D67" s="61"/>
      <c r="E67" s="63"/>
      <c r="F67" s="49" t="s">
        <v>161</v>
      </c>
    </row>
    <row r="68" spans="4:6" x14ac:dyDescent="0.25">
      <c r="D68" s="60" t="s">
        <v>34</v>
      </c>
      <c r="E68" s="62" t="s">
        <v>164</v>
      </c>
      <c r="F68" s="68" t="s">
        <v>159</v>
      </c>
    </row>
    <row r="69" spans="4:6" ht="15.75" thickBot="1" x14ac:dyDescent="0.3">
      <c r="D69" s="61"/>
      <c r="E69" s="63"/>
      <c r="F69" s="69"/>
    </row>
    <row r="70" spans="4:6" ht="26.25" thickBot="1" x14ac:dyDescent="0.3">
      <c r="D70" s="48" t="s">
        <v>35</v>
      </c>
      <c r="E70" s="43" t="s">
        <v>165</v>
      </c>
      <c r="F70" s="49" t="s">
        <v>159</v>
      </c>
    </row>
    <row r="71" spans="4:6" x14ac:dyDescent="0.25">
      <c r="D71" s="60" t="s">
        <v>36</v>
      </c>
      <c r="E71" s="62" t="s">
        <v>166</v>
      </c>
      <c r="F71" s="68" t="s">
        <v>159</v>
      </c>
    </row>
    <row r="72" spans="4:6" ht="15.75" thickBot="1" x14ac:dyDescent="0.3">
      <c r="D72" s="61"/>
      <c r="E72" s="63"/>
      <c r="F72" s="69"/>
    </row>
    <row r="73" spans="4:6" ht="26.25" thickBot="1" x14ac:dyDescent="0.3">
      <c r="D73" s="48" t="s">
        <v>37</v>
      </c>
      <c r="E73" s="43" t="s">
        <v>167</v>
      </c>
      <c r="F73" s="49" t="s">
        <v>159</v>
      </c>
    </row>
    <row r="74" spans="4:6" x14ac:dyDescent="0.25">
      <c r="D74" s="60" t="s">
        <v>38</v>
      </c>
      <c r="E74" s="62" t="s">
        <v>168</v>
      </c>
      <c r="F74" s="44" t="s">
        <v>169</v>
      </c>
    </row>
    <row r="75" spans="4:6" ht="15.75" thickBot="1" x14ac:dyDescent="0.3">
      <c r="D75" s="61"/>
      <c r="E75" s="63"/>
      <c r="F75" s="49" t="s">
        <v>159</v>
      </c>
    </row>
    <row r="76" spans="4:6" x14ac:dyDescent="0.25">
      <c r="D76" s="60" t="s">
        <v>79</v>
      </c>
      <c r="E76" s="62" t="s">
        <v>170</v>
      </c>
      <c r="F76" s="44" t="s">
        <v>155</v>
      </c>
    </row>
    <row r="77" spans="4:6" ht="15.75" thickBot="1" x14ac:dyDescent="0.3">
      <c r="D77" s="61"/>
      <c r="E77" s="63"/>
      <c r="F77" s="49" t="s">
        <v>161</v>
      </c>
    </row>
    <row r="78" spans="4:6" x14ac:dyDescent="0.25">
      <c r="D78" s="60" t="s">
        <v>171</v>
      </c>
      <c r="E78" s="62" t="s">
        <v>172</v>
      </c>
      <c r="F78" s="44" t="s">
        <v>155</v>
      </c>
    </row>
    <row r="79" spans="4:6" ht="15.75" thickBot="1" x14ac:dyDescent="0.3">
      <c r="D79" s="61"/>
      <c r="E79" s="63"/>
      <c r="F79" s="49" t="s">
        <v>161</v>
      </c>
    </row>
    <row r="80" spans="4:6" ht="26.25" thickBot="1" x14ac:dyDescent="0.3">
      <c r="D80" s="48" t="s">
        <v>173</v>
      </c>
      <c r="E80" s="43" t="s">
        <v>174</v>
      </c>
      <c r="F80" s="49" t="s">
        <v>175</v>
      </c>
    </row>
    <row r="81" spans="4:6" ht="26.25" thickBot="1" x14ac:dyDescent="0.3">
      <c r="D81" s="48" t="s">
        <v>176</v>
      </c>
      <c r="E81" s="43" t="s">
        <v>177</v>
      </c>
      <c r="F81" s="49" t="s">
        <v>161</v>
      </c>
    </row>
    <row r="82" spans="4:6" ht="15.75" thickBot="1" x14ac:dyDescent="0.3">
      <c r="D82" s="48" t="s">
        <v>178</v>
      </c>
      <c r="E82" s="43" t="s">
        <v>179</v>
      </c>
      <c r="F82" s="49" t="s">
        <v>150</v>
      </c>
    </row>
    <row r="83" spans="4:6" x14ac:dyDescent="0.25">
      <c r="D83" s="60" t="s">
        <v>180</v>
      </c>
      <c r="E83" s="62" t="s">
        <v>181</v>
      </c>
      <c r="F83" s="44" t="s">
        <v>182</v>
      </c>
    </row>
    <row r="84" spans="4:6" ht="15.75" thickBot="1" x14ac:dyDescent="0.3">
      <c r="D84" s="61"/>
      <c r="E84" s="63"/>
      <c r="F84" s="49" t="s">
        <v>161</v>
      </c>
    </row>
    <row r="85" spans="4:6" x14ac:dyDescent="0.25">
      <c r="D85" s="60" t="s">
        <v>183</v>
      </c>
      <c r="E85" s="42" t="s">
        <v>184</v>
      </c>
      <c r="F85" s="44" t="s">
        <v>152</v>
      </c>
    </row>
    <row r="86" spans="4:6" x14ac:dyDescent="0.25">
      <c r="D86" s="67"/>
      <c r="E86" s="42" t="s">
        <v>185</v>
      </c>
      <c r="F86" s="44" t="s">
        <v>187</v>
      </c>
    </row>
    <row r="87" spans="4:6" ht="15.75" thickBot="1" x14ac:dyDescent="0.3">
      <c r="D87" s="61"/>
      <c r="E87" s="43" t="s">
        <v>186</v>
      </c>
      <c r="F87" s="47"/>
    </row>
    <row r="88" spans="4:6" ht="26.25" thickBot="1" x14ac:dyDescent="0.3">
      <c r="D88" s="48" t="s">
        <v>188</v>
      </c>
      <c r="E88" s="43" t="s">
        <v>189</v>
      </c>
      <c r="F88" s="49" t="s">
        <v>187</v>
      </c>
    </row>
    <row r="89" spans="4:6" x14ac:dyDescent="0.25">
      <c r="D89" s="60" t="s">
        <v>190</v>
      </c>
      <c r="E89" s="62" t="s">
        <v>191</v>
      </c>
      <c r="F89" s="44" t="s">
        <v>152</v>
      </c>
    </row>
    <row r="90" spans="4:6" ht="15.75" thickBot="1" x14ac:dyDescent="0.3">
      <c r="D90" s="61"/>
      <c r="E90" s="63"/>
      <c r="F90" s="49" t="s">
        <v>187</v>
      </c>
    </row>
    <row r="91" spans="4:6" ht="26.25" thickBot="1" x14ac:dyDescent="0.3">
      <c r="D91" s="48" t="s">
        <v>192</v>
      </c>
      <c r="E91" s="43" t="s">
        <v>193</v>
      </c>
      <c r="F91" s="49" t="s">
        <v>152</v>
      </c>
    </row>
    <row r="92" spans="4:6" ht="39" thickBot="1" x14ac:dyDescent="0.3">
      <c r="D92" s="48" t="s">
        <v>194</v>
      </c>
      <c r="E92" s="43" t="s">
        <v>195</v>
      </c>
      <c r="F92" s="49" t="s">
        <v>175</v>
      </c>
    </row>
    <row r="93" spans="4:6" ht="15.75" thickBot="1" x14ac:dyDescent="0.3">
      <c r="D93" s="64" t="s">
        <v>39</v>
      </c>
      <c r="E93" s="65"/>
      <c r="F93" s="66"/>
    </row>
    <row r="94" spans="4:6" ht="26.25" thickBot="1" x14ac:dyDescent="0.3">
      <c r="D94" s="48" t="s">
        <v>40</v>
      </c>
      <c r="E94" s="43" t="s">
        <v>196</v>
      </c>
      <c r="F94" s="49" t="s">
        <v>197</v>
      </c>
    </row>
    <row r="95" spans="4:6" ht="51.75" thickBot="1" x14ac:dyDescent="0.3">
      <c r="D95" s="48" t="s">
        <v>41</v>
      </c>
      <c r="E95" s="43" t="s">
        <v>198</v>
      </c>
      <c r="F95" s="49" t="s">
        <v>197</v>
      </c>
    </row>
    <row r="96" spans="4:6" ht="26.25" thickBot="1" x14ac:dyDescent="0.3">
      <c r="D96" s="48" t="s">
        <v>42</v>
      </c>
      <c r="E96" s="43" t="s">
        <v>199</v>
      </c>
      <c r="F96" s="49" t="s">
        <v>200</v>
      </c>
    </row>
    <row r="97" spans="4:6" ht="26.25" thickBot="1" x14ac:dyDescent="0.3">
      <c r="D97" s="48" t="s">
        <v>43</v>
      </c>
      <c r="E97" s="43" t="s">
        <v>201</v>
      </c>
      <c r="F97" s="49" t="s">
        <v>200</v>
      </c>
    </row>
    <row r="98" spans="4:6" ht="39" thickBot="1" x14ac:dyDescent="0.3">
      <c r="D98" s="48" t="s">
        <v>44</v>
      </c>
      <c r="E98" s="43" t="s">
        <v>202</v>
      </c>
      <c r="F98" s="49" t="s">
        <v>203</v>
      </c>
    </row>
    <row r="99" spans="4:6" ht="39" thickBot="1" x14ac:dyDescent="0.3">
      <c r="D99" s="48" t="s">
        <v>45</v>
      </c>
      <c r="E99" s="43" t="s">
        <v>204</v>
      </c>
      <c r="F99" s="49" t="s">
        <v>203</v>
      </c>
    </row>
    <row r="100" spans="4:6" ht="26.25" thickBot="1" x14ac:dyDescent="0.3">
      <c r="D100" s="48" t="s">
        <v>46</v>
      </c>
      <c r="E100" s="43" t="s">
        <v>205</v>
      </c>
      <c r="F100" s="49" t="s">
        <v>203</v>
      </c>
    </row>
    <row r="101" spans="4:6" ht="26.25" thickBot="1" x14ac:dyDescent="0.3">
      <c r="D101" s="48" t="s">
        <v>47</v>
      </c>
      <c r="E101" s="43" t="s">
        <v>206</v>
      </c>
      <c r="F101" s="49" t="s">
        <v>207</v>
      </c>
    </row>
    <row r="102" spans="4:6" ht="39" thickBot="1" x14ac:dyDescent="0.3">
      <c r="D102" s="48" t="s">
        <v>48</v>
      </c>
      <c r="E102" s="43" t="s">
        <v>208</v>
      </c>
      <c r="F102" s="49" t="s">
        <v>209</v>
      </c>
    </row>
    <row r="103" spans="4:6" ht="39" thickBot="1" x14ac:dyDescent="0.3">
      <c r="D103" s="48" t="s">
        <v>210</v>
      </c>
      <c r="E103" s="43" t="s">
        <v>211</v>
      </c>
      <c r="F103" s="49" t="s">
        <v>212</v>
      </c>
    </row>
  </sheetData>
  <mergeCells count="65">
    <mergeCell ref="D93:F93"/>
    <mergeCell ref="D74:D75"/>
    <mergeCell ref="E74:E75"/>
    <mergeCell ref="D76:D77"/>
    <mergeCell ref="E76:E77"/>
    <mergeCell ref="D78:D79"/>
    <mergeCell ref="E78:E79"/>
    <mergeCell ref="D83:D84"/>
    <mergeCell ref="E83:E84"/>
    <mergeCell ref="D85:D87"/>
    <mergeCell ref="D89:D90"/>
    <mergeCell ref="E89:E90"/>
    <mergeCell ref="D71:D72"/>
    <mergeCell ref="E71:E72"/>
    <mergeCell ref="F71:F72"/>
    <mergeCell ref="F57:F58"/>
    <mergeCell ref="D59:D60"/>
    <mergeCell ref="E59:E60"/>
    <mergeCell ref="D61:D62"/>
    <mergeCell ref="E61:E62"/>
    <mergeCell ref="D63:D64"/>
    <mergeCell ref="E63:E64"/>
    <mergeCell ref="D66:D67"/>
    <mergeCell ref="E66:E67"/>
    <mergeCell ref="D68:D69"/>
    <mergeCell ref="E68:E69"/>
    <mergeCell ref="F68:F69"/>
    <mergeCell ref="D53:D54"/>
    <mergeCell ref="E53:E54"/>
    <mergeCell ref="D55:D56"/>
    <mergeCell ref="E55:E56"/>
    <mergeCell ref="D57:D58"/>
    <mergeCell ref="E57:E58"/>
    <mergeCell ref="D48:D49"/>
    <mergeCell ref="E48:E49"/>
    <mergeCell ref="D50:F50"/>
    <mergeCell ref="D51:D52"/>
    <mergeCell ref="E51:E52"/>
    <mergeCell ref="F51:F52"/>
    <mergeCell ref="D40:D41"/>
    <mergeCell ref="F40:F41"/>
    <mergeCell ref="D42:D43"/>
    <mergeCell ref="E42:E43"/>
    <mergeCell ref="D46:D47"/>
    <mergeCell ref="E46:E47"/>
    <mergeCell ref="F46:F47"/>
    <mergeCell ref="D31:D32"/>
    <mergeCell ref="E31:E32"/>
    <mergeCell ref="D34:D35"/>
    <mergeCell ref="E34:E35"/>
    <mergeCell ref="D37:D38"/>
    <mergeCell ref="E37:E38"/>
    <mergeCell ref="D29:D30"/>
    <mergeCell ref="E29:E30"/>
    <mergeCell ref="D13:F13"/>
    <mergeCell ref="D14:D18"/>
    <mergeCell ref="D19:D20"/>
    <mergeCell ref="E19:E20"/>
    <mergeCell ref="D21:D22"/>
    <mergeCell ref="E21:E22"/>
    <mergeCell ref="D23:D24"/>
    <mergeCell ref="E23:E24"/>
    <mergeCell ref="F23:F24"/>
    <mergeCell ref="D26:D28"/>
    <mergeCell ref="E26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</vt:lpstr>
      <vt:lpstr>efekty kształcenia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2019-04-07T21:45:09Z</cp:lastPrinted>
  <dcterms:created xsi:type="dcterms:W3CDTF">2013-09-28T22:08:15Z</dcterms:created>
  <dcterms:modified xsi:type="dcterms:W3CDTF">2022-09-14T08:58:15Z</dcterms:modified>
</cp:coreProperties>
</file>