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4240" windowHeight="13740"/>
  </bookViews>
  <sheets>
    <sheet name="matrix" sheetId="2" r:id="rId1"/>
    <sheet name="efekty kształcenia" sheetId="5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I43" i="2" l="1"/>
  <c r="BH43" i="2"/>
  <c r="BG43" i="2"/>
  <c r="BI41" i="2"/>
  <c r="BH41" i="2"/>
  <c r="BG41" i="2"/>
  <c r="BI35" i="2"/>
  <c r="BH35" i="2"/>
  <c r="BG35" i="2"/>
  <c r="BI33" i="2"/>
  <c r="BH33" i="2"/>
  <c r="BG33" i="2"/>
  <c r="BI31" i="2"/>
  <c r="BH31" i="2"/>
  <c r="BG31" i="2"/>
  <c r="BI29" i="2"/>
  <c r="BH29" i="2"/>
  <c r="BG29" i="2"/>
  <c r="BI26" i="2"/>
  <c r="BH26" i="2"/>
  <c r="BG26" i="2"/>
  <c r="BI24" i="2"/>
  <c r="BH24" i="2"/>
  <c r="BG24" i="2"/>
  <c r="BI22" i="2"/>
  <c r="BH22" i="2"/>
  <c r="BG22" i="2"/>
  <c r="BI20" i="2"/>
  <c r="BH20" i="2"/>
  <c r="BG20" i="2"/>
  <c r="BI17" i="2"/>
  <c r="BH17" i="2"/>
  <c r="BG17" i="2"/>
  <c r="BI36" i="2"/>
  <c r="BH36" i="2"/>
  <c r="BG36" i="2"/>
  <c r="BI34" i="2"/>
  <c r="BH34" i="2"/>
  <c r="BG34" i="2"/>
  <c r="BI32" i="2"/>
  <c r="BH32" i="2"/>
  <c r="BG32" i="2"/>
  <c r="E45" i="2"/>
  <c r="BI44" i="2"/>
  <c r="BH44" i="2"/>
  <c r="BG44" i="2"/>
  <c r="BI42" i="2"/>
  <c r="BH42" i="2"/>
  <c r="BG42" i="2"/>
  <c r="BI39" i="2"/>
  <c r="BH39" i="2"/>
  <c r="BG39" i="2"/>
  <c r="BI38" i="2"/>
  <c r="BH38" i="2"/>
  <c r="BG38" i="2"/>
  <c r="BI37" i="2"/>
  <c r="BH37" i="2"/>
  <c r="BG37" i="2"/>
  <c r="BI30" i="2"/>
  <c r="BH30" i="2"/>
  <c r="BG30" i="2"/>
  <c r="BI27" i="2"/>
  <c r="BH27" i="2"/>
  <c r="BG27" i="2"/>
  <c r="BI25" i="2"/>
  <c r="BH25" i="2"/>
  <c r="BG25" i="2"/>
  <c r="BI23" i="2"/>
  <c r="BH23" i="2"/>
  <c r="BG23" i="2"/>
  <c r="BI21" i="2"/>
  <c r="BH21" i="2"/>
  <c r="BG21" i="2"/>
  <c r="BI19" i="2"/>
  <c r="BH19" i="2"/>
  <c r="BG19" i="2"/>
  <c r="BI18" i="2"/>
  <c r="BH18" i="2"/>
  <c r="BG18" i="2"/>
  <c r="O45" i="2"/>
  <c r="N45" i="2"/>
  <c r="M45" i="2"/>
  <c r="L45" i="2"/>
  <c r="K45" i="2"/>
  <c r="J45" i="2"/>
  <c r="I45" i="2"/>
  <c r="AH45" i="2"/>
  <c r="AG45" i="2"/>
  <c r="AF45" i="2"/>
  <c r="AE45" i="2"/>
  <c r="AD45" i="2"/>
  <c r="AC45" i="2"/>
  <c r="AB45" i="2"/>
  <c r="AA45" i="2"/>
  <c r="Z45" i="2"/>
  <c r="Y45" i="2"/>
  <c r="BD45" i="2"/>
  <c r="G45" i="2"/>
  <c r="F45" i="2"/>
  <c r="H45" i="2"/>
  <c r="P45" i="2"/>
  <c r="Q45" i="2"/>
  <c r="R45" i="2"/>
  <c r="S45" i="2"/>
  <c r="T45" i="2"/>
  <c r="U45" i="2"/>
  <c r="V45" i="2"/>
  <c r="W45" i="2"/>
  <c r="X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E45" i="2"/>
  <c r="BF45" i="2"/>
  <c r="BG45" i="2"/>
  <c r="BH45" i="2"/>
  <c r="BI45" i="2"/>
</calcChain>
</file>

<file path=xl/sharedStrings.xml><?xml version="1.0" encoding="utf-8"?>
<sst xmlns="http://schemas.openxmlformats.org/spreadsheetml/2006/main" count="462" uniqueCount="254">
  <si>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</si>
  <si>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</si>
  <si>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</si>
  <si>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</si>
  <si>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</si>
  <si>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</si>
  <si>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</si>
  <si>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</si>
  <si>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</si>
  <si>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</si>
  <si>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</si>
  <si>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</si>
  <si>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</si>
  <si>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</si>
  <si>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</si>
  <si>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</si>
  <si>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</si>
  <si>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</si>
  <si>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</si>
  <si>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</si>
  <si>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</si>
  <si>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</si>
  <si>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</si>
  <si>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</si>
  <si>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</si>
  <si>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</si>
  <si>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</si>
  <si>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</si>
  <si>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</si>
  <si>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</si>
  <si>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</si>
  <si>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</si>
  <si>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</si>
  <si>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</si>
  <si>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</si>
  <si>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</si>
  <si>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</si>
  <si>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</si>
  <si>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</si>
  <si>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</si>
  <si>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</si>
  <si>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</si>
  <si>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</si>
  <si>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</si>
  <si>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</si>
  <si>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</si>
  <si>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</si>
  <si>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</si>
  <si>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</si>
  <si>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</si>
  <si>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</si>
  <si>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</si>
  <si>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</si>
  <si>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</si>
  <si>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</si>
  <si>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</si>
  <si>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</si>
  <si>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</si>
  <si>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</si>
  <si>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</si>
  <si>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</si>
  <si>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</si>
  <si>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</si>
  <si>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</si>
  <si>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</si>
  <si>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</si>
  <si>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</si>
  <si>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</si>
  <si>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</si>
  <si>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</si>
  <si>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</si>
  <si>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</si>
  <si>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</si>
  <si>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</si>
  <si>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</si>
  <si>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K_W02</t>
  </si>
  <si>
    <t>K_W03</t>
  </si>
  <si>
    <t>K_W10</t>
  </si>
  <si>
    <t>K_U01</t>
  </si>
  <si>
    <t>K_U15</t>
  </si>
  <si>
    <t>K_W01</t>
  </si>
  <si>
    <t>U15</t>
  </si>
  <si>
    <t>stacjonarne</t>
  </si>
  <si>
    <t>WF - zajęcia wychowania fizycznego</t>
  </si>
  <si>
    <t>CK - ćwiczenia kliniczne</t>
  </si>
  <si>
    <t>U</t>
  </si>
  <si>
    <t>K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</si>
  <si>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</si>
  <si>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</si>
  <si>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</si>
  <si>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</si>
  <si>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</si>
  <si>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</si>
  <si>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</si>
  <si>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Studia jednolite magisterskie</t>
  </si>
  <si>
    <t>Kod efektu kształcenia</t>
  </si>
  <si>
    <t>Efekty</t>
  </si>
  <si>
    <t>kształcenia dla</t>
  </si>
  <si>
    <t>kierunku fizjoterapia</t>
  </si>
  <si>
    <t>Efekty kształcenia</t>
  </si>
  <si>
    <t xml:space="preserve">  </t>
  </si>
  <si>
    <t xml:space="preserve"> Opis kierunkowych efektów kształcenia</t>
  </si>
  <si>
    <r>
      <t xml:space="preserve">po ukończeniu </t>
    </r>
    <r>
      <rPr>
        <b/>
        <sz val="11"/>
        <color theme="1"/>
        <rFont val="Calibri"/>
        <family val="2"/>
        <charset val="238"/>
        <scheme val="minor"/>
      </rPr>
      <t>jednolitych studiów magisterskich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</si>
  <si>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 xml:space="preserve">o profilu ogólnoakademickim </t>
  </si>
  <si>
    <t>na kierunku</t>
  </si>
  <si>
    <t>fizjoterapia absolwent:</t>
  </si>
  <si>
    <t>Efekty kształcenia obszaru (-ów), do których odnosi się kierunek</t>
  </si>
  <si>
    <t xml:space="preserve">Odniesienie do charakterystyk efektów kształcenia w obszarze kształcenia w zakresie nauk medycznych, nauk </t>
  </si>
  <si>
    <t xml:space="preserve">o zdrowiu i nauk o kulturze fizycznej </t>
  </si>
  <si>
    <t>– dla poziomu 7 PRK</t>
  </si>
  <si>
    <t>Posiada pogłębioną wiedzę niezbędną do opisu:</t>
  </si>
  <si>
    <t>- budowy anatomicznej człowieka i funkcjonowania poszczególnych jego układów, ze szczególnym uwzględnieniem układu mięśniowo-szkieletowego</t>
  </si>
  <si>
    <t>- genetycznych podstaw zaburzeń rozwoju i funkcjonowania narządów i układów</t>
  </si>
  <si>
    <t>- procesów zachodzących w okresie od dzieciństwa poprzez dojrzałość do starości</t>
  </si>
  <si>
    <t>- podstawowych właściwości fizycznych komórek i tkanek oraz mechanizmów działania czynników fizycznych na organizm człowieka</t>
  </si>
  <si>
    <t>P7SM_WG01</t>
  </si>
  <si>
    <t xml:space="preserve">P7SM_WG02 </t>
  </si>
  <si>
    <t>Wykazuje się szczegółową wiedzą z zakresu: procesów metabolicznych na poziomie komórkowym, narządowym i ustrojowym zachodzących w spoczynku i podczas wysiłku fizycznego oraz procesów fizjologicznych i biochemicznych skutków bezczynności oraz adaptacji organizmu do wysiłku fizycznego</t>
  </si>
  <si>
    <t>Prezentuje rozszerzoną wiedzę w zakresie budowy i funkcji organizmu człowieka, ze szczególnym uwzględnieniem układu mięśniowo-szkieletowego oraz znajomości mechanizmów jego sterowania podczas aktywności fizycznej</t>
  </si>
  <si>
    <t xml:space="preserve">Zna objawy, przyczyny oraz rozumie mechanizmy procesów patologicznych zachodzących w tkankach i układach organizmu człowieka </t>
  </si>
  <si>
    <t>P7SM_WG02</t>
  </si>
  <si>
    <t>Dysponuje usystematyzowaną wiedzą niezbędną do opisu działania wybranych grup leków, ich podawania oraz ewentualnych działań niepożądanych i powikłań.</t>
  </si>
  <si>
    <t>P7SM_WK04</t>
  </si>
  <si>
    <t>Ma wiedzę z zakresu zasad udzielania pierwszej pomocy w stanach zagrożenia zdrowia i życia</t>
  </si>
  <si>
    <t>P7SM_WK06</t>
  </si>
  <si>
    <t>Wykazuje pogłębioną wiedzę z zakresu psychologicznego, pedagogicznego oraz socjologicznego kontekstu niepełnosprawności oraz rozumie jego znaczenie w postępowaniu w wybranych jednostkach chorobowych</t>
  </si>
  <si>
    <t>P7SM_WK01</t>
  </si>
  <si>
    <t>P7SM_WK03</t>
  </si>
  <si>
    <t>Zna i rozumie etyczne, prawne i historyczne uwarunkowania wykonywania działalności fizjoterapeutycznej; posiada wiedzę na temat ekonomicznych aspektów niepełnosprawności; zna miejsce fizjoterapii w ramach organizacji polskiego systemu ochrony zdrowia; wykazuje wiedzę o zdrowiu i zagrożeniach zdrowia oraz skali problemów niepełnosprawności w ujęciu demograficznym i epidemiologicznym</t>
  </si>
  <si>
    <t>P7SM_WK05</t>
  </si>
  <si>
    <t>Wykazuje znajomość i rozumie zasady tworzenia i rozwoju form indywidualnej przedsiębiorczości realizując usługi w sferze ochrony zdrowia; ma rozeznanie na rynku usług zdrowotnych w Polsce i innych państwach, potrafi wyznaczyć strategię rozwoju instytucji realizujących usługi w sektorze ochrony zdrowia</t>
  </si>
  <si>
    <t>Zna i rozumie pojęcia i zasady z zakresu ochrony własności przemysłowej i prawa autorskiego oraz konieczność zarządzania zasobami własności intelektualnej</t>
  </si>
  <si>
    <t>Posiada pogłębioną wiedzę w zakresie wybranych zaburzeń, dysfunkcji i zmian chorobowych u pacjentów w różnym wieku</t>
  </si>
  <si>
    <t>Prezentuje zaawansowany stopień znajomości i zrozumienia założeń środków, form i metod terapeutycznych, ma wiedzę związaną z ich właściwym doborem oraz stosowaniem u pacjentów w różnym wieku oraz z różnymi dysfunkcjami</t>
  </si>
  <si>
    <t>K_W13</t>
  </si>
  <si>
    <t>Zna w stopniu zaawansowanym i rozumie mechanizmy działania oraz możliwe skutki uboczne zabiegów z zakresu fizjoterapii</t>
  </si>
  <si>
    <t>K_W14</t>
  </si>
  <si>
    <t>Prezentuje usystematyzowaną wiedzę w zakresie zasad promocji zdrowia i zdrowego stylu życia. Rozumie i diagnozuje styl życia oraz wybrane modele zachowań prozdrowotnych człowieka ze szczególnym uwzględnieniem aktywności fizycznej;</t>
  </si>
  <si>
    <t>- posiada wiedzę w zakresie doboru różnych form adaptowanej aktywności fizycznej w rehabilitacji kompleksowej i podtrzymywaniu sprawności osób ze specjalnymi potrzebami, w tym osób z niepełnosprawnościami.</t>
  </si>
  <si>
    <t>K_W15</t>
  </si>
  <si>
    <t>Wykazuje znajomość i rozumie, w zakresie właściwym dla programu kształcenia, działanie specjalistycznego sprzętu oraz aparatury stosowanej dla potrzeb fizjoterapii, zarówno dla celów diagnostycznych, jak i leczniczych</t>
  </si>
  <si>
    <t>K_W16</t>
  </si>
  <si>
    <t>Prezentuje pogłębioną wiedzę z zakresu specjalnych metod fizjoterapii oraz opisuje specyfikę leczenia uzdrowiskowego</t>
  </si>
  <si>
    <t>K_W17</t>
  </si>
  <si>
    <t>Posiada rozszerzoną wiedzę na temat rodzaju oraz sposobu doboru wyrobów medycznych</t>
  </si>
  <si>
    <t>K_W18</t>
  </si>
  <si>
    <t>Zna metody opisu i interpretacji podstawowych objawów jednostek chorobowych w stopniu umożliwiającym racjonalne stosowanie środków fizjoterapii i programowanie procesu fizjoterapii</t>
  </si>
  <si>
    <t>K_W19</t>
  </si>
  <si>
    <t>Posiada usystematyzowaną wiedzę z zakresu diagnostyki fizjoterapeutycznej, właściwego planowania, wykonania i ewaluacji programów fizjoterapii</t>
  </si>
  <si>
    <t>Potrafi przeprowadzić proces nauczania ruchów, używając fachowego nazewnictwa, z uwzględnieniem aspektów rozwojowych i metodyki nauczania ruchu u pacjentów w rożnym wieku z różnymi rodzajami dysfunkcji</t>
  </si>
  <si>
    <t>P7SM_UW07</t>
  </si>
  <si>
    <t>Potrafi udzielić porady w zakresie działań profilaktyczno-zdrowotnych, wykorzystuje wychowawcze aspekty promocji zdrowia oraz aktywności fizycznej w profilaktyce wykluczenia i patologii społecznych</t>
  </si>
  <si>
    <t>P7SM_UK02</t>
  </si>
  <si>
    <t>P7SM_UO06</t>
  </si>
  <si>
    <t>Posiada zaawansowane umiejętności kierowania i realizowania programów zdrowotnych, rekreacyjnych, sportowych i estetyki zachowań ruchowych w pracy z pacjentami w różnym wieku i z różnymi dysfunkcjami</t>
  </si>
  <si>
    <t>P7SM_UW03</t>
  </si>
  <si>
    <t>Stosuje zaawansowane techniki efektywnego komunikowania się z pacjentem lub grupą pacjentów w procesie postępowania profilaktycznego i fizjoterapeutycznego; potrafi dostosować formę przekazu do partnera interakcji; umie motywować pacjenta, rozpoznawać jego różne stany emocjonalne i rozładowywać napięcie</t>
  </si>
  <si>
    <t xml:space="preserve">Rozumie uwarunkowania kulturowe, religijne i etniczne pacjentów i uwzględnia je w programowaniu i przebiegu procesu fizjoterapii </t>
  </si>
  <si>
    <t>Posiada zaawansowane umiejętności manualne pozwalające na wykonanie technik fizjoterapeutycznych. Wykazuje się umiejętnościami wykonania technik z zakresu metod specjalnych</t>
  </si>
  <si>
    <t>P7SM_UW01</t>
  </si>
  <si>
    <t>Potrafi identyfikować problemy zdrowotne, podjąć odpowiednie działania diagnostyczne oraz dokonać oceny stanu funkcjonalnego pacjenta, niezbędnej do programowania i monitorowania procesu fizjoterapii</t>
  </si>
  <si>
    <t>P7SM_UW05</t>
  </si>
  <si>
    <t>Wykazuje się specjalistycznymi umiejętnościami w zakresie wykonywania zabiegów fizjoterapeutycznych u pacjentów w różnym wieku z różnymi rodzajami dysfunkcji</t>
  </si>
  <si>
    <t>Wykazuje się specjalistycznymi umiejętnościami tworzenia, wdrażania i modyfikowania programów usprawniających pacjentów w każdym wieku oraz z różnymi rodzajami dysfunkcji</t>
  </si>
  <si>
    <t xml:space="preserve">Posiada umiejętności wykonywania zabiegów z zakresu medycyny fizykalnej. Uwzględnia i wykorzystuje formy leczenia uzdrowiskowego w programowaniu fizjoterapii  </t>
  </si>
  <si>
    <t>Potrafi posługiwać się odpowiednio dobranym oraz zaawansowanym technicznie sprzętem w prowadzeniu fizjoterapii</t>
  </si>
  <si>
    <t>Posiada zaawansowane umiejętności obsługi sprzętu i specjalistycznej aparatury diagnostyczno-pomiarowej w celu oceny funkcjonalnej pacjenta, niezbędnej w procesie fizjoterapii</t>
  </si>
  <si>
    <t>Wykazuje się umiejętnościami właściwego doboru wyrobów medycznych w zależności od zidentyfikowanego problemu, przygotowuje i edukuje pacjenta jak z niego korzystać</t>
  </si>
  <si>
    <t>Potrafi rozpoznać stan zagrożenia zdrowia i życia, posiada umiejętności podjęcia odpowiednich działań w zakresie pierwszej pomocy</t>
  </si>
  <si>
    <t xml:space="preserve">P7SM_UW03  </t>
  </si>
  <si>
    <t>Potrafi ułożyć krótko i długofalowy program w zakresie postępowania fizjoterapeutycznego</t>
  </si>
  <si>
    <t>K_U16</t>
  </si>
  <si>
    <t>Wykazuje się umiejętnościami praktycznymi realizacji założeń planu fizjoterapeutycznego zgodnie z procesem i metodyką nauczania ruchów w odniesieniu do dostępnych warunków oraz zgodnie z obowiązującymi normami</t>
  </si>
  <si>
    <t>K_U17</t>
  </si>
  <si>
    <t>Potrafi współpracować w zespołach terapeutycznych; pełnić rolę przywódczą w zespołach realizujących zadania zawodowe</t>
  </si>
  <si>
    <t>P7SM_UK08</t>
  </si>
  <si>
    <t>K_U18</t>
  </si>
  <si>
    <t>Posiada umiejętności krytycznej analizy prowadzonego procesu usprawniania; identyfikowania błędów i zaniedbań w praktyce fizjoterapeutycznej na każdym etapie oraz wprowadzania działań naprawczych</t>
  </si>
  <si>
    <t>K_U19</t>
  </si>
  <si>
    <t>Posiada specjalistyczne umiejętności ruchowe z zakresu różnych form aktywności fizycznej związanych z fizjoterapią</t>
  </si>
  <si>
    <t>K_U20</t>
  </si>
  <si>
    <t xml:space="preserve">Stosuje wiedzę teoretyczną w praktyce fizjoterapeutycznej w bezpośredniej pracy z pacjentem; jest praktycznie przygotowany do pełnienia roli zawodowej  </t>
  </si>
  <si>
    <t xml:space="preserve">P7SM_UW03 </t>
  </si>
  <si>
    <t>K_U21</t>
  </si>
  <si>
    <t>Potrafi prowadzić dokumentację dotyczącą:</t>
  </si>
  <si>
    <t>- działań diagnostycznych i fizjoterapeutycznych</t>
  </si>
  <si>
    <t xml:space="preserve">- funkcjonowania jednostek i instytucji prowadzących działalność w zakresie fizjoterapii </t>
  </si>
  <si>
    <t>P7SM_UW04</t>
  </si>
  <si>
    <t>K_U22</t>
  </si>
  <si>
    <t>Potrafi posługiwać się wyspecjalizowanymi narzędziami i technikami informatycznymi w celu pozyskania danych, a także krytycznie analizować i oceniać te dane</t>
  </si>
  <si>
    <t>K_U23</t>
  </si>
  <si>
    <t>Posiada umiejętności przygotowania wystąpień ustnych oraz prac pisemnych z zakresu fizjoterapii i dziedzin pokrewnych</t>
  </si>
  <si>
    <t>K_U24</t>
  </si>
  <si>
    <t>Posiada umiejętności językowe na poziomie biegłości B2+ Europejskiego Systemu Opisu Kształcenia Językowego oraz posługuje się językiem specjalistycznym z zakresu fizjoterapii</t>
  </si>
  <si>
    <t>K_U25</t>
  </si>
  <si>
    <t>Potrafi współdziałać w planowaniu i realizacji prac badawczych w zakresie fizjoterapii oraz dziedzin pokrewnych, formułuje problemy badawcze, dobiera właściwe metody i techniki badawcze do ich realizacji, a także wyciąga wnioski z badań naukowych i własnych obserwacji</t>
  </si>
  <si>
    <t>Jest świadomy konieczności posiadania wiedzy z wielu dyscyplin naukowych, pluralizmu teoretyczno-metodologicznego w nauce, wartości krytycznej oceny doniesień naukowych</t>
  </si>
  <si>
    <t>P7SM_KK01</t>
  </si>
  <si>
    <t>Potrafi dokonać samooceny poziomu swojej wiedzy i umiejętności zawodowych, zdaje sobie sprawę z konieczności uzupełniania ich przez całe życie i inspirowania procesu uczenia się innych osób; nie podejmuje działań, które przekraczają jego możliwości i kompetencje, w przypadku trudności z samodzielnym rozwiązaniem problemu zasięga opinii ekspertów</t>
  </si>
  <si>
    <t>Utożsamia się z wartościami, celami i zasadami realizowanymi w praktyce fizjoterapeutycznej, odznacza się rozwagą, dojrzałością i zaangażowaniem w projektowaniu, planowaniu i realizowaniu działań terapeutycznych</t>
  </si>
  <si>
    <t>P7SM_KR02</t>
  </si>
  <si>
    <t>Okazuje dbałość o prestiż związany z wykonywaniem zawodu i przestrzega zasad etyki zawodowej; kieruje się właściwie pojętą solidarnością zawodową; widzi potrzebę przynależności do organizacji fizjoterapeutów</t>
  </si>
  <si>
    <t xml:space="preserve">Okazuje tolerancję dla postaw i zachowań wynikających z odmiennych uwarunkowań społecznych i kulturowych oraz ma świadomość wpływu sytuacji życiowych pacjentów na ich stan zdrowia; w relacjach osobowych kieruje się wartościami humanistycznymi </t>
  </si>
  <si>
    <t>P7SM_KK04</t>
  </si>
  <si>
    <t>Jest gotowy do rozwiązywania złożonych problemów etycznych związanych z wykonywaniem zawodu fizjoterapeuty; dostrzega i formułuje problemy moralne i dylematy etyczne związane z własną i cudzą pracą; poszukuje optymalnych rozwiązań, postępując zgodnie z zasadami etyki</t>
  </si>
  <si>
    <t>Potrafi odpowiednio określić priorytety służące realizacji zadań wyznaczonych przez siebie lub innych; zaplanować poszczególne etapy działań</t>
  </si>
  <si>
    <t>Wykazuje odpowiedzialność za własne przygotowanie do pracy, podejmowane decyzje i prowadzone działania oraz ich skutki; jest przygotowany do formułowania opinii dotyczących różnych aspektów działalności zawodowej</t>
  </si>
  <si>
    <t>P7SM_UK05</t>
  </si>
  <si>
    <t>Realizuje zadania w sposób zapewniający bezpieczeństwo własne, otoczenia i współpracowników, przestrzega zasad bezpieczeństwa pracy, potrafi działać w warunkach niepewności i stresu, jest świadomy obowiązku niesienia pierwszej pomocy osobom poszkodowanym</t>
  </si>
  <si>
    <t>P7SM_UO03</t>
  </si>
  <si>
    <t>K_K10</t>
  </si>
  <si>
    <t xml:space="preserve">Dba o poziom sprawności fizycznej, niezbędnej do wykonywania zadań właściwych w działalności zawodowej fizjoterapeuty; prezentuje postawę promującą zdrowie i aktywność fizyczną; potrafi ostrzec przed zagrożeniami zdrowotnymi </t>
  </si>
  <si>
    <t>P7SM_KR06</t>
  </si>
  <si>
    <t>K10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</si>
  <si>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</si>
  <si>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</si>
  <si>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</si>
  <si>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</si>
  <si>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</si>
  <si>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</si>
  <si>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</si>
  <si>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</si>
  <si>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</si>
  <si>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</si>
  <si>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W13</t>
  </si>
  <si>
    <t>W14</t>
  </si>
  <si>
    <t>W15</t>
  </si>
  <si>
    <t>W16</t>
  </si>
  <si>
    <t>W17</t>
  </si>
  <si>
    <t>W18</t>
  </si>
  <si>
    <t>W19</t>
  </si>
  <si>
    <t>PZ - praktyka zawodowa</t>
  </si>
  <si>
    <t>Specjalność: Fizjoterapia pediatryczna</t>
  </si>
  <si>
    <t>Rozwój psychomotoryczny dziecka</t>
  </si>
  <si>
    <t xml:space="preserve">Diagnostyka obrazowa w pediatrii </t>
  </si>
  <si>
    <t xml:space="preserve">Metody wspomagające w rehabilitacji  pediatrycznej  </t>
  </si>
  <si>
    <t>Rehabilitacja w zaburzeniach okresu okołoporodowego</t>
  </si>
  <si>
    <t>Współczesne metody leczenia skolioz</t>
  </si>
  <si>
    <t>WY</t>
  </si>
  <si>
    <t xml:space="preserve">Masaż w rehabilitacji pediatrycznej </t>
  </si>
  <si>
    <t>Fizykoterapia w rehabilitacji pediatrycznej</t>
  </si>
  <si>
    <t xml:space="preserve">Metody specjalne fizjoterapii w pediatrii </t>
  </si>
  <si>
    <t>Rehabilitacja dzieci z mózgowym porażeniem dziecięcym</t>
  </si>
  <si>
    <t>Dziecko niepełnosprawne w rodzinie</t>
  </si>
  <si>
    <t xml:space="preserve">Rehabilitacja dzieci w wodzie </t>
  </si>
  <si>
    <t>Rehabilitacja dzieci z chorobami narządów wewnętrznych</t>
  </si>
  <si>
    <t>Rehabilitacja w zaburzeniach psychicznych u dzieci i młodzieży</t>
  </si>
  <si>
    <t>Kompendium fizjoterapii pediatrycznej</t>
  </si>
  <si>
    <t>CA</t>
  </si>
  <si>
    <t>Podstawy medycyny sportowej</t>
  </si>
  <si>
    <t>cykl kształcenia: 2018-2023</t>
  </si>
  <si>
    <t>Rok 3
2020/2021</t>
  </si>
  <si>
    <t>Rok 4
2021/2022</t>
  </si>
  <si>
    <t>Rok 5
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</si>
</sst>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2" borderId="16" xfId="0" applyFill="1" applyBorder="1"/>
    <xf numFmtId="0" fontId="10" fillId="2" borderId="16" xfId="0" applyFont="1" applyFill="1" applyBorder="1" applyAlignment="1">
      <alignment horizontal="center" vertical="center" textRotation="90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Normalny" xfId="0" builtinId="0"/>
  </cellStyles>
  <dxfs count="202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8801904426389E-2"/>
          <c:y val="8.8437591134441496E-2"/>
          <c:w val="0.942950267678352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matrix!$E$16:$BF$16</c:f>
              <c:strCache>
                <c:ptCount val="5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U01</c:v>
                </c:pt>
                <c:pt idx="20">
                  <c:v>U02</c:v>
                </c:pt>
                <c:pt idx="21">
                  <c:v>U03</c:v>
                </c:pt>
                <c:pt idx="22">
                  <c:v>U04</c:v>
                </c:pt>
                <c:pt idx="23">
                  <c:v>U05</c:v>
                </c:pt>
                <c:pt idx="24">
                  <c:v>U06</c:v>
                </c:pt>
                <c:pt idx="25">
                  <c:v>U07</c:v>
                </c:pt>
                <c:pt idx="26">
                  <c:v>U08</c:v>
                </c:pt>
                <c:pt idx="27">
                  <c:v>U09</c:v>
                </c:pt>
                <c:pt idx="28">
                  <c:v>U10</c:v>
                </c:pt>
                <c:pt idx="29">
                  <c:v>U11</c:v>
                </c:pt>
                <c:pt idx="30">
                  <c:v>U12</c:v>
                </c:pt>
                <c:pt idx="31">
                  <c:v>U13</c:v>
                </c:pt>
                <c:pt idx="32">
                  <c:v>U14</c:v>
                </c:pt>
                <c:pt idx="33">
                  <c:v>U15</c:v>
                </c:pt>
                <c:pt idx="34">
                  <c:v>U16</c:v>
                </c:pt>
                <c:pt idx="35">
                  <c:v>U17</c:v>
                </c:pt>
                <c:pt idx="36">
                  <c:v>U18</c:v>
                </c:pt>
                <c:pt idx="37">
                  <c:v>U19</c:v>
                </c:pt>
                <c:pt idx="38">
                  <c:v>U20</c:v>
                </c:pt>
                <c:pt idx="39">
                  <c:v>U21</c:v>
                </c:pt>
                <c:pt idx="40">
                  <c:v>U22</c:v>
                </c:pt>
                <c:pt idx="41">
                  <c:v>U23</c:v>
                </c:pt>
                <c:pt idx="42">
                  <c:v>U24</c:v>
                </c:pt>
                <c:pt idx="43">
                  <c:v>U25</c:v>
                </c:pt>
                <c:pt idx="44">
                  <c:v>K01</c:v>
                </c:pt>
                <c:pt idx="45">
                  <c:v>K02</c:v>
                </c:pt>
                <c:pt idx="46">
                  <c:v>K03</c:v>
                </c:pt>
                <c:pt idx="47">
                  <c:v>K04</c:v>
                </c:pt>
                <c:pt idx="48">
                  <c:v>K05</c:v>
                </c:pt>
                <c:pt idx="49">
                  <c:v>K06</c:v>
                </c:pt>
                <c:pt idx="50">
                  <c:v>K07</c:v>
                </c:pt>
                <c:pt idx="51">
                  <c:v>K08</c:v>
                </c:pt>
                <c:pt idx="52">
                  <c:v>K09</c:v>
                </c:pt>
                <c:pt idx="53">
                  <c:v>K10</c:v>
                </c:pt>
              </c:strCache>
            </c:strRef>
          </c:cat>
          <c:val>
            <c:numRef>
              <c:f>matrix!$E$45:$BF$45</c:f>
              <c:numCache>
                <c:formatCode>General</c:formatCode>
                <c:ptCount val="5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6403328"/>
        <c:axId val="146404864"/>
      </c:barChart>
      <c:catAx>
        <c:axId val="14640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404864"/>
        <c:crosses val="autoZero"/>
        <c:auto val="1"/>
        <c:lblAlgn val="ctr"/>
        <c:lblOffset val="100"/>
        <c:noMultiLvlLbl val="0"/>
      </c:catAx>
      <c:valAx>
        <c:axId val="14640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40332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744674121499408"/>
          <c:y val="5.8350169654767768E-2"/>
          <c:w val="0.4255617739162455"/>
          <c:h val="0.9195563593059455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matrix!$BG$18:$BG$44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matrix!$BH$18:$BH$44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matrix!$B$18:$B$44</c:f>
              <c:strCache>
                <c:ptCount val="27"/>
                <c:pt idx="0">
                  <c:v>Rozwój psychomotoryczny dziecka</c:v>
                </c:pt>
                <c:pt idx="1">
                  <c:v>Diagnostyka obrazowa w pediatrii </c:v>
                </c:pt>
                <c:pt idx="2">
                  <c:v>Metody wspomagające w rehabilitacji  pediatrycznej  </c:v>
                </c:pt>
                <c:pt idx="3">
                  <c:v>Metody wspomagające w rehabilitacji  pediatrycznej  </c:v>
                </c:pt>
                <c:pt idx="4">
                  <c:v>Rehabilitacja w zaburzeniach okresu okołoporodowego</c:v>
                </c:pt>
                <c:pt idx="5">
                  <c:v>Rehabilitacja w zaburzeniach okresu okołoporodowego</c:v>
                </c:pt>
                <c:pt idx="6">
                  <c:v>Współczesne metody leczenia skolioz</c:v>
                </c:pt>
                <c:pt idx="7">
                  <c:v>Współczesne metody leczenia skolioz</c:v>
                </c:pt>
                <c:pt idx="8">
                  <c:v>Podstawy medycyny sportowej</c:v>
                </c:pt>
                <c:pt idx="9">
                  <c:v>Podstawy medycyny sportowej</c:v>
                </c:pt>
                <c:pt idx="10">
                  <c:v>Przedmiot</c:v>
                </c:pt>
                <c:pt idx="11">
                  <c:v>Masaż w rehabilitacji pediatrycznej </c:v>
                </c:pt>
                <c:pt idx="12">
                  <c:v>Masaż w rehabilitacji pediatrycznej </c:v>
                </c:pt>
                <c:pt idx="13">
                  <c:v>Fizykoterapia w rehabilitacji pediatrycznej</c:v>
                </c:pt>
                <c:pt idx="14">
                  <c:v>Fizykoterapia w rehabilitacji pediatrycznej</c:v>
                </c:pt>
                <c:pt idx="15">
                  <c:v>Metody specjalne fizjoterapii w pediatrii </c:v>
                </c:pt>
                <c:pt idx="16">
                  <c:v>Metody specjalne fizjoterapii w pediatrii </c:v>
                </c:pt>
                <c:pt idx="17">
                  <c:v>Rehabilitacja dzieci z mózgowym porażeniem dziecięcym</c:v>
                </c:pt>
                <c:pt idx="18">
                  <c:v>Rehabilitacja dzieci z mózgowym porażeniem dziecięcym</c:v>
                </c:pt>
                <c:pt idx="19">
                  <c:v>Dziecko niepełnosprawne w rodzinie</c:v>
                </c:pt>
                <c:pt idx="20">
                  <c:v>Rehabilitacja dzieci w wodzie </c:v>
                </c:pt>
                <c:pt idx="21">
                  <c:v>Rehabilitacja dzieci z chorobami narządów wewnętrznych</c:v>
                </c:pt>
                <c:pt idx="22">
                  <c:v>Przedmiot</c:v>
                </c:pt>
                <c:pt idx="23">
                  <c:v>Rehabilitacja w zaburzeniach psychicznych u dzieci i młodzieży</c:v>
                </c:pt>
                <c:pt idx="24">
                  <c:v>Rehabilitacja w zaburzeniach psychicznych u dzieci i młodzieży</c:v>
                </c:pt>
                <c:pt idx="25">
                  <c:v>Kompendium fizjoterapii pediatrycznej</c:v>
                </c:pt>
                <c:pt idx="26">
                  <c:v>Kompendium fizjoterapii pediatrycznej</c:v>
                </c:pt>
              </c:strCache>
            </c:strRef>
          </c:cat>
          <c:val>
            <c:numRef>
              <c:f>matrix!$BI$18:$BI$44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1561728"/>
        <c:axId val="171563264"/>
      </c:barChart>
      <c:catAx>
        <c:axId val="171561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71563264"/>
        <c:crosses val="autoZero"/>
        <c:auto val="1"/>
        <c:lblAlgn val="ctr"/>
        <c:lblOffset val="100"/>
        <c:noMultiLvlLbl val="0"/>
      </c:catAx>
      <c:valAx>
        <c:axId val="17156326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1561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5394296799999"/>
          <c:y val="3.06010823626927E-2"/>
          <c:w val="0.45444348535992601"/>
          <c:h val="0.93620276710889705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5292243969268697E-2"/>
                  <c:y val="-0.22366258812870801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338310436165099"/>
                  <c:y val="-0.10782423894867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3445741157904"/>
                  <c:y val="0.11602910395854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matrix!$BG$45:$BI$45</c:f>
              <c:numCache>
                <c:formatCode>General</c:formatCode>
                <c:ptCount val="3"/>
                <c:pt idx="0">
                  <c:v>24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59</xdr:col>
      <xdr:colOff>122464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100852</xdr:colOff>
      <xdr:row>14</xdr:row>
      <xdr:rowOff>58615</xdr:rowOff>
    </xdr:from>
    <xdr:to>
      <xdr:col>74</xdr:col>
      <xdr:colOff>272143</xdr:colOff>
      <xdr:row>45</xdr:row>
      <xdr:rowOff>54428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108857</xdr:colOff>
      <xdr:row>0</xdr:row>
      <xdr:rowOff>0</xdr:rowOff>
    </xdr:from>
    <xdr:to>
      <xdr:col>69</xdr:col>
      <xdr:colOff>340178</xdr:colOff>
      <xdr:row>14</xdr:row>
      <xdr:rowOff>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I46"/>
  <sheetViews>
    <sheetView tabSelected="1" zoomScale="55" zoomScaleNormal="55" zoomScalePageLayoutView="80" workbookViewId="0">
      <selection activeCell="A45" sqref="A45"/>
    </sheetView>
  </sheetViews>
  <sheetFormatPr defaultColWidth="8.85546875" defaultRowHeight="15" x14ac:dyDescent="0.25"/>
  <cols>
    <col min="1" max="1" width="9.28515625" customWidth="1"/>
    <col min="2" max="2" width="71.7109375" bestFit="1" customWidth="1"/>
    <col min="3" max="3" width="8.28515625" bestFit="1" customWidth="1"/>
    <col min="4" max="4" width="11.42578125" bestFit="1" customWidth="1"/>
    <col min="5" max="61" width="4.7109375" customWidth="1"/>
  </cols>
  <sheetData>
    <row r="1" spans="1:61" x14ac:dyDescent="0.2">
      <c r="B1" s="23" t="s">
        <v>94</v>
      </c>
      <c r="C1" s="2"/>
      <c r="D1" s="2"/>
    </row>
    <row r="2" spans="1:61" x14ac:dyDescent="0.2">
      <c r="B2" s="23" t="s">
        <v>82</v>
      </c>
      <c r="C2" s="2"/>
      <c r="D2" s="2"/>
    </row>
    <row r="3" spans="1:61" x14ac:dyDescent="0.25">
      <c r="B3" s="23" t="s">
        <v>250</v>
      </c>
      <c r="C3" s="2"/>
      <c r="D3" s="2"/>
    </row>
    <row r="4" spans="1:61" x14ac:dyDescent="0.25">
      <c r="B4" s="23" t="s">
        <v>232</v>
      </c>
      <c r="C4" s="2"/>
      <c r="D4" s="2"/>
    </row>
    <row r="5" spans="1:61" x14ac:dyDescent="0.25">
      <c r="B5" s="1" t="s">
        <v>90</v>
      </c>
      <c r="C5" s="2"/>
      <c r="D5" s="2"/>
    </row>
    <row r="6" spans="1:61" x14ac:dyDescent="0.2">
      <c r="B6" s="1" t="s">
        <v>91</v>
      </c>
      <c r="C6" s="2"/>
      <c r="D6" s="2"/>
    </row>
    <row r="7" spans="1:61" x14ac:dyDescent="0.25">
      <c r="B7" s="1" t="s">
        <v>92</v>
      </c>
      <c r="C7" s="2"/>
      <c r="D7" s="2"/>
    </row>
    <row r="8" spans="1:61" x14ac:dyDescent="0.25">
      <c r="B8" s="1" t="s">
        <v>87</v>
      </c>
      <c r="C8" s="2"/>
      <c r="D8" s="2"/>
    </row>
    <row r="9" spans="1:61" x14ac:dyDescent="0.25">
      <c r="B9" s="1" t="s">
        <v>84</v>
      </c>
      <c r="C9" s="2"/>
      <c r="D9" s="2"/>
    </row>
    <row r="10" spans="1:61" x14ac:dyDescent="0.25">
      <c r="B10" s="1" t="s">
        <v>93</v>
      </c>
      <c r="C10" s="2"/>
      <c r="D10" s="2"/>
    </row>
    <row r="11" spans="1:61" x14ac:dyDescent="0.25">
      <c r="B11" s="1" t="s">
        <v>88</v>
      </c>
      <c r="C11" s="2"/>
      <c r="D11" s="2"/>
    </row>
    <row r="12" spans="1:61" x14ac:dyDescent="0.2">
      <c r="B12" s="1" t="s">
        <v>89</v>
      </c>
      <c r="C12" s="2"/>
      <c r="D12" s="2"/>
    </row>
    <row r="13" spans="1:61" x14ac:dyDescent="0.25">
      <c r="B13" s="1" t="s">
        <v>83</v>
      </c>
      <c r="C13" s="2"/>
      <c r="D13" s="2"/>
    </row>
    <row r="14" spans="1:61" ht="15.95" thickBot="1" x14ac:dyDescent="0.25">
      <c r="B14" s="1" t="s">
        <v>231</v>
      </c>
      <c r="C14" s="2"/>
      <c r="D14" s="2"/>
    </row>
    <row r="15" spans="1:61" ht="15.75" thickBot="1" x14ac:dyDescent="0.3">
      <c r="B15" s="1"/>
      <c r="C15" s="2"/>
      <c r="D15" s="2"/>
      <c r="E15" s="57" t="s">
        <v>49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57" t="s">
        <v>64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9"/>
      <c r="AW15" s="57" t="s">
        <v>74</v>
      </c>
      <c r="AX15" s="58"/>
      <c r="AY15" s="58"/>
      <c r="AZ15" s="58"/>
      <c r="BA15" s="58"/>
      <c r="BB15" s="58"/>
      <c r="BC15" s="58"/>
      <c r="BD15" s="58"/>
      <c r="BE15" s="58"/>
      <c r="BF15" s="59"/>
    </row>
    <row r="16" spans="1:61" ht="15.75" thickBot="1" x14ac:dyDescent="0.3">
      <c r="A16" s="3"/>
      <c r="B16" s="4" t="s">
        <v>1</v>
      </c>
      <c r="C16" s="5" t="s">
        <v>2</v>
      </c>
      <c r="D16" s="6" t="s">
        <v>3</v>
      </c>
      <c r="E16" s="14" t="s">
        <v>4</v>
      </c>
      <c r="F16" s="15" t="s">
        <v>5</v>
      </c>
      <c r="G16" s="15" t="s">
        <v>6</v>
      </c>
      <c r="H16" s="15" t="s">
        <v>7</v>
      </c>
      <c r="I16" s="15" t="s">
        <v>8</v>
      </c>
      <c r="J16" s="15" t="s">
        <v>9</v>
      </c>
      <c r="K16" s="15" t="s">
        <v>10</v>
      </c>
      <c r="L16" s="15" t="s">
        <v>11</v>
      </c>
      <c r="M16" s="15" t="s">
        <v>12</v>
      </c>
      <c r="N16" s="15" t="s">
        <v>13</v>
      </c>
      <c r="O16" s="15" t="s">
        <v>14</v>
      </c>
      <c r="P16" s="15" t="s">
        <v>15</v>
      </c>
      <c r="Q16" s="15" t="s">
        <v>224</v>
      </c>
      <c r="R16" s="15" t="s">
        <v>225</v>
      </c>
      <c r="S16" s="15" t="s">
        <v>226</v>
      </c>
      <c r="T16" s="15" t="s">
        <v>227</v>
      </c>
      <c r="U16" s="15" t="s">
        <v>228</v>
      </c>
      <c r="V16" s="15" t="s">
        <v>229</v>
      </c>
      <c r="W16" s="16" t="s">
        <v>230</v>
      </c>
      <c r="X16" s="14" t="s">
        <v>50</v>
      </c>
      <c r="Y16" s="15" t="s">
        <v>51</v>
      </c>
      <c r="Z16" s="15" t="s">
        <v>52</v>
      </c>
      <c r="AA16" s="15" t="s">
        <v>53</v>
      </c>
      <c r="AB16" s="15" t="s">
        <v>54</v>
      </c>
      <c r="AC16" s="15" t="s">
        <v>55</v>
      </c>
      <c r="AD16" s="15" t="s">
        <v>56</v>
      </c>
      <c r="AE16" s="15" t="s">
        <v>57</v>
      </c>
      <c r="AF16" s="15" t="s">
        <v>58</v>
      </c>
      <c r="AG16" s="15" t="s">
        <v>59</v>
      </c>
      <c r="AH16" s="15" t="s">
        <v>60</v>
      </c>
      <c r="AI16" s="15" t="s">
        <v>61</v>
      </c>
      <c r="AJ16" s="15" t="s">
        <v>62</v>
      </c>
      <c r="AK16" s="15" t="s">
        <v>63</v>
      </c>
      <c r="AL16" s="15" t="s">
        <v>81</v>
      </c>
      <c r="AM16" s="15" t="s">
        <v>214</v>
      </c>
      <c r="AN16" s="15" t="s">
        <v>215</v>
      </c>
      <c r="AO16" s="15" t="s">
        <v>216</v>
      </c>
      <c r="AP16" s="15" t="s">
        <v>217</v>
      </c>
      <c r="AQ16" s="15" t="s">
        <v>218</v>
      </c>
      <c r="AR16" s="15" t="s">
        <v>219</v>
      </c>
      <c r="AS16" s="15" t="s">
        <v>220</v>
      </c>
      <c r="AT16" s="15" t="s">
        <v>221</v>
      </c>
      <c r="AU16" s="15" t="s">
        <v>222</v>
      </c>
      <c r="AV16" s="16" t="s">
        <v>223</v>
      </c>
      <c r="AW16" s="14" t="s">
        <v>65</v>
      </c>
      <c r="AX16" s="15" t="s">
        <v>66</v>
      </c>
      <c r="AY16" s="15" t="s">
        <v>67</v>
      </c>
      <c r="AZ16" s="15" t="s">
        <v>68</v>
      </c>
      <c r="BA16" s="15" t="s">
        <v>69</v>
      </c>
      <c r="BB16" s="15" t="s">
        <v>70</v>
      </c>
      <c r="BC16" s="15" t="s">
        <v>71</v>
      </c>
      <c r="BD16" s="15" t="s">
        <v>72</v>
      </c>
      <c r="BE16" s="15" t="s">
        <v>73</v>
      </c>
      <c r="BF16" s="16" t="s">
        <v>213</v>
      </c>
      <c r="BG16" s="24" t="s">
        <v>0</v>
      </c>
      <c r="BH16" s="24" t="s">
        <v>85</v>
      </c>
      <c r="BI16" s="24" t="s">
        <v>86</v>
      </c>
    </row>
    <row r="17" spans="1:61" ht="15.75" thickBot="1" x14ac:dyDescent="0.3">
      <c r="A17" s="53"/>
      <c r="B17" s="20" t="s">
        <v>233</v>
      </c>
      <c r="C17" s="21">
        <v>5</v>
      </c>
      <c r="D17" s="9" t="s">
        <v>238</v>
      </c>
      <c r="E17" s="12">
        <v>1</v>
      </c>
      <c r="F17" s="8"/>
      <c r="G17" s="8"/>
      <c r="H17" s="8"/>
      <c r="I17" s="8"/>
      <c r="J17" s="8"/>
      <c r="K17" s="8"/>
      <c r="L17" s="8"/>
      <c r="M17" s="8"/>
      <c r="N17" s="8"/>
      <c r="O17" s="8">
        <v>1</v>
      </c>
      <c r="P17" s="8"/>
      <c r="Q17" s="8"/>
      <c r="R17" s="8"/>
      <c r="S17" s="8"/>
      <c r="T17" s="8"/>
      <c r="U17" s="8"/>
      <c r="V17" s="8"/>
      <c r="W17" s="13"/>
      <c r="X17" s="12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13"/>
      <c r="AW17" s="12"/>
      <c r="AX17" s="8"/>
      <c r="AY17" s="8"/>
      <c r="AZ17" s="8"/>
      <c r="BA17" s="8"/>
      <c r="BB17" s="8"/>
      <c r="BC17" s="8"/>
      <c r="BD17" s="8"/>
      <c r="BE17" s="8"/>
      <c r="BF17" s="13"/>
      <c r="BG17" s="25">
        <f t="shared" ref="BG17" si="0">COUNTIF(E17:W17,1)</f>
        <v>2</v>
      </c>
      <c r="BH17" s="25">
        <f t="shared" ref="BH17" si="1">COUNTIF(X17:AV17,1)</f>
        <v>0</v>
      </c>
      <c r="BI17" s="25">
        <f t="shared" ref="BI17" si="2">COUNTIF(AW17:BF17,1)</f>
        <v>0</v>
      </c>
    </row>
    <row r="18" spans="1:61" ht="15.75" thickBot="1" x14ac:dyDescent="0.3">
      <c r="A18" s="60" t="s">
        <v>251</v>
      </c>
      <c r="B18" s="20" t="s">
        <v>233</v>
      </c>
      <c r="C18" s="21">
        <v>5</v>
      </c>
      <c r="D18" s="9" t="s">
        <v>248</v>
      </c>
      <c r="E18" s="1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3"/>
      <c r="X18" s="12"/>
      <c r="Y18" s="8"/>
      <c r="Z18" s="8"/>
      <c r="AA18" s="8"/>
      <c r="AB18" s="8"/>
      <c r="AC18" s="8"/>
      <c r="AD18" s="8">
        <v>1</v>
      </c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3"/>
      <c r="AW18" s="12"/>
      <c r="AX18" s="8"/>
      <c r="AY18" s="8">
        <v>1</v>
      </c>
      <c r="AZ18" s="8"/>
      <c r="BA18" s="8"/>
      <c r="BB18" s="8"/>
      <c r="BC18" s="8"/>
      <c r="BD18" s="8"/>
      <c r="BE18" s="8"/>
      <c r="BF18" s="13"/>
      <c r="BG18" s="25">
        <f t="shared" ref="BG18:BG27" si="3">COUNTIF(E18:W18,1)</f>
        <v>0</v>
      </c>
      <c r="BH18" s="25">
        <f t="shared" ref="BH18:BH27" si="4">COUNTIF(X18:AV18,1)</f>
        <v>1</v>
      </c>
      <c r="BI18" s="25">
        <f t="shared" ref="BI18:BI27" si="5">COUNTIF(AW18:BF18,1)</f>
        <v>1</v>
      </c>
    </row>
    <row r="19" spans="1:61" ht="15.75" thickBot="1" x14ac:dyDescent="0.3">
      <c r="A19" s="61"/>
      <c r="B19" s="20" t="s">
        <v>234</v>
      </c>
      <c r="C19" s="21">
        <v>6</v>
      </c>
      <c r="D19" s="9" t="s">
        <v>238</v>
      </c>
      <c r="E19" s="12"/>
      <c r="F19" s="8"/>
      <c r="G19" s="8"/>
      <c r="H19" s="8"/>
      <c r="I19" s="8"/>
      <c r="J19" s="8"/>
      <c r="K19" s="8"/>
      <c r="L19" s="8"/>
      <c r="M19" s="8"/>
      <c r="N19" s="8"/>
      <c r="O19" s="8">
        <v>1</v>
      </c>
      <c r="P19" s="8"/>
      <c r="Q19" s="8"/>
      <c r="R19" s="8"/>
      <c r="S19" s="8"/>
      <c r="T19" s="8"/>
      <c r="U19" s="8"/>
      <c r="V19" s="8"/>
      <c r="W19" s="13"/>
      <c r="X19" s="12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3"/>
      <c r="AW19" s="12"/>
      <c r="AX19" s="8"/>
      <c r="AY19" s="8"/>
      <c r="AZ19" s="8"/>
      <c r="BA19" s="8"/>
      <c r="BB19" s="8"/>
      <c r="BC19" s="8"/>
      <c r="BD19" s="8"/>
      <c r="BE19" s="8"/>
      <c r="BF19" s="13"/>
      <c r="BG19" s="25">
        <f t="shared" si="3"/>
        <v>1</v>
      </c>
      <c r="BH19" s="25">
        <f t="shared" si="4"/>
        <v>0</v>
      </c>
      <c r="BI19" s="25">
        <f t="shared" si="5"/>
        <v>0</v>
      </c>
    </row>
    <row r="20" spans="1:61" ht="15.75" thickBot="1" x14ac:dyDescent="0.3">
      <c r="A20" s="61"/>
      <c r="B20" s="20" t="s">
        <v>235</v>
      </c>
      <c r="C20" s="22">
        <v>6</v>
      </c>
      <c r="D20" s="9" t="s">
        <v>238</v>
      </c>
      <c r="E20" s="10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8"/>
      <c r="AQ20" s="7"/>
      <c r="AR20" s="7"/>
      <c r="AS20" s="7"/>
      <c r="AT20" s="7"/>
      <c r="AU20" s="7"/>
      <c r="AV20" s="11"/>
      <c r="AW20" s="10"/>
      <c r="AX20" s="7"/>
      <c r="AY20" s="7"/>
      <c r="AZ20" s="7"/>
      <c r="BA20" s="7"/>
      <c r="BB20" s="7"/>
      <c r="BC20" s="7"/>
      <c r="BD20" s="7"/>
      <c r="BE20" s="7"/>
      <c r="BF20" s="11"/>
      <c r="BG20" s="25">
        <f t="shared" ref="BG20" si="6">COUNTIF(E20:W20,1)</f>
        <v>1</v>
      </c>
      <c r="BH20" s="25">
        <f t="shared" ref="BH20" si="7">COUNTIF(X20:AV20,1)</f>
        <v>0</v>
      </c>
      <c r="BI20" s="25">
        <f t="shared" ref="BI20" si="8">COUNTIF(AW20:BF20,1)</f>
        <v>0</v>
      </c>
    </row>
    <row r="21" spans="1:61" ht="15.75" thickBot="1" x14ac:dyDescent="0.3">
      <c r="A21" s="61"/>
      <c r="B21" s="20" t="s">
        <v>235</v>
      </c>
      <c r="C21" s="22">
        <v>6</v>
      </c>
      <c r="D21" s="9" t="s">
        <v>248</v>
      </c>
      <c r="E21" s="1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>
        <v>1</v>
      </c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7"/>
      <c r="AR21" s="7">
        <v>1</v>
      </c>
      <c r="AS21" s="7"/>
      <c r="AT21" s="7"/>
      <c r="AU21" s="7"/>
      <c r="AV21" s="11"/>
      <c r="AW21" s="10"/>
      <c r="AX21" s="7"/>
      <c r="AY21" s="7"/>
      <c r="AZ21" s="7"/>
      <c r="BA21" s="7"/>
      <c r="BB21" s="7"/>
      <c r="BC21" s="7">
        <v>1</v>
      </c>
      <c r="BD21" s="7"/>
      <c r="BE21" s="7"/>
      <c r="BF21" s="11"/>
      <c r="BG21" s="25">
        <f t="shared" si="3"/>
        <v>0</v>
      </c>
      <c r="BH21" s="25">
        <f t="shared" si="4"/>
        <v>2</v>
      </c>
      <c r="BI21" s="25">
        <f t="shared" si="5"/>
        <v>1</v>
      </c>
    </row>
    <row r="22" spans="1:61" ht="15.75" thickBot="1" x14ac:dyDescent="0.3">
      <c r="A22" s="61"/>
      <c r="B22" s="18" t="s">
        <v>236</v>
      </c>
      <c r="C22" s="22">
        <v>6</v>
      </c>
      <c r="D22" s="9" t="s">
        <v>238</v>
      </c>
      <c r="E22" s="10">
        <v>1</v>
      </c>
      <c r="F22" s="7"/>
      <c r="G22" s="7"/>
      <c r="H22" s="7">
        <v>1</v>
      </c>
      <c r="I22" s="7"/>
      <c r="J22" s="7"/>
      <c r="K22" s="7"/>
      <c r="L22" s="7"/>
      <c r="M22" s="7"/>
      <c r="N22" s="7"/>
      <c r="O22" s="7">
        <v>1</v>
      </c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8"/>
      <c r="AQ22" s="7"/>
      <c r="AR22" s="7"/>
      <c r="AS22" s="7"/>
      <c r="AT22" s="7"/>
      <c r="AU22" s="7"/>
      <c r="AV22" s="11"/>
      <c r="AW22" s="10"/>
      <c r="AX22" s="7"/>
      <c r="AY22" s="7"/>
      <c r="AZ22" s="7"/>
      <c r="BA22" s="7"/>
      <c r="BB22" s="7"/>
      <c r="BC22" s="7"/>
      <c r="BD22" s="7"/>
      <c r="BE22" s="7"/>
      <c r="BF22" s="11"/>
      <c r="BG22" s="25">
        <f t="shared" ref="BG22" si="9">COUNTIF(E22:W22,1)</f>
        <v>3</v>
      </c>
      <c r="BH22" s="25">
        <f t="shared" ref="BH22" si="10">COUNTIF(X22:AV22,1)</f>
        <v>0</v>
      </c>
      <c r="BI22" s="25">
        <f t="shared" ref="BI22" si="11">COUNTIF(AW22:BF22,1)</f>
        <v>0</v>
      </c>
    </row>
    <row r="23" spans="1:61" ht="15.75" thickBot="1" x14ac:dyDescent="0.3">
      <c r="A23" s="61"/>
      <c r="B23" s="18" t="s">
        <v>236</v>
      </c>
      <c r="C23" s="22">
        <v>6</v>
      </c>
      <c r="D23" s="9" t="s">
        <v>248</v>
      </c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>
        <v>1</v>
      </c>
      <c r="AE23" s="7">
        <v>1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8"/>
      <c r="AQ23" s="7"/>
      <c r="AR23" s="7"/>
      <c r="AS23" s="7"/>
      <c r="AT23" s="7"/>
      <c r="AU23" s="7"/>
      <c r="AV23" s="11"/>
      <c r="AW23" s="10"/>
      <c r="AX23" s="7"/>
      <c r="AY23" s="7"/>
      <c r="AZ23" s="7"/>
      <c r="BA23" s="7">
        <v>1</v>
      </c>
      <c r="BB23" s="7"/>
      <c r="BC23" s="7"/>
      <c r="BD23" s="7"/>
      <c r="BE23" s="7"/>
      <c r="BF23" s="11"/>
      <c r="BG23" s="25">
        <f t="shared" si="3"/>
        <v>0</v>
      </c>
      <c r="BH23" s="25">
        <f t="shared" si="4"/>
        <v>2</v>
      </c>
      <c r="BI23" s="25">
        <f t="shared" si="5"/>
        <v>1</v>
      </c>
    </row>
    <row r="24" spans="1:61" ht="15.75" thickBot="1" x14ac:dyDescent="0.3">
      <c r="A24" s="61"/>
      <c r="B24" s="18" t="s">
        <v>237</v>
      </c>
      <c r="C24" s="22">
        <v>6</v>
      </c>
      <c r="D24" s="9" t="s">
        <v>238</v>
      </c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  <c r="R24" s="7"/>
      <c r="S24" s="7"/>
      <c r="T24" s="7"/>
      <c r="U24" s="7"/>
      <c r="V24" s="7">
        <v>1</v>
      </c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8"/>
      <c r="AQ24" s="7"/>
      <c r="AR24" s="7"/>
      <c r="AS24" s="7"/>
      <c r="AT24" s="7"/>
      <c r="AU24" s="7"/>
      <c r="AV24" s="11"/>
      <c r="AW24" s="10"/>
      <c r="AX24" s="7"/>
      <c r="AY24" s="7"/>
      <c r="AZ24" s="7"/>
      <c r="BA24" s="7"/>
      <c r="BB24" s="7"/>
      <c r="BC24" s="7"/>
      <c r="BD24" s="7"/>
      <c r="BE24" s="7"/>
      <c r="BF24" s="11"/>
      <c r="BG24" s="25">
        <f t="shared" ref="BG24" si="12">COUNTIF(E24:W24,1)</f>
        <v>2</v>
      </c>
      <c r="BH24" s="25">
        <f t="shared" ref="BH24" si="13">COUNTIF(X24:AV24,1)</f>
        <v>0</v>
      </c>
      <c r="BI24" s="25">
        <f t="shared" ref="BI24" si="14">COUNTIF(AW24:BF24,1)</f>
        <v>0</v>
      </c>
    </row>
    <row r="25" spans="1:61" ht="15.75" thickBot="1" x14ac:dyDescent="0.3">
      <c r="A25" s="61"/>
      <c r="B25" s="18" t="s">
        <v>237</v>
      </c>
      <c r="C25" s="22">
        <v>6</v>
      </c>
      <c r="D25" s="9" t="s">
        <v>248</v>
      </c>
      <c r="E25" s="1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>
        <v>1</v>
      </c>
      <c r="AD25" s="7"/>
      <c r="AE25" s="7"/>
      <c r="AF25" s="7"/>
      <c r="AG25" s="7"/>
      <c r="AH25" s="7"/>
      <c r="AI25" s="7"/>
      <c r="AJ25" s="7"/>
      <c r="AK25" s="7"/>
      <c r="AL25" s="7">
        <v>1</v>
      </c>
      <c r="AM25" s="7"/>
      <c r="AN25" s="7"/>
      <c r="AO25" s="7"/>
      <c r="AP25" s="8"/>
      <c r="AQ25" s="7"/>
      <c r="AR25" s="7"/>
      <c r="AS25" s="7"/>
      <c r="AT25" s="7"/>
      <c r="AU25" s="7"/>
      <c r="AV25" s="11"/>
      <c r="AW25" s="10"/>
      <c r="AX25" s="7"/>
      <c r="AY25" s="7"/>
      <c r="AZ25" s="7"/>
      <c r="BA25" s="7"/>
      <c r="BB25" s="7"/>
      <c r="BC25" s="7"/>
      <c r="BD25" s="7">
        <v>1</v>
      </c>
      <c r="BE25" s="7"/>
      <c r="BF25" s="11"/>
      <c r="BG25" s="25">
        <f t="shared" si="3"/>
        <v>0</v>
      </c>
      <c r="BH25" s="25">
        <f t="shared" si="4"/>
        <v>2</v>
      </c>
      <c r="BI25" s="25">
        <f t="shared" si="5"/>
        <v>1</v>
      </c>
    </row>
    <row r="26" spans="1:61" ht="15.75" thickBot="1" x14ac:dyDescent="0.3">
      <c r="A26" s="61"/>
      <c r="B26" s="18" t="s">
        <v>249</v>
      </c>
      <c r="C26" s="22">
        <v>6</v>
      </c>
      <c r="D26" s="9" t="s">
        <v>238</v>
      </c>
      <c r="E26" s="10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</v>
      </c>
      <c r="Q26" s="7"/>
      <c r="R26" s="7"/>
      <c r="S26" s="7">
        <v>1</v>
      </c>
      <c r="T26" s="7"/>
      <c r="U26" s="7"/>
      <c r="V26" s="7"/>
      <c r="W26" s="11"/>
      <c r="X26" s="10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8"/>
      <c r="AQ26" s="7"/>
      <c r="AR26" s="7"/>
      <c r="AS26" s="7"/>
      <c r="AT26" s="7"/>
      <c r="AU26" s="7"/>
      <c r="AV26" s="11"/>
      <c r="AW26" s="10"/>
      <c r="AX26" s="7"/>
      <c r="AY26" s="7"/>
      <c r="AZ26" s="7"/>
      <c r="BA26" s="7"/>
      <c r="BB26" s="7"/>
      <c r="BC26" s="7"/>
      <c r="BD26" s="7"/>
      <c r="BE26" s="7"/>
      <c r="BF26" s="11"/>
      <c r="BG26" s="25">
        <f t="shared" ref="BG26" si="15">COUNTIF(E26:W26,1)</f>
        <v>2</v>
      </c>
      <c r="BH26" s="25">
        <f t="shared" ref="BH26" si="16">COUNTIF(X26:AV26,1)</f>
        <v>0</v>
      </c>
      <c r="BI26" s="25">
        <f t="shared" ref="BI26" si="17">COUNTIF(AW26:BF26,1)</f>
        <v>0</v>
      </c>
    </row>
    <row r="27" spans="1:61" ht="15.75" thickBot="1" x14ac:dyDescent="0.3">
      <c r="A27" s="61"/>
      <c r="B27" s="18" t="s">
        <v>249</v>
      </c>
      <c r="C27" s="22">
        <v>6</v>
      </c>
      <c r="D27" s="9" t="s">
        <v>248</v>
      </c>
      <c r="E27" s="1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1"/>
      <c r="X27" s="10"/>
      <c r="Y27" s="7"/>
      <c r="Z27" s="7"/>
      <c r="AA27" s="7"/>
      <c r="AB27" s="7"/>
      <c r="AC27" s="7"/>
      <c r="AD27" s="7"/>
      <c r="AE27" s="7">
        <v>1</v>
      </c>
      <c r="AF27" s="7"/>
      <c r="AG27" s="7"/>
      <c r="AH27" s="7">
        <v>1</v>
      </c>
      <c r="AI27" s="7"/>
      <c r="AJ27" s="7"/>
      <c r="AK27" s="7"/>
      <c r="AL27" s="7"/>
      <c r="AM27" s="7"/>
      <c r="AN27" s="7"/>
      <c r="AO27" s="7"/>
      <c r="AP27" s="8"/>
      <c r="AQ27" s="7"/>
      <c r="AR27" s="7"/>
      <c r="AS27" s="7"/>
      <c r="AT27" s="7"/>
      <c r="AU27" s="7"/>
      <c r="AV27" s="11"/>
      <c r="AW27" s="10"/>
      <c r="AX27" s="7"/>
      <c r="AY27" s="7"/>
      <c r="AZ27" s="7"/>
      <c r="BA27" s="7"/>
      <c r="BB27" s="7"/>
      <c r="BC27" s="7">
        <v>1</v>
      </c>
      <c r="BD27" s="7"/>
      <c r="BE27" s="7"/>
      <c r="BF27" s="11"/>
      <c r="BG27" s="25">
        <f t="shared" si="3"/>
        <v>0</v>
      </c>
      <c r="BH27" s="25">
        <f t="shared" si="4"/>
        <v>2</v>
      </c>
      <c r="BI27" s="25">
        <f t="shared" si="5"/>
        <v>1</v>
      </c>
    </row>
    <row r="28" spans="1:61" ht="15.75" thickBot="1" x14ac:dyDescent="0.3">
      <c r="A28" s="3"/>
      <c r="B28" s="4" t="s">
        <v>1</v>
      </c>
      <c r="C28" s="5" t="s">
        <v>2</v>
      </c>
      <c r="D28" s="6" t="s">
        <v>3</v>
      </c>
      <c r="E28" s="14" t="s">
        <v>4</v>
      </c>
      <c r="F28" s="15" t="s">
        <v>5</v>
      </c>
      <c r="G28" s="15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5" t="s">
        <v>12</v>
      </c>
      <c r="N28" s="15" t="s">
        <v>13</v>
      </c>
      <c r="O28" s="15" t="s">
        <v>14</v>
      </c>
      <c r="P28" s="15" t="s">
        <v>15</v>
      </c>
      <c r="Q28" s="15" t="s">
        <v>224</v>
      </c>
      <c r="R28" s="15" t="s">
        <v>225</v>
      </c>
      <c r="S28" s="15" t="s">
        <v>226</v>
      </c>
      <c r="T28" s="15" t="s">
        <v>227</v>
      </c>
      <c r="U28" s="15" t="s">
        <v>228</v>
      </c>
      <c r="V28" s="15" t="s">
        <v>229</v>
      </c>
      <c r="W28" s="16" t="s">
        <v>230</v>
      </c>
      <c r="X28" s="14" t="s">
        <v>50</v>
      </c>
      <c r="Y28" s="15" t="s">
        <v>51</v>
      </c>
      <c r="Z28" s="15" t="s">
        <v>52</v>
      </c>
      <c r="AA28" s="15" t="s">
        <v>53</v>
      </c>
      <c r="AB28" s="15" t="s">
        <v>54</v>
      </c>
      <c r="AC28" s="15" t="s">
        <v>55</v>
      </c>
      <c r="AD28" s="15" t="s">
        <v>56</v>
      </c>
      <c r="AE28" s="15" t="s">
        <v>57</v>
      </c>
      <c r="AF28" s="15" t="s">
        <v>58</v>
      </c>
      <c r="AG28" s="15" t="s">
        <v>59</v>
      </c>
      <c r="AH28" s="15" t="s">
        <v>60</v>
      </c>
      <c r="AI28" s="15" t="s">
        <v>61</v>
      </c>
      <c r="AJ28" s="15" t="s">
        <v>62</v>
      </c>
      <c r="AK28" s="15" t="s">
        <v>63</v>
      </c>
      <c r="AL28" s="15" t="s">
        <v>81</v>
      </c>
      <c r="AM28" s="15" t="s">
        <v>214</v>
      </c>
      <c r="AN28" s="15" t="s">
        <v>215</v>
      </c>
      <c r="AO28" s="15" t="s">
        <v>216</v>
      </c>
      <c r="AP28" s="15" t="s">
        <v>217</v>
      </c>
      <c r="AQ28" s="15" t="s">
        <v>218</v>
      </c>
      <c r="AR28" s="15" t="s">
        <v>219</v>
      </c>
      <c r="AS28" s="15" t="s">
        <v>220</v>
      </c>
      <c r="AT28" s="15" t="s">
        <v>221</v>
      </c>
      <c r="AU28" s="15" t="s">
        <v>222</v>
      </c>
      <c r="AV28" s="16" t="s">
        <v>223</v>
      </c>
      <c r="AW28" s="14" t="s">
        <v>65</v>
      </c>
      <c r="AX28" s="15" t="s">
        <v>66</v>
      </c>
      <c r="AY28" s="15" t="s">
        <v>67</v>
      </c>
      <c r="AZ28" s="15" t="s">
        <v>68</v>
      </c>
      <c r="BA28" s="15" t="s">
        <v>69</v>
      </c>
      <c r="BB28" s="15" t="s">
        <v>70</v>
      </c>
      <c r="BC28" s="15" t="s">
        <v>71</v>
      </c>
      <c r="BD28" s="15" t="s">
        <v>72</v>
      </c>
      <c r="BE28" s="15" t="s">
        <v>73</v>
      </c>
      <c r="BF28" s="16" t="s">
        <v>213</v>
      </c>
      <c r="BG28" s="24" t="s">
        <v>0</v>
      </c>
      <c r="BH28" s="24" t="s">
        <v>85</v>
      </c>
      <c r="BI28" s="24" t="s">
        <v>86</v>
      </c>
    </row>
    <row r="29" spans="1:61" ht="15.75" thickBot="1" x14ac:dyDescent="0.3">
      <c r="A29" s="53"/>
      <c r="B29" s="20" t="s">
        <v>239</v>
      </c>
      <c r="C29" s="21">
        <v>7</v>
      </c>
      <c r="D29" s="9" t="s">
        <v>238</v>
      </c>
      <c r="E29" s="12">
        <v>1</v>
      </c>
      <c r="F29" s="8"/>
      <c r="G29" s="8"/>
      <c r="H29" s="8"/>
      <c r="I29" s="8"/>
      <c r="J29" s="7"/>
      <c r="K29" s="7"/>
      <c r="L29" s="7"/>
      <c r="M29" s="7"/>
      <c r="N29" s="8"/>
      <c r="O29" s="8">
        <v>1</v>
      </c>
      <c r="P29" s="8"/>
      <c r="Q29" s="8"/>
      <c r="R29" s="8"/>
      <c r="S29" s="8"/>
      <c r="T29" s="8"/>
      <c r="U29" s="8"/>
      <c r="V29" s="8"/>
      <c r="W29" s="13"/>
      <c r="X29" s="12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13"/>
      <c r="AW29" s="12"/>
      <c r="AX29" s="8"/>
      <c r="AY29" s="8"/>
      <c r="AZ29" s="8"/>
      <c r="BA29" s="8"/>
      <c r="BB29" s="8"/>
      <c r="BC29" s="8"/>
      <c r="BD29" s="8"/>
      <c r="BE29" s="8"/>
      <c r="BF29" s="13"/>
      <c r="BG29" s="25">
        <f t="shared" ref="BG29" si="18">COUNTIF(E29:W29,1)</f>
        <v>2</v>
      </c>
      <c r="BH29" s="25">
        <f t="shared" ref="BH29" si="19">COUNTIF(X29:AV29,1)</f>
        <v>0</v>
      </c>
      <c r="BI29" s="25">
        <f t="shared" ref="BI29" si="20">COUNTIF(AW29:BF29,1)</f>
        <v>0</v>
      </c>
    </row>
    <row r="30" spans="1:61" ht="15.75" thickBot="1" x14ac:dyDescent="0.3">
      <c r="A30" s="60" t="s">
        <v>252</v>
      </c>
      <c r="B30" s="20" t="s">
        <v>239</v>
      </c>
      <c r="C30" s="21">
        <v>7</v>
      </c>
      <c r="D30" s="9" t="s">
        <v>248</v>
      </c>
      <c r="E30" s="12"/>
      <c r="F30" s="8"/>
      <c r="G30" s="8"/>
      <c r="H30" s="8"/>
      <c r="I30" s="8"/>
      <c r="J30" s="7"/>
      <c r="K30" s="7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13"/>
      <c r="X30" s="12"/>
      <c r="Y30" s="8"/>
      <c r="Z30" s="8"/>
      <c r="AA30" s="8"/>
      <c r="AB30" s="8"/>
      <c r="AC30" s="8">
        <v>1</v>
      </c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3"/>
      <c r="AW30" s="12"/>
      <c r="AX30" s="8">
        <v>1</v>
      </c>
      <c r="AY30" s="8"/>
      <c r="AZ30" s="8"/>
      <c r="BA30" s="8"/>
      <c r="BB30" s="8"/>
      <c r="BC30" s="8"/>
      <c r="BD30" s="8"/>
      <c r="BE30" s="8"/>
      <c r="BF30" s="13"/>
      <c r="BG30" s="25">
        <f t="shared" ref="BG30:BG39" si="21">COUNTIF(E30:W30,1)</f>
        <v>0</v>
      </c>
      <c r="BH30" s="25">
        <f t="shared" ref="BH30:BH39" si="22">COUNTIF(X30:AV30,1)</f>
        <v>1</v>
      </c>
      <c r="BI30" s="25">
        <f t="shared" ref="BI30:BI39" si="23">COUNTIF(AW30:BF30,1)</f>
        <v>1</v>
      </c>
    </row>
    <row r="31" spans="1:61" ht="15.75" thickBot="1" x14ac:dyDescent="0.3">
      <c r="A31" s="61"/>
      <c r="B31" s="20" t="s">
        <v>240</v>
      </c>
      <c r="C31" s="21">
        <v>7</v>
      </c>
      <c r="D31" s="9" t="s">
        <v>238</v>
      </c>
      <c r="E31" s="12"/>
      <c r="F31" s="8"/>
      <c r="G31" s="8"/>
      <c r="H31" s="8"/>
      <c r="I31" s="8"/>
      <c r="J31" s="7"/>
      <c r="K31" s="7"/>
      <c r="L31" s="7"/>
      <c r="M31" s="7"/>
      <c r="N31" s="8"/>
      <c r="O31" s="8"/>
      <c r="P31" s="8"/>
      <c r="Q31" s="8">
        <v>1</v>
      </c>
      <c r="R31" s="8"/>
      <c r="S31" s="8"/>
      <c r="T31" s="8"/>
      <c r="U31" s="8"/>
      <c r="V31" s="8"/>
      <c r="W31" s="13"/>
      <c r="X31" s="12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3"/>
      <c r="AW31" s="12"/>
      <c r="AX31" s="8"/>
      <c r="AY31" s="8"/>
      <c r="AZ31" s="8"/>
      <c r="BA31" s="8"/>
      <c r="BB31" s="8"/>
      <c r="BC31" s="8"/>
      <c r="BD31" s="8"/>
      <c r="BE31" s="8"/>
      <c r="BF31" s="13"/>
      <c r="BG31" s="25">
        <f t="shared" si="21"/>
        <v>1</v>
      </c>
      <c r="BH31" s="25">
        <f t="shared" si="22"/>
        <v>0</v>
      </c>
      <c r="BI31" s="25">
        <f t="shared" si="23"/>
        <v>0</v>
      </c>
    </row>
    <row r="32" spans="1:61" ht="15.75" thickBot="1" x14ac:dyDescent="0.3">
      <c r="A32" s="61"/>
      <c r="B32" s="20" t="s">
        <v>240</v>
      </c>
      <c r="C32" s="21">
        <v>7</v>
      </c>
      <c r="D32" s="9" t="s">
        <v>248</v>
      </c>
      <c r="E32" s="12"/>
      <c r="F32" s="8"/>
      <c r="G32" s="8"/>
      <c r="H32" s="8"/>
      <c r="I32" s="8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13"/>
      <c r="X32" s="12"/>
      <c r="Y32" s="8"/>
      <c r="Z32" s="8"/>
      <c r="AA32" s="8"/>
      <c r="AB32" s="8"/>
      <c r="AC32" s="8"/>
      <c r="AD32" s="8"/>
      <c r="AE32" s="8"/>
      <c r="AF32" s="8"/>
      <c r="AG32" s="8"/>
      <c r="AH32" s="8">
        <v>1</v>
      </c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13"/>
      <c r="AW32" s="12"/>
      <c r="AX32" s="8"/>
      <c r="AY32" s="8"/>
      <c r="AZ32" s="8"/>
      <c r="BA32" s="8"/>
      <c r="BB32" s="8"/>
      <c r="BC32" s="8"/>
      <c r="BD32" s="8"/>
      <c r="BE32" s="8"/>
      <c r="BF32" s="13"/>
      <c r="BG32" s="25">
        <f t="shared" ref="BG32:BG36" si="24">COUNTIF(E32:W32,1)</f>
        <v>0</v>
      </c>
      <c r="BH32" s="25">
        <f t="shared" ref="BH32:BH36" si="25">COUNTIF(X32:AV32,1)</f>
        <v>1</v>
      </c>
      <c r="BI32" s="25">
        <f t="shared" ref="BI32:BI36" si="26">COUNTIF(AW32:BF32,1)</f>
        <v>0</v>
      </c>
    </row>
    <row r="33" spans="1:61" ht="15.75" thickBot="1" x14ac:dyDescent="0.3">
      <c r="A33" s="61"/>
      <c r="B33" s="18" t="s">
        <v>241</v>
      </c>
      <c r="C33" s="22">
        <v>7</v>
      </c>
      <c r="D33" s="9" t="s">
        <v>238</v>
      </c>
      <c r="E33" s="10"/>
      <c r="F33" s="7"/>
      <c r="G33" s="7">
        <v>1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1</v>
      </c>
      <c r="U33" s="7"/>
      <c r="V33" s="7"/>
      <c r="W33" s="11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11"/>
      <c r="AW33" s="10"/>
      <c r="AX33" s="7"/>
      <c r="AY33" s="7"/>
      <c r="AZ33" s="7"/>
      <c r="BA33" s="7"/>
      <c r="BB33" s="7"/>
      <c r="BC33" s="7"/>
      <c r="BD33" s="7"/>
      <c r="BE33" s="7"/>
      <c r="BF33" s="11"/>
      <c r="BG33" s="25">
        <f t="shared" ref="BG33" si="27">COUNTIF(E33:W33,1)</f>
        <v>2</v>
      </c>
      <c r="BH33" s="25">
        <f t="shared" ref="BH33" si="28">COUNTIF(X33:AV33,1)</f>
        <v>0</v>
      </c>
      <c r="BI33" s="25">
        <f t="shared" ref="BI33" si="29">COUNTIF(AW33:BF33,1)</f>
        <v>0</v>
      </c>
    </row>
    <row r="34" spans="1:61" ht="15.75" thickBot="1" x14ac:dyDescent="0.3">
      <c r="A34" s="61"/>
      <c r="B34" s="18" t="s">
        <v>241</v>
      </c>
      <c r="C34" s="22">
        <v>7</v>
      </c>
      <c r="D34" s="9" t="s">
        <v>248</v>
      </c>
      <c r="E34" s="10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1"/>
      <c r="X34" s="10"/>
      <c r="Y34" s="7"/>
      <c r="Z34" s="7"/>
      <c r="AA34" s="7"/>
      <c r="AB34" s="7"/>
      <c r="AC34" s="7">
        <v>1</v>
      </c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11"/>
      <c r="AW34" s="10"/>
      <c r="AX34" s="7"/>
      <c r="AY34" s="7"/>
      <c r="AZ34" s="7"/>
      <c r="BA34" s="7"/>
      <c r="BB34" s="7"/>
      <c r="BC34" s="7"/>
      <c r="BD34" s="7"/>
      <c r="BE34" s="7"/>
      <c r="BF34" s="11"/>
      <c r="BG34" s="25">
        <f t="shared" si="24"/>
        <v>0</v>
      </c>
      <c r="BH34" s="25">
        <f t="shared" si="25"/>
        <v>1</v>
      </c>
      <c r="BI34" s="25">
        <f t="shared" si="26"/>
        <v>0</v>
      </c>
    </row>
    <row r="35" spans="1:61" ht="15.75" thickBot="1" x14ac:dyDescent="0.3">
      <c r="A35" s="61"/>
      <c r="B35" s="18" t="s">
        <v>242</v>
      </c>
      <c r="C35" s="22">
        <v>7</v>
      </c>
      <c r="D35" s="9" t="s">
        <v>238</v>
      </c>
      <c r="E35" s="10"/>
      <c r="F35" s="7"/>
      <c r="G35" s="7"/>
      <c r="H35" s="7">
        <v>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1">
        <v>1</v>
      </c>
      <c r="X35" s="10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11"/>
      <c r="AW35" s="10"/>
      <c r="AX35" s="7"/>
      <c r="AY35" s="7"/>
      <c r="AZ35" s="7"/>
      <c r="BA35" s="7"/>
      <c r="BB35" s="7"/>
      <c r="BC35" s="7"/>
      <c r="BD35" s="7"/>
      <c r="BE35" s="7"/>
      <c r="BF35" s="11"/>
      <c r="BG35" s="25">
        <f t="shared" ref="BG35" si="30">COUNTIF(E35:W35,1)</f>
        <v>2</v>
      </c>
      <c r="BH35" s="25">
        <f t="shared" ref="BH35" si="31">COUNTIF(X35:AV35,1)</f>
        <v>0</v>
      </c>
      <c r="BI35" s="25">
        <f t="shared" ref="BI35" si="32">COUNTIF(AW35:BF35,1)</f>
        <v>0</v>
      </c>
    </row>
    <row r="36" spans="1:61" ht="15.75" thickBot="1" x14ac:dyDescent="0.3">
      <c r="A36" s="61"/>
      <c r="B36" s="18" t="s">
        <v>242</v>
      </c>
      <c r="C36" s="22">
        <v>7</v>
      </c>
      <c r="D36" s="9" t="s">
        <v>248</v>
      </c>
      <c r="E36" s="10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1"/>
      <c r="X36" s="10"/>
      <c r="Y36" s="7"/>
      <c r="Z36" s="7"/>
      <c r="AA36" s="7"/>
      <c r="AB36" s="7"/>
      <c r="AC36" s="7"/>
      <c r="AD36" s="7">
        <v>1</v>
      </c>
      <c r="AE36" s="7">
        <v>1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11"/>
      <c r="AW36" s="10"/>
      <c r="AX36" s="7"/>
      <c r="AY36" s="7"/>
      <c r="AZ36" s="7"/>
      <c r="BA36" s="7"/>
      <c r="BB36" s="7"/>
      <c r="BC36" s="7"/>
      <c r="BD36" s="7"/>
      <c r="BE36" s="7"/>
      <c r="BF36" s="11"/>
      <c r="BG36" s="25">
        <f t="shared" si="24"/>
        <v>0</v>
      </c>
      <c r="BH36" s="25">
        <f t="shared" si="25"/>
        <v>2</v>
      </c>
      <c r="BI36" s="25">
        <f t="shared" si="26"/>
        <v>0</v>
      </c>
    </row>
    <row r="37" spans="1:61" ht="15.75" thickBot="1" x14ac:dyDescent="0.3">
      <c r="A37" s="61"/>
      <c r="B37" s="20" t="s">
        <v>243</v>
      </c>
      <c r="C37" s="21">
        <v>7</v>
      </c>
      <c r="D37" s="9" t="s">
        <v>238</v>
      </c>
      <c r="E37" s="12"/>
      <c r="F37" s="8"/>
      <c r="G37" s="8"/>
      <c r="H37" s="8"/>
      <c r="I37" s="8"/>
      <c r="J37" s="7"/>
      <c r="K37" s="7">
        <v>1</v>
      </c>
      <c r="L37" s="7"/>
      <c r="M37" s="7"/>
      <c r="N37" s="8"/>
      <c r="O37" s="8"/>
      <c r="P37" s="8"/>
      <c r="Q37" s="8"/>
      <c r="R37" s="8"/>
      <c r="S37" s="8"/>
      <c r="T37" s="8"/>
      <c r="U37" s="8"/>
      <c r="V37" s="8"/>
      <c r="W37" s="13">
        <v>1</v>
      </c>
      <c r="X37" s="12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13"/>
      <c r="AW37" s="12"/>
      <c r="AX37" s="8"/>
      <c r="AY37" s="8"/>
      <c r="AZ37" s="8"/>
      <c r="BA37" s="8"/>
      <c r="BB37" s="8"/>
      <c r="BC37" s="8"/>
      <c r="BD37" s="8"/>
      <c r="BE37" s="8"/>
      <c r="BF37" s="13"/>
      <c r="BG37" s="25">
        <f t="shared" si="21"/>
        <v>2</v>
      </c>
      <c r="BH37" s="25">
        <f t="shared" si="22"/>
        <v>0</v>
      </c>
      <c r="BI37" s="25">
        <f t="shared" si="23"/>
        <v>0</v>
      </c>
    </row>
    <row r="38" spans="1:61" ht="15.75" thickBot="1" x14ac:dyDescent="0.3">
      <c r="A38" s="61"/>
      <c r="B38" s="18" t="s">
        <v>244</v>
      </c>
      <c r="C38" s="22">
        <v>8</v>
      </c>
      <c r="D38" s="9" t="s">
        <v>248</v>
      </c>
      <c r="E38" s="10">
        <v>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1</v>
      </c>
      <c r="U38" s="7"/>
      <c r="V38" s="7"/>
      <c r="W38" s="11"/>
      <c r="X38" s="10"/>
      <c r="Y38" s="7"/>
      <c r="Z38" s="7"/>
      <c r="AA38" s="7"/>
      <c r="AB38" s="7"/>
      <c r="AC38" s="7"/>
      <c r="AD38" s="7"/>
      <c r="AE38" s="7">
        <v>1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1"/>
      <c r="AW38" s="10"/>
      <c r="AX38" s="7"/>
      <c r="AY38" s="7">
        <v>1</v>
      </c>
      <c r="AZ38" s="7"/>
      <c r="BA38" s="7"/>
      <c r="BB38" s="7"/>
      <c r="BC38" s="7"/>
      <c r="BD38" s="7"/>
      <c r="BE38" s="7"/>
      <c r="BF38" s="11"/>
      <c r="BG38" s="25">
        <f t="shared" si="21"/>
        <v>2</v>
      </c>
      <c r="BH38" s="25">
        <f t="shared" si="22"/>
        <v>1</v>
      </c>
      <c r="BI38" s="25">
        <f t="shared" si="23"/>
        <v>1</v>
      </c>
    </row>
    <row r="39" spans="1:61" ht="15.75" thickBot="1" x14ac:dyDescent="0.3">
      <c r="A39" s="61"/>
      <c r="B39" s="18" t="s">
        <v>245</v>
      </c>
      <c r="C39" s="22">
        <v>8</v>
      </c>
      <c r="D39" s="9" t="s">
        <v>238</v>
      </c>
      <c r="E39" s="10"/>
      <c r="F39" s="7"/>
      <c r="G39" s="7"/>
      <c r="H39" s="7">
        <v>1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11"/>
      <c r="X39" s="10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11"/>
      <c r="AW39" s="10"/>
      <c r="AX39" s="7"/>
      <c r="AY39" s="7"/>
      <c r="AZ39" s="7"/>
      <c r="BA39" s="7"/>
      <c r="BB39" s="7"/>
      <c r="BC39" s="7"/>
      <c r="BD39" s="7"/>
      <c r="BE39" s="7"/>
      <c r="BF39" s="11"/>
      <c r="BG39" s="25">
        <f t="shared" si="21"/>
        <v>1</v>
      </c>
      <c r="BH39" s="25">
        <f t="shared" si="22"/>
        <v>0</v>
      </c>
      <c r="BI39" s="25">
        <f t="shared" si="23"/>
        <v>0</v>
      </c>
    </row>
    <row r="40" spans="1:61" ht="15.75" thickBot="1" x14ac:dyDescent="0.3">
      <c r="A40" s="3"/>
      <c r="B40" s="4" t="s">
        <v>1</v>
      </c>
      <c r="C40" s="5" t="s">
        <v>2</v>
      </c>
      <c r="D40" s="6" t="s">
        <v>3</v>
      </c>
      <c r="E40" s="14" t="s">
        <v>4</v>
      </c>
      <c r="F40" s="15" t="s">
        <v>5</v>
      </c>
      <c r="G40" s="15" t="s">
        <v>6</v>
      </c>
      <c r="H40" s="15" t="s">
        <v>7</v>
      </c>
      <c r="I40" s="15" t="s">
        <v>8</v>
      </c>
      <c r="J40" s="15" t="s">
        <v>9</v>
      </c>
      <c r="K40" s="15" t="s">
        <v>10</v>
      </c>
      <c r="L40" s="15" t="s">
        <v>11</v>
      </c>
      <c r="M40" s="15" t="s">
        <v>12</v>
      </c>
      <c r="N40" s="15" t="s">
        <v>13</v>
      </c>
      <c r="O40" s="15" t="s">
        <v>14</v>
      </c>
      <c r="P40" s="15" t="s">
        <v>15</v>
      </c>
      <c r="Q40" s="15" t="s">
        <v>224</v>
      </c>
      <c r="R40" s="15" t="s">
        <v>225</v>
      </c>
      <c r="S40" s="15" t="s">
        <v>226</v>
      </c>
      <c r="T40" s="15" t="s">
        <v>227</v>
      </c>
      <c r="U40" s="15" t="s">
        <v>228</v>
      </c>
      <c r="V40" s="15" t="s">
        <v>229</v>
      </c>
      <c r="W40" s="16" t="s">
        <v>230</v>
      </c>
      <c r="X40" s="14" t="s">
        <v>50</v>
      </c>
      <c r="Y40" s="15" t="s">
        <v>51</v>
      </c>
      <c r="Z40" s="15" t="s">
        <v>52</v>
      </c>
      <c r="AA40" s="15" t="s">
        <v>53</v>
      </c>
      <c r="AB40" s="15" t="s">
        <v>54</v>
      </c>
      <c r="AC40" s="15" t="s">
        <v>55</v>
      </c>
      <c r="AD40" s="15" t="s">
        <v>56</v>
      </c>
      <c r="AE40" s="15" t="s">
        <v>57</v>
      </c>
      <c r="AF40" s="15" t="s">
        <v>58</v>
      </c>
      <c r="AG40" s="15" t="s">
        <v>59</v>
      </c>
      <c r="AH40" s="15" t="s">
        <v>60</v>
      </c>
      <c r="AI40" s="15" t="s">
        <v>61</v>
      </c>
      <c r="AJ40" s="15" t="s">
        <v>62</v>
      </c>
      <c r="AK40" s="15" t="s">
        <v>63</v>
      </c>
      <c r="AL40" s="15" t="s">
        <v>81</v>
      </c>
      <c r="AM40" s="15" t="s">
        <v>214</v>
      </c>
      <c r="AN40" s="15" t="s">
        <v>215</v>
      </c>
      <c r="AO40" s="15" t="s">
        <v>216</v>
      </c>
      <c r="AP40" s="15" t="s">
        <v>217</v>
      </c>
      <c r="AQ40" s="15" t="s">
        <v>218</v>
      </c>
      <c r="AR40" s="15" t="s">
        <v>219</v>
      </c>
      <c r="AS40" s="15" t="s">
        <v>220</v>
      </c>
      <c r="AT40" s="15" t="s">
        <v>221</v>
      </c>
      <c r="AU40" s="15" t="s">
        <v>222</v>
      </c>
      <c r="AV40" s="16" t="s">
        <v>223</v>
      </c>
      <c r="AW40" s="14" t="s">
        <v>65</v>
      </c>
      <c r="AX40" s="15" t="s">
        <v>66</v>
      </c>
      <c r="AY40" s="15" t="s">
        <v>67</v>
      </c>
      <c r="AZ40" s="15" t="s">
        <v>68</v>
      </c>
      <c r="BA40" s="15" t="s">
        <v>69</v>
      </c>
      <c r="BB40" s="15" t="s">
        <v>70</v>
      </c>
      <c r="BC40" s="15" t="s">
        <v>71</v>
      </c>
      <c r="BD40" s="15" t="s">
        <v>72</v>
      </c>
      <c r="BE40" s="15" t="s">
        <v>73</v>
      </c>
      <c r="BF40" s="16" t="s">
        <v>213</v>
      </c>
      <c r="BG40" s="24" t="s">
        <v>0</v>
      </c>
      <c r="BH40" s="24" t="s">
        <v>85</v>
      </c>
      <c r="BI40" s="24" t="s">
        <v>86</v>
      </c>
    </row>
    <row r="41" spans="1:61" ht="15.75" thickBot="1" x14ac:dyDescent="0.3">
      <c r="A41" s="54" t="s">
        <v>253</v>
      </c>
      <c r="B41" s="20" t="s">
        <v>246</v>
      </c>
      <c r="C41" s="21">
        <v>9</v>
      </c>
      <c r="D41" s="9" t="s">
        <v>238</v>
      </c>
      <c r="E41" s="12"/>
      <c r="F41" s="8"/>
      <c r="G41" s="8"/>
      <c r="H41" s="8"/>
      <c r="I41" s="8"/>
      <c r="J41" s="8"/>
      <c r="K41" s="8"/>
      <c r="L41" s="8"/>
      <c r="M41" s="8"/>
      <c r="N41" s="8"/>
      <c r="O41" s="8">
        <v>1</v>
      </c>
      <c r="P41" s="8"/>
      <c r="Q41" s="8"/>
      <c r="R41" s="8"/>
      <c r="S41" s="8"/>
      <c r="T41" s="8"/>
      <c r="U41" s="8"/>
      <c r="V41" s="8"/>
      <c r="W41" s="13"/>
      <c r="X41" s="12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13"/>
      <c r="AW41" s="12"/>
      <c r="AX41" s="8"/>
      <c r="AY41" s="8"/>
      <c r="AZ41" s="8"/>
      <c r="BA41" s="8"/>
      <c r="BB41" s="8"/>
      <c r="BC41" s="8"/>
      <c r="BD41" s="8"/>
      <c r="BE41" s="8"/>
      <c r="BF41" s="13"/>
      <c r="BG41" s="25">
        <f>COUNTIF(E41:W41,1)</f>
        <v>1</v>
      </c>
      <c r="BH41" s="25">
        <f>COUNTIF(X41:AV41,1)</f>
        <v>0</v>
      </c>
      <c r="BI41" s="25">
        <f>COUNTIF(AW41:BF41,1)</f>
        <v>0</v>
      </c>
    </row>
    <row r="42" spans="1:61" ht="15.75" customHeight="1" thickBot="1" x14ac:dyDescent="0.3">
      <c r="A42" s="55"/>
      <c r="B42" s="20" t="s">
        <v>246</v>
      </c>
      <c r="C42" s="21">
        <v>9</v>
      </c>
      <c r="D42" s="9" t="s">
        <v>248</v>
      </c>
      <c r="E42" s="1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3"/>
      <c r="X42" s="12"/>
      <c r="Y42" s="8"/>
      <c r="Z42" s="8"/>
      <c r="AA42" s="8"/>
      <c r="AB42" s="8"/>
      <c r="AC42" s="8"/>
      <c r="AD42" s="8">
        <v>1</v>
      </c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13"/>
      <c r="AW42" s="12"/>
      <c r="AX42" s="8"/>
      <c r="AY42" s="8"/>
      <c r="AZ42" s="8"/>
      <c r="BA42" s="8">
        <v>1</v>
      </c>
      <c r="BB42" s="8"/>
      <c r="BC42" s="8"/>
      <c r="BD42" s="8"/>
      <c r="BE42" s="8"/>
      <c r="BF42" s="13"/>
      <c r="BG42" s="25">
        <f>COUNTIF(E42:W42,1)</f>
        <v>0</v>
      </c>
      <c r="BH42" s="25">
        <f>COUNTIF(X42:AV42,1)</f>
        <v>1</v>
      </c>
      <c r="BI42" s="25">
        <f>COUNTIF(AW42:BF42,1)</f>
        <v>1</v>
      </c>
    </row>
    <row r="43" spans="1:61" ht="15.75" thickBot="1" x14ac:dyDescent="0.3">
      <c r="A43" s="55"/>
      <c r="B43" s="20" t="s">
        <v>247</v>
      </c>
      <c r="C43" s="22">
        <v>9</v>
      </c>
      <c r="D43" s="9" t="s">
        <v>238</v>
      </c>
      <c r="E43" s="10"/>
      <c r="F43" s="7"/>
      <c r="G43" s="7"/>
      <c r="H43" s="7"/>
      <c r="I43" s="7"/>
      <c r="J43" s="7"/>
      <c r="K43" s="7"/>
      <c r="L43" s="7"/>
      <c r="M43" s="7"/>
      <c r="N43" s="7"/>
      <c r="O43" s="7"/>
      <c r="P43" s="7">
        <v>1</v>
      </c>
      <c r="Q43" s="7"/>
      <c r="R43" s="7"/>
      <c r="S43" s="7">
        <v>1</v>
      </c>
      <c r="T43" s="7"/>
      <c r="U43" s="7"/>
      <c r="V43" s="7"/>
      <c r="W43" s="11"/>
      <c r="X43" s="10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11"/>
      <c r="AW43" s="10"/>
      <c r="AX43" s="7"/>
      <c r="AY43" s="7"/>
      <c r="AZ43" s="7"/>
      <c r="BA43" s="7"/>
      <c r="BB43" s="7"/>
      <c r="BC43" s="7"/>
      <c r="BD43" s="7"/>
      <c r="BE43" s="7"/>
      <c r="BF43" s="11"/>
      <c r="BG43" s="25">
        <f>COUNTIF(E43:W43,1)</f>
        <v>2</v>
      </c>
      <c r="BH43" s="25">
        <f>COUNTIF(X43:AV43,1)</f>
        <v>0</v>
      </c>
      <c r="BI43" s="25">
        <f>COUNTIF(AW43:BF43,1)</f>
        <v>0</v>
      </c>
    </row>
    <row r="44" spans="1:61" ht="15.75" thickBot="1" x14ac:dyDescent="0.3">
      <c r="A44" s="56"/>
      <c r="B44" s="20" t="s">
        <v>247</v>
      </c>
      <c r="C44" s="22">
        <v>9</v>
      </c>
      <c r="D44" s="9" t="s">
        <v>248</v>
      </c>
      <c r="E44" s="10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1"/>
      <c r="X44" s="10"/>
      <c r="Y44" s="7"/>
      <c r="Z44" s="7"/>
      <c r="AA44" s="7"/>
      <c r="AB44" s="7"/>
      <c r="AC44" s="7"/>
      <c r="AD44" s="7"/>
      <c r="AE44" s="7">
        <v>1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11"/>
      <c r="AW44" s="10"/>
      <c r="AX44" s="7"/>
      <c r="AY44" s="7"/>
      <c r="AZ44" s="7"/>
      <c r="BA44" s="7"/>
      <c r="BB44" s="7"/>
      <c r="BC44" s="7">
        <v>1</v>
      </c>
      <c r="BD44" s="7"/>
      <c r="BE44" s="7"/>
      <c r="BF44" s="11"/>
      <c r="BG44" s="25">
        <f>COUNTIF(E44:W44,1)</f>
        <v>0</v>
      </c>
      <c r="BH44" s="25">
        <f>COUNTIF(X44:AV44,1)</f>
        <v>1</v>
      </c>
      <c r="BI44" s="25">
        <f>COUNTIF(AW44:BF44,1)</f>
        <v>1</v>
      </c>
    </row>
    <row r="45" spans="1:61" ht="15.75" thickBot="1" x14ac:dyDescent="0.3">
      <c r="B45" s="51"/>
      <c r="C45" s="2"/>
      <c r="D45" s="2"/>
      <c r="E45" s="17">
        <f t="shared" ref="E45:AJ45" si="33">COUNTIF(E18:E44,1)</f>
        <v>3</v>
      </c>
      <c r="F45" s="17">
        <f t="shared" si="33"/>
        <v>0</v>
      </c>
      <c r="G45" s="17">
        <f t="shared" si="33"/>
        <v>1</v>
      </c>
      <c r="H45" s="17">
        <f t="shared" si="33"/>
        <v>3</v>
      </c>
      <c r="I45" s="17">
        <f t="shared" si="33"/>
        <v>0</v>
      </c>
      <c r="J45" s="17">
        <f t="shared" si="33"/>
        <v>0</v>
      </c>
      <c r="K45" s="17">
        <f t="shared" si="33"/>
        <v>1</v>
      </c>
      <c r="L45" s="17">
        <f t="shared" si="33"/>
        <v>0</v>
      </c>
      <c r="M45" s="17">
        <f t="shared" si="33"/>
        <v>0</v>
      </c>
      <c r="N45" s="17">
        <f t="shared" si="33"/>
        <v>0</v>
      </c>
      <c r="O45" s="17">
        <f t="shared" si="33"/>
        <v>4</v>
      </c>
      <c r="P45" s="17">
        <f t="shared" si="33"/>
        <v>4</v>
      </c>
      <c r="Q45" s="17">
        <f t="shared" si="33"/>
        <v>1</v>
      </c>
      <c r="R45" s="17">
        <f t="shared" si="33"/>
        <v>0</v>
      </c>
      <c r="S45" s="17">
        <f t="shared" si="33"/>
        <v>2</v>
      </c>
      <c r="T45" s="17">
        <f t="shared" si="33"/>
        <v>2</v>
      </c>
      <c r="U45" s="17">
        <f t="shared" si="33"/>
        <v>0</v>
      </c>
      <c r="V45" s="17">
        <f t="shared" si="33"/>
        <v>1</v>
      </c>
      <c r="W45" s="17">
        <f t="shared" si="33"/>
        <v>2</v>
      </c>
      <c r="X45" s="17">
        <f t="shared" si="33"/>
        <v>0</v>
      </c>
      <c r="Y45" s="17">
        <f t="shared" si="33"/>
        <v>0</v>
      </c>
      <c r="Z45" s="17">
        <f t="shared" si="33"/>
        <v>0</v>
      </c>
      <c r="AA45" s="17">
        <f t="shared" si="33"/>
        <v>0</v>
      </c>
      <c r="AB45" s="17">
        <f t="shared" si="33"/>
        <v>0</v>
      </c>
      <c r="AC45" s="17">
        <f t="shared" si="33"/>
        <v>3</v>
      </c>
      <c r="AD45" s="17">
        <f t="shared" si="33"/>
        <v>4</v>
      </c>
      <c r="AE45" s="17">
        <f t="shared" si="33"/>
        <v>5</v>
      </c>
      <c r="AF45" s="17">
        <f t="shared" si="33"/>
        <v>1</v>
      </c>
      <c r="AG45" s="17">
        <f t="shared" si="33"/>
        <v>0</v>
      </c>
      <c r="AH45" s="17">
        <f t="shared" si="33"/>
        <v>2</v>
      </c>
      <c r="AI45" s="17">
        <f t="shared" si="33"/>
        <v>0</v>
      </c>
      <c r="AJ45" s="17">
        <f t="shared" si="33"/>
        <v>0</v>
      </c>
      <c r="AK45" s="17">
        <f t="shared" ref="AK45:BF45" si="34">COUNTIF(AK18:AK44,1)</f>
        <v>0</v>
      </c>
      <c r="AL45" s="17">
        <f t="shared" si="34"/>
        <v>1</v>
      </c>
      <c r="AM45" s="17">
        <f t="shared" si="34"/>
        <v>0</v>
      </c>
      <c r="AN45" s="17">
        <f t="shared" si="34"/>
        <v>0</v>
      </c>
      <c r="AO45" s="17">
        <f t="shared" si="34"/>
        <v>0</v>
      </c>
      <c r="AP45" s="17">
        <f t="shared" si="34"/>
        <v>0</v>
      </c>
      <c r="AQ45" s="17">
        <f t="shared" si="34"/>
        <v>0</v>
      </c>
      <c r="AR45" s="17">
        <f t="shared" si="34"/>
        <v>1</v>
      </c>
      <c r="AS45" s="17">
        <f t="shared" si="34"/>
        <v>0</v>
      </c>
      <c r="AT45" s="17">
        <f t="shared" si="34"/>
        <v>0</v>
      </c>
      <c r="AU45" s="17">
        <f t="shared" si="34"/>
        <v>0</v>
      </c>
      <c r="AV45" s="17">
        <f t="shared" si="34"/>
        <v>0</v>
      </c>
      <c r="AW45" s="17">
        <f t="shared" si="34"/>
        <v>0</v>
      </c>
      <c r="AX45" s="17">
        <f t="shared" si="34"/>
        <v>1</v>
      </c>
      <c r="AY45" s="17">
        <f t="shared" si="34"/>
        <v>2</v>
      </c>
      <c r="AZ45" s="17">
        <f t="shared" si="34"/>
        <v>0</v>
      </c>
      <c r="BA45" s="17">
        <f t="shared" si="34"/>
        <v>2</v>
      </c>
      <c r="BB45" s="17">
        <f t="shared" si="34"/>
        <v>0</v>
      </c>
      <c r="BC45" s="17">
        <f t="shared" si="34"/>
        <v>3</v>
      </c>
      <c r="BD45" s="17">
        <f t="shared" si="34"/>
        <v>1</v>
      </c>
      <c r="BE45" s="17">
        <f t="shared" si="34"/>
        <v>0</v>
      </c>
      <c r="BF45" s="19">
        <f t="shared" si="34"/>
        <v>0</v>
      </c>
      <c r="BG45" s="26">
        <f>SUM(E45:W45)</f>
        <v>24</v>
      </c>
      <c r="BH45" s="26">
        <f>SUM(X45:AV45)</f>
        <v>17</v>
      </c>
      <c r="BI45" s="26">
        <f>SUM(AW45:BF45)</f>
        <v>9</v>
      </c>
    </row>
    <row r="46" spans="1:61" x14ac:dyDescent="0.25">
      <c r="B46" s="52"/>
    </row>
  </sheetData>
  <mergeCells count="6">
    <mergeCell ref="A41:A44"/>
    <mergeCell ref="AW15:BF15"/>
    <mergeCell ref="A18:A27"/>
    <mergeCell ref="A30:A39"/>
    <mergeCell ref="E15:W15"/>
    <mergeCell ref="X15:AV15"/>
  </mergeCells>
  <conditionalFormatting sqref="Y19:AH19">
    <cfRule type="cellIs" dxfId="201" priority="477" operator="equal">
      <formula>1</formula>
    </cfRule>
    <cfRule type="cellIs" dxfId="200" priority="478" operator="notEqual">
      <formula>1</formula>
    </cfRule>
  </conditionalFormatting>
  <conditionalFormatting sqref="Y18:AH18">
    <cfRule type="cellIs" dxfId="199" priority="475" operator="equal">
      <formula>1</formula>
    </cfRule>
    <cfRule type="cellIs" dxfId="198" priority="476" operator="notEqual">
      <formula>1</formula>
    </cfRule>
  </conditionalFormatting>
  <conditionalFormatting sqref="E19:F19 BE19:BF19 AI19:BC19 P19:X19 AP21 AP23 AP25 AP27">
    <cfRule type="cellIs" dxfId="197" priority="493" operator="equal">
      <formula>1</formula>
    </cfRule>
    <cfRule type="cellIs" dxfId="196" priority="494" operator="notEqual">
      <formula>1</formula>
    </cfRule>
  </conditionalFormatting>
  <conditionalFormatting sqref="BE18:BF18 AI18:BC18 P18:X18 E18:H18">
    <cfRule type="cellIs" dxfId="195" priority="491" operator="equal">
      <formula>1</formula>
    </cfRule>
    <cfRule type="cellIs" dxfId="194" priority="492" operator="notEqual">
      <formula>1</formula>
    </cfRule>
  </conditionalFormatting>
  <conditionalFormatting sqref="BD19">
    <cfRule type="cellIs" dxfId="193" priority="485" operator="equal">
      <formula>1</formula>
    </cfRule>
    <cfRule type="cellIs" dxfId="192" priority="486" operator="notEqual">
      <formula>1</formula>
    </cfRule>
  </conditionalFormatting>
  <conditionalFormatting sqref="BD18">
    <cfRule type="cellIs" dxfId="191" priority="483" operator="equal">
      <formula>1</formula>
    </cfRule>
    <cfRule type="cellIs" dxfId="190" priority="484" operator="notEqual">
      <formula>1</formula>
    </cfRule>
  </conditionalFormatting>
  <conditionalFormatting sqref="Y37:AH37">
    <cfRule type="cellIs" dxfId="189" priority="421" operator="equal">
      <formula>1</formula>
    </cfRule>
    <cfRule type="cellIs" dxfId="188" priority="422" operator="notEqual">
      <formula>1</formula>
    </cfRule>
  </conditionalFormatting>
  <conditionalFormatting sqref="Y30:AH30">
    <cfRule type="cellIs" dxfId="187" priority="419" operator="equal">
      <formula>1</formula>
    </cfRule>
    <cfRule type="cellIs" dxfId="186" priority="420" operator="notEqual">
      <formula>1</formula>
    </cfRule>
  </conditionalFormatting>
  <conditionalFormatting sqref="G19:O19">
    <cfRule type="cellIs" dxfId="185" priority="469" operator="equal">
      <formula>1</formula>
    </cfRule>
    <cfRule type="cellIs" dxfId="184" priority="470" operator="notEqual">
      <formula>1</formula>
    </cfRule>
  </conditionalFormatting>
  <conditionalFormatting sqref="I18:O18">
    <cfRule type="cellIs" dxfId="183" priority="467" operator="equal">
      <formula>1</formula>
    </cfRule>
    <cfRule type="cellIs" dxfId="182" priority="468" operator="notEqual">
      <formula>1</formula>
    </cfRule>
  </conditionalFormatting>
  <conditionalFormatting sqref="E27:H27 BE27:BF27 P27:X27 P21:X21 AI21:AO21 BE21:BF21 E21:H21 AQ21:BC21 AI27:AO27 AQ27:BC27 AQ23:BC23 E23:H23 BE23:BF23 AI23:AO23 P23:X23">
    <cfRule type="cellIs" dxfId="181" priority="461" operator="equal">
      <formula>1</formula>
    </cfRule>
    <cfRule type="cellIs" dxfId="180" priority="462" operator="notEqual">
      <formula>1</formula>
    </cfRule>
  </conditionalFormatting>
  <conditionalFormatting sqref="E25:H25 BE25:BF25 AI25:AO25 P25:X25 AQ25:BC25">
    <cfRule type="cellIs" dxfId="179" priority="459" operator="equal">
      <formula>1</formula>
    </cfRule>
    <cfRule type="cellIs" dxfId="178" priority="460" operator="notEqual">
      <formula>1</formula>
    </cfRule>
  </conditionalFormatting>
  <conditionalFormatting sqref="BD27 BD21 BD23">
    <cfRule type="cellIs" dxfId="177" priority="455" operator="equal">
      <formula>1</formula>
    </cfRule>
    <cfRule type="cellIs" dxfId="176" priority="456" operator="notEqual">
      <formula>1</formula>
    </cfRule>
  </conditionalFormatting>
  <conditionalFormatting sqref="BD25">
    <cfRule type="cellIs" dxfId="175" priority="453" operator="equal">
      <formula>1</formula>
    </cfRule>
    <cfRule type="cellIs" dxfId="174" priority="454" operator="notEqual">
      <formula>1</formula>
    </cfRule>
  </conditionalFormatting>
  <conditionalFormatting sqref="Y27:AH27 Y21:AH21 Y23:AH23">
    <cfRule type="cellIs" dxfId="173" priority="449" operator="equal">
      <formula>1</formula>
    </cfRule>
    <cfRule type="cellIs" dxfId="172" priority="450" operator="notEqual">
      <formula>1</formula>
    </cfRule>
  </conditionalFormatting>
  <conditionalFormatting sqref="Y25:AH25">
    <cfRule type="cellIs" dxfId="171" priority="447" operator="equal">
      <formula>1</formula>
    </cfRule>
    <cfRule type="cellIs" dxfId="170" priority="448" operator="notEqual">
      <formula>1</formula>
    </cfRule>
  </conditionalFormatting>
  <conditionalFormatting sqref="I21:O21 I27:K27 M27:O27 I23:O23">
    <cfRule type="cellIs" dxfId="169" priority="443" operator="equal">
      <formula>1</formula>
    </cfRule>
    <cfRule type="cellIs" dxfId="168" priority="444" operator="notEqual">
      <formula>1</formula>
    </cfRule>
  </conditionalFormatting>
  <conditionalFormatting sqref="I25:O25 L27">
    <cfRule type="cellIs" dxfId="167" priority="441" operator="equal">
      <formula>1</formula>
    </cfRule>
    <cfRule type="cellIs" dxfId="166" priority="442" operator="notEqual">
      <formula>1</formula>
    </cfRule>
  </conditionalFormatting>
  <conditionalFormatting sqref="E37:H37 BE37:BF37 AI37:BC37 P37:X37">
    <cfRule type="cellIs" dxfId="165" priority="437" operator="equal">
      <formula>1</formula>
    </cfRule>
    <cfRule type="cellIs" dxfId="164" priority="438" operator="notEqual">
      <formula>1</formula>
    </cfRule>
  </conditionalFormatting>
  <conditionalFormatting sqref="E30:H30 BE30:BF30 AI30:BC30 P30:X30">
    <cfRule type="cellIs" dxfId="163" priority="435" operator="equal">
      <formula>1</formula>
    </cfRule>
    <cfRule type="cellIs" dxfId="162" priority="436" operator="notEqual">
      <formula>1</formula>
    </cfRule>
  </conditionalFormatting>
  <conditionalFormatting sqref="BD37">
    <cfRule type="cellIs" dxfId="161" priority="429" operator="equal">
      <formula>1</formula>
    </cfRule>
    <cfRule type="cellIs" dxfId="160" priority="430" operator="notEqual">
      <formula>1</formula>
    </cfRule>
  </conditionalFormatting>
  <conditionalFormatting sqref="BD30">
    <cfRule type="cellIs" dxfId="159" priority="427" operator="equal">
      <formula>1</formula>
    </cfRule>
    <cfRule type="cellIs" dxfId="158" priority="428" operator="notEqual">
      <formula>1</formula>
    </cfRule>
  </conditionalFormatting>
  <conditionalFormatting sqref="I37 N37:O37">
    <cfRule type="cellIs" dxfId="157" priority="413" operator="equal">
      <formula>1</formula>
    </cfRule>
    <cfRule type="cellIs" dxfId="156" priority="414" operator="notEqual">
      <formula>1</formula>
    </cfRule>
  </conditionalFormatting>
  <conditionalFormatting sqref="I30 N30:O30">
    <cfRule type="cellIs" dxfId="155" priority="411" operator="equal">
      <formula>1</formula>
    </cfRule>
    <cfRule type="cellIs" dxfId="154" priority="412" operator="notEqual">
      <formula>1</formula>
    </cfRule>
  </conditionalFormatting>
  <conditionalFormatting sqref="P38:X38 AI38:BC39 BE38:BF39 E38:H39 K39:X39 K30:M30 K38:M38">
    <cfRule type="cellIs" dxfId="153" priority="405" operator="equal">
      <formula>1</formula>
    </cfRule>
    <cfRule type="cellIs" dxfId="152" priority="406" operator="notEqual">
      <formula>1</formula>
    </cfRule>
  </conditionalFormatting>
  <conditionalFormatting sqref="K37:M37">
    <cfRule type="cellIs" dxfId="151" priority="403" operator="equal">
      <formula>1</formula>
    </cfRule>
    <cfRule type="cellIs" dxfId="150" priority="404" operator="notEqual">
      <formula>1</formula>
    </cfRule>
  </conditionalFormatting>
  <conditionalFormatting sqref="BD38:BD39">
    <cfRule type="cellIs" dxfId="149" priority="399" operator="equal">
      <formula>1</formula>
    </cfRule>
    <cfRule type="cellIs" dxfId="148" priority="400" operator="notEqual">
      <formula>1</formula>
    </cfRule>
  </conditionalFormatting>
  <conditionalFormatting sqref="Y38:AH39">
    <cfRule type="cellIs" dxfId="147" priority="393" operator="equal">
      <formula>1</formula>
    </cfRule>
    <cfRule type="cellIs" dxfId="146" priority="394" operator="notEqual">
      <formula>1</formula>
    </cfRule>
  </conditionalFormatting>
  <conditionalFormatting sqref="N38:O38 J30 I38:J39">
    <cfRule type="cellIs" dxfId="145" priority="387" operator="equal">
      <formula>1</formula>
    </cfRule>
    <cfRule type="cellIs" dxfId="144" priority="388" operator="notEqual">
      <formula>1</formula>
    </cfRule>
  </conditionalFormatting>
  <conditionalFormatting sqref="J37">
    <cfRule type="cellIs" dxfId="143" priority="385" operator="equal">
      <formula>1</formula>
    </cfRule>
    <cfRule type="cellIs" dxfId="142" priority="386" operator="notEqual">
      <formula>1</formula>
    </cfRule>
  </conditionalFormatting>
  <conditionalFormatting sqref="E42:H42 BE42:BF42 AI42:BC42 P42:X42">
    <cfRule type="cellIs" dxfId="141" priority="179" operator="equal">
      <formula>1</formula>
    </cfRule>
    <cfRule type="cellIs" dxfId="140" priority="180" operator="notEqual">
      <formula>1</formula>
    </cfRule>
  </conditionalFormatting>
  <conditionalFormatting sqref="BD42">
    <cfRule type="cellIs" dxfId="139" priority="175" operator="equal">
      <formula>1</formula>
    </cfRule>
    <cfRule type="cellIs" dxfId="138" priority="176" operator="notEqual">
      <formula>1</formula>
    </cfRule>
  </conditionalFormatting>
  <conditionalFormatting sqref="Y42:AH42">
    <cfRule type="cellIs" dxfId="137" priority="171" operator="equal">
      <formula>1</formula>
    </cfRule>
    <cfRule type="cellIs" dxfId="136" priority="172" operator="notEqual">
      <formula>1</formula>
    </cfRule>
  </conditionalFormatting>
  <conditionalFormatting sqref="I42:O42">
    <cfRule type="cellIs" dxfId="135" priority="167" operator="equal">
      <formula>1</formula>
    </cfRule>
    <cfRule type="cellIs" dxfId="134" priority="168" operator="notEqual">
      <formula>1</formula>
    </cfRule>
  </conditionalFormatting>
  <conditionalFormatting sqref="P44:X44 AI44:BC44 BE44:BF44 E44:H44">
    <cfRule type="cellIs" dxfId="133" priority="165" operator="equal">
      <formula>1</formula>
    </cfRule>
    <cfRule type="cellIs" dxfId="132" priority="166" operator="notEqual">
      <formula>1</formula>
    </cfRule>
  </conditionalFormatting>
  <conditionalFormatting sqref="BD44">
    <cfRule type="cellIs" dxfId="131" priority="163" operator="equal">
      <formula>1</formula>
    </cfRule>
    <cfRule type="cellIs" dxfId="130" priority="164" operator="notEqual">
      <formula>1</formula>
    </cfRule>
  </conditionalFormatting>
  <conditionalFormatting sqref="Y44:AH44">
    <cfRule type="cellIs" dxfId="129" priority="161" operator="equal">
      <formula>1</formula>
    </cfRule>
    <cfRule type="cellIs" dxfId="128" priority="162" operator="notEqual">
      <formula>1</formula>
    </cfRule>
  </conditionalFormatting>
  <conditionalFormatting sqref="I44:O44">
    <cfRule type="cellIs" dxfId="127" priority="159" operator="equal">
      <formula>1</formula>
    </cfRule>
    <cfRule type="cellIs" dxfId="126" priority="160" operator="notEqual">
      <formula>1</formula>
    </cfRule>
  </conditionalFormatting>
  <conditionalFormatting sqref="Y32:AH32">
    <cfRule type="cellIs" dxfId="125" priority="121" operator="equal">
      <formula>1</formula>
    </cfRule>
    <cfRule type="cellIs" dxfId="124" priority="122" operator="notEqual">
      <formula>1</formula>
    </cfRule>
  </conditionalFormatting>
  <conditionalFormatting sqref="E32:H32 BE32:BF32 AI32:BC32 P32:X32">
    <cfRule type="cellIs" dxfId="123" priority="125" operator="equal">
      <formula>1</formula>
    </cfRule>
    <cfRule type="cellIs" dxfId="122" priority="126" operator="notEqual">
      <formula>1</formula>
    </cfRule>
  </conditionalFormatting>
  <conditionalFormatting sqref="BD32">
    <cfRule type="cellIs" dxfId="121" priority="123" operator="equal">
      <formula>1</formula>
    </cfRule>
    <cfRule type="cellIs" dxfId="120" priority="124" operator="notEqual">
      <formula>1</formula>
    </cfRule>
  </conditionalFormatting>
  <conditionalFormatting sqref="I32 N32:O32">
    <cfRule type="cellIs" dxfId="119" priority="119" operator="equal">
      <formula>1</formula>
    </cfRule>
    <cfRule type="cellIs" dxfId="118" priority="120" operator="notEqual">
      <formula>1</formula>
    </cfRule>
  </conditionalFormatting>
  <conditionalFormatting sqref="P34:X34 AI34:BC34 BE34:BF34 E34:H34 K36:X36 K34:M34 E36:H36 BE36:BF36 AI36:BC36">
    <cfRule type="cellIs" dxfId="117" priority="117" operator="equal">
      <formula>1</formula>
    </cfRule>
    <cfRule type="cellIs" dxfId="116" priority="118" operator="notEqual">
      <formula>1</formula>
    </cfRule>
  </conditionalFormatting>
  <conditionalFormatting sqref="K32:M32">
    <cfRule type="cellIs" dxfId="115" priority="115" operator="equal">
      <formula>1</formula>
    </cfRule>
    <cfRule type="cellIs" dxfId="114" priority="116" operator="notEqual">
      <formula>1</formula>
    </cfRule>
  </conditionalFormatting>
  <conditionalFormatting sqref="BD34 BD36">
    <cfRule type="cellIs" dxfId="113" priority="113" operator="equal">
      <formula>1</formula>
    </cfRule>
    <cfRule type="cellIs" dxfId="112" priority="114" operator="notEqual">
      <formula>1</formula>
    </cfRule>
  </conditionalFormatting>
  <conditionalFormatting sqref="Y34:AH34 Y36:AH36">
    <cfRule type="cellIs" dxfId="111" priority="111" operator="equal">
      <formula>1</formula>
    </cfRule>
    <cfRule type="cellIs" dxfId="110" priority="112" operator="notEqual">
      <formula>1</formula>
    </cfRule>
  </conditionalFormatting>
  <conditionalFormatting sqref="N34:O34 I34:J34 I36:J36">
    <cfRule type="cellIs" dxfId="109" priority="109" operator="equal">
      <formula>1</formula>
    </cfRule>
    <cfRule type="cellIs" dxfId="108" priority="110" operator="notEqual">
      <formula>1</formula>
    </cfRule>
  </conditionalFormatting>
  <conditionalFormatting sqref="J32">
    <cfRule type="cellIs" dxfId="107" priority="107" operator="equal">
      <formula>1</formula>
    </cfRule>
    <cfRule type="cellIs" dxfId="106" priority="108" operator="notEqual">
      <formula>1</formula>
    </cfRule>
  </conditionalFormatting>
  <conditionalFormatting sqref="Y17:AH17">
    <cfRule type="cellIs" dxfId="105" priority="101" operator="equal">
      <formula>1</formula>
    </cfRule>
    <cfRule type="cellIs" dxfId="104" priority="102" operator="notEqual">
      <formula>1</formula>
    </cfRule>
  </conditionalFormatting>
  <conditionalFormatting sqref="BE17:BF17 AI17:BC17 P17:X17 E17:H17">
    <cfRule type="cellIs" dxfId="103" priority="105" operator="equal">
      <formula>1</formula>
    </cfRule>
    <cfRule type="cellIs" dxfId="102" priority="106" operator="notEqual">
      <formula>1</formula>
    </cfRule>
  </conditionalFormatting>
  <conditionalFormatting sqref="BD17">
    <cfRule type="cellIs" dxfId="101" priority="103" operator="equal">
      <formula>1</formula>
    </cfRule>
    <cfRule type="cellIs" dxfId="100" priority="104" operator="notEqual">
      <formula>1</formula>
    </cfRule>
  </conditionalFormatting>
  <conditionalFormatting sqref="I17:O17">
    <cfRule type="cellIs" dxfId="99" priority="99" operator="equal">
      <formula>1</formula>
    </cfRule>
    <cfRule type="cellIs" dxfId="98" priority="100" operator="notEqual">
      <formula>1</formula>
    </cfRule>
  </conditionalFormatting>
  <conditionalFormatting sqref="AP20">
    <cfRule type="cellIs" dxfId="97" priority="97" operator="equal">
      <formula>1</formula>
    </cfRule>
    <cfRule type="cellIs" dxfId="96" priority="98" operator="notEqual">
      <formula>1</formula>
    </cfRule>
  </conditionalFormatting>
  <conditionalFormatting sqref="P20:X20 AI20:AO20 BE20:BF20 E20:H20 AQ20:BC20">
    <cfRule type="cellIs" dxfId="95" priority="95" operator="equal">
      <formula>1</formula>
    </cfRule>
    <cfRule type="cellIs" dxfId="94" priority="96" operator="notEqual">
      <formula>1</formula>
    </cfRule>
  </conditionalFormatting>
  <conditionalFormatting sqref="BD20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Y20:AH20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I20:O20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AP22">
    <cfRule type="cellIs" dxfId="87" priority="87" operator="equal">
      <formula>1</formula>
    </cfRule>
    <cfRule type="cellIs" dxfId="86" priority="88" operator="notEqual">
      <formula>1</formula>
    </cfRule>
  </conditionalFormatting>
  <conditionalFormatting sqref="AQ22:BC22 E22:H22 BE22:BF22 AI22:AO22 P22:X22">
    <cfRule type="cellIs" dxfId="85" priority="85" operator="equal">
      <formula>1</formula>
    </cfRule>
    <cfRule type="cellIs" dxfId="84" priority="86" operator="notEqual">
      <formula>1</formula>
    </cfRule>
  </conditionalFormatting>
  <conditionalFormatting sqref="BD22">
    <cfRule type="cellIs" dxfId="83" priority="83" operator="equal">
      <formula>1</formula>
    </cfRule>
    <cfRule type="cellIs" dxfId="82" priority="84" operator="notEqual">
      <formula>1</formula>
    </cfRule>
  </conditionalFormatting>
  <conditionalFormatting sqref="Y22:AH22">
    <cfRule type="cellIs" dxfId="81" priority="81" operator="equal">
      <formula>1</formula>
    </cfRule>
    <cfRule type="cellIs" dxfId="80" priority="82" operator="notEqual">
      <formula>1</formula>
    </cfRule>
  </conditionalFormatting>
  <conditionalFormatting sqref="I22:O22">
    <cfRule type="cellIs" dxfId="79" priority="79" operator="equal">
      <formula>1</formula>
    </cfRule>
    <cfRule type="cellIs" dxfId="78" priority="80" operator="notEqual">
      <formula>1</formula>
    </cfRule>
  </conditionalFormatting>
  <conditionalFormatting sqref="AP24">
    <cfRule type="cellIs" dxfId="77" priority="77" operator="equal">
      <formula>1</formula>
    </cfRule>
    <cfRule type="cellIs" dxfId="76" priority="78" operator="notEqual">
      <formula>1</formula>
    </cfRule>
  </conditionalFormatting>
  <conditionalFormatting sqref="E24:H24 BE24:BF24 AI24:AO24 P24:X24 AQ24:BC24">
    <cfRule type="cellIs" dxfId="75" priority="75" operator="equal">
      <formula>1</formula>
    </cfRule>
    <cfRule type="cellIs" dxfId="74" priority="76" operator="notEqual">
      <formula>1</formula>
    </cfRule>
  </conditionalFormatting>
  <conditionalFormatting sqref="BD24">
    <cfRule type="cellIs" dxfId="73" priority="73" operator="equal">
      <formula>1</formula>
    </cfRule>
    <cfRule type="cellIs" dxfId="72" priority="74" operator="notEqual">
      <formula>1</formula>
    </cfRule>
  </conditionalFormatting>
  <conditionalFormatting sqref="Y24:AH24">
    <cfRule type="cellIs" dxfId="71" priority="71" operator="equal">
      <formula>1</formula>
    </cfRule>
    <cfRule type="cellIs" dxfId="70" priority="72" operator="notEqual">
      <formula>1</formula>
    </cfRule>
  </conditionalFormatting>
  <conditionalFormatting sqref="I24:O24">
    <cfRule type="cellIs" dxfId="69" priority="69" operator="equal">
      <formula>1</formula>
    </cfRule>
    <cfRule type="cellIs" dxfId="68" priority="70" operator="notEqual">
      <formula>1</formula>
    </cfRule>
  </conditionalFormatting>
  <conditionalFormatting sqref="AP26">
    <cfRule type="cellIs" dxfId="67" priority="67" operator="equal">
      <formula>1</formula>
    </cfRule>
    <cfRule type="cellIs" dxfId="66" priority="68" operator="notEqual">
      <formula>1</formula>
    </cfRule>
  </conditionalFormatting>
  <conditionalFormatting sqref="E26:H26 BE26:BF26 P26:X26 AI26:AO26 AQ26:BC26">
    <cfRule type="cellIs" dxfId="65" priority="65" operator="equal">
      <formula>1</formula>
    </cfRule>
    <cfRule type="cellIs" dxfId="64" priority="66" operator="notEqual">
      <formula>1</formula>
    </cfRule>
  </conditionalFormatting>
  <conditionalFormatting sqref="BD26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Y26:AH26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I26:K26 M26:O26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L26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Y29:AH29">
    <cfRule type="cellIs" dxfId="55" priority="51" operator="equal">
      <formula>1</formula>
    </cfRule>
    <cfRule type="cellIs" dxfId="54" priority="52" operator="notEqual">
      <formula>1</formula>
    </cfRule>
  </conditionalFormatting>
  <conditionalFormatting sqref="E29:H29 BE29:BF29 AI29:BC29 P29:X29">
    <cfRule type="cellIs" dxfId="53" priority="55" operator="equal">
      <formula>1</formula>
    </cfRule>
    <cfRule type="cellIs" dxfId="52" priority="56" operator="notEqual">
      <formula>1</formula>
    </cfRule>
  </conditionalFormatting>
  <conditionalFormatting sqref="BD29">
    <cfRule type="cellIs" dxfId="51" priority="53" operator="equal">
      <formula>1</formula>
    </cfRule>
    <cfRule type="cellIs" dxfId="50" priority="54" operator="notEqual">
      <formula>1</formula>
    </cfRule>
  </conditionalFormatting>
  <conditionalFormatting sqref="I29 N29:O29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K29:M29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J29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Y31:AH31">
    <cfRule type="cellIs" dxfId="43" priority="39" operator="equal">
      <formula>1</formula>
    </cfRule>
    <cfRule type="cellIs" dxfId="42" priority="40" operator="notEqual">
      <formula>1</formula>
    </cfRule>
  </conditionalFormatting>
  <conditionalFormatting sqref="E31:H31 BE31:BF31 AI31:BC31 P31:X31">
    <cfRule type="cellIs" dxfId="41" priority="43" operator="equal">
      <formula>1</formula>
    </cfRule>
    <cfRule type="cellIs" dxfId="40" priority="44" operator="notEqual">
      <formula>1</formula>
    </cfRule>
  </conditionalFormatting>
  <conditionalFormatting sqref="BD31">
    <cfRule type="cellIs" dxfId="39" priority="41" operator="equal">
      <formula>1</formula>
    </cfRule>
    <cfRule type="cellIs" dxfId="38" priority="42" operator="notEqual">
      <formula>1</formula>
    </cfRule>
  </conditionalFormatting>
  <conditionalFormatting sqref="I31 N31:O31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K31:M31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J31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P33:X33 AI33:BC33 BE33:BF33 E33:H33 K33:M33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BD33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Y33:AH33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N33:O33 I33:J33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K35:X35 E35:H35 BE35:BF35 AI35:BC35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BD35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Y35:AH35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I35:J35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E41:H41 BE41:BF41 AI41:BC41 P41:X41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BD41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Y41:AH41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I41:O41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P43:X43 AI43:BC43 BE43:BF43 E43:H43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D43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Y43:AH43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I43:O4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8" fitToHeight="0" orientation="landscape" r:id="rId1"/>
  <ignoredErrors>
    <ignoredError sqref="BH27:BI27 BG42 BH25:BI25 BH35 BH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3"/>
  <sheetViews>
    <sheetView topLeftCell="A85" zoomScale="150" workbookViewId="0">
      <selection activeCell="E71" sqref="E71:E72"/>
    </sheetView>
  </sheetViews>
  <sheetFormatPr defaultColWidth="8.85546875" defaultRowHeight="15" x14ac:dyDescent="0.25"/>
  <cols>
    <col min="4" max="4" width="17.28515625" customWidth="1"/>
    <col min="5" max="5" width="95.42578125" customWidth="1"/>
    <col min="6" max="6" width="14.7109375" customWidth="1"/>
  </cols>
  <sheetData>
    <row r="4" spans="4:6" ht="15.95" thickBot="1" x14ac:dyDescent="0.25"/>
    <row r="5" spans="4:6" ht="15.95" thickBot="1" x14ac:dyDescent="0.25">
      <c r="D5" s="27"/>
      <c r="E5" s="28"/>
      <c r="F5" s="29"/>
    </row>
    <row r="6" spans="4:6" ht="60" x14ac:dyDescent="0.25">
      <c r="D6" s="30" t="s">
        <v>95</v>
      </c>
      <c r="E6" s="35" t="s">
        <v>99</v>
      </c>
      <c r="F6" s="38" t="s">
        <v>106</v>
      </c>
    </row>
    <row r="7" spans="4:6" ht="96" x14ac:dyDescent="0.25">
      <c r="D7" s="31" t="s">
        <v>96</v>
      </c>
      <c r="E7" s="36" t="s">
        <v>100</v>
      </c>
      <c r="F7" s="39" t="s">
        <v>107</v>
      </c>
    </row>
    <row r="8" spans="4:6" ht="24" x14ac:dyDescent="0.25">
      <c r="D8" s="31" t="s">
        <v>97</v>
      </c>
      <c r="E8" s="36" t="s">
        <v>101</v>
      </c>
      <c r="F8" s="39" t="s">
        <v>108</v>
      </c>
    </row>
    <row r="9" spans="4:6" ht="24" x14ac:dyDescent="0.25">
      <c r="D9" s="31" t="s">
        <v>98</v>
      </c>
      <c r="E9" s="36" t="s">
        <v>102</v>
      </c>
      <c r="F9" s="39" t="s">
        <v>109</v>
      </c>
    </row>
    <row r="10" spans="4:6" x14ac:dyDescent="0.25">
      <c r="D10" s="32"/>
      <c r="E10" s="36" t="s">
        <v>103</v>
      </c>
      <c r="F10" s="40"/>
    </row>
    <row r="11" spans="4:6" x14ac:dyDescent="0.2">
      <c r="D11" s="33"/>
      <c r="E11" s="36" t="s">
        <v>104</v>
      </c>
      <c r="F11" s="40"/>
    </row>
    <row r="12" spans="4:6" ht="15.95" thickBot="1" x14ac:dyDescent="0.25">
      <c r="D12" s="34"/>
      <c r="E12" s="37" t="s">
        <v>105</v>
      </c>
      <c r="F12" s="41"/>
    </row>
    <row r="13" spans="4:6" ht="15.95" thickBot="1" x14ac:dyDescent="0.25">
      <c r="D13" s="67" t="s">
        <v>16</v>
      </c>
      <c r="E13" s="68"/>
      <c r="F13" s="69"/>
    </row>
    <row r="14" spans="4:6" x14ac:dyDescent="0.25">
      <c r="D14" s="63" t="s">
        <v>80</v>
      </c>
      <c r="E14" s="42" t="s">
        <v>110</v>
      </c>
      <c r="F14" s="44" t="s">
        <v>115</v>
      </c>
    </row>
    <row r="15" spans="4:6" ht="25.5" x14ac:dyDescent="0.25">
      <c r="D15" s="70"/>
      <c r="E15" s="42" t="s">
        <v>111</v>
      </c>
      <c r="F15" s="44" t="s">
        <v>116</v>
      </c>
    </row>
    <row r="16" spans="4:6" x14ac:dyDescent="0.25">
      <c r="D16" s="70"/>
      <c r="E16" s="42" t="s">
        <v>112</v>
      </c>
      <c r="F16" s="45"/>
    </row>
    <row r="17" spans="4:6" x14ac:dyDescent="0.25">
      <c r="D17" s="70"/>
      <c r="E17" s="42" t="s">
        <v>113</v>
      </c>
      <c r="F17" s="46"/>
    </row>
    <row r="18" spans="4:6" ht="26.25" thickBot="1" x14ac:dyDescent="0.3">
      <c r="D18" s="64"/>
      <c r="E18" s="43" t="s">
        <v>114</v>
      </c>
      <c r="F18" s="47"/>
    </row>
    <row r="19" spans="4:6" ht="20.25" customHeight="1" x14ac:dyDescent="0.25">
      <c r="D19" s="63" t="s">
        <v>75</v>
      </c>
      <c r="E19" s="65" t="s">
        <v>117</v>
      </c>
      <c r="F19" s="44" t="s">
        <v>115</v>
      </c>
    </row>
    <row r="20" spans="4:6" ht="19.5" customHeight="1" thickBot="1" x14ac:dyDescent="0.3">
      <c r="D20" s="64"/>
      <c r="E20" s="66"/>
      <c r="F20" s="49" t="s">
        <v>116</v>
      </c>
    </row>
    <row r="21" spans="4:6" x14ac:dyDescent="0.25">
      <c r="D21" s="63" t="s">
        <v>76</v>
      </c>
      <c r="E21" s="65" t="s">
        <v>118</v>
      </c>
      <c r="F21" s="44" t="s">
        <v>115</v>
      </c>
    </row>
    <row r="22" spans="4:6" ht="15.75" thickBot="1" x14ac:dyDescent="0.3">
      <c r="D22" s="64"/>
      <c r="E22" s="66"/>
      <c r="F22" s="49" t="s">
        <v>116</v>
      </c>
    </row>
    <row r="23" spans="4:6" x14ac:dyDescent="0.25">
      <c r="D23" s="63" t="s">
        <v>17</v>
      </c>
      <c r="E23" s="65" t="s">
        <v>119</v>
      </c>
      <c r="F23" s="71" t="s">
        <v>120</v>
      </c>
    </row>
    <row r="24" spans="4:6" ht="15.75" thickBot="1" x14ac:dyDescent="0.3">
      <c r="D24" s="64"/>
      <c r="E24" s="66"/>
      <c r="F24" s="72"/>
    </row>
    <row r="25" spans="4:6" ht="26.25" thickBot="1" x14ac:dyDescent="0.3">
      <c r="D25" s="48" t="s">
        <v>18</v>
      </c>
      <c r="E25" s="43" t="s">
        <v>121</v>
      </c>
      <c r="F25" s="49" t="s">
        <v>122</v>
      </c>
    </row>
    <row r="26" spans="4:6" x14ac:dyDescent="0.25">
      <c r="D26" s="63" t="s">
        <v>19</v>
      </c>
      <c r="E26" s="65" t="s">
        <v>123</v>
      </c>
      <c r="F26" s="44" t="s">
        <v>120</v>
      </c>
    </row>
    <row r="27" spans="4:6" x14ac:dyDescent="0.25">
      <c r="D27" s="70"/>
      <c r="E27" s="73"/>
      <c r="F27" s="44" t="s">
        <v>122</v>
      </c>
    </row>
    <row r="28" spans="4:6" ht="15.75" thickBot="1" x14ac:dyDescent="0.3">
      <c r="D28" s="64"/>
      <c r="E28" s="66"/>
      <c r="F28" s="49" t="s">
        <v>124</v>
      </c>
    </row>
    <row r="29" spans="4:6" x14ac:dyDescent="0.25">
      <c r="D29" s="63" t="s">
        <v>20</v>
      </c>
      <c r="E29" s="65" t="s">
        <v>125</v>
      </c>
      <c r="F29" s="44" t="s">
        <v>126</v>
      </c>
    </row>
    <row r="30" spans="4:6" ht="15.75" thickBot="1" x14ac:dyDescent="0.3">
      <c r="D30" s="64"/>
      <c r="E30" s="66"/>
      <c r="F30" s="49" t="s">
        <v>127</v>
      </c>
    </row>
    <row r="31" spans="4:6" ht="23.25" customHeight="1" x14ac:dyDescent="0.25">
      <c r="D31" s="63" t="s">
        <v>21</v>
      </c>
      <c r="E31" s="65" t="s">
        <v>128</v>
      </c>
      <c r="F31" s="44" t="s">
        <v>115</v>
      </c>
    </row>
    <row r="32" spans="4:6" ht="28.5" customHeight="1" thickBot="1" x14ac:dyDescent="0.3">
      <c r="D32" s="64"/>
      <c r="E32" s="66"/>
      <c r="F32" s="49" t="s">
        <v>129</v>
      </c>
    </row>
    <row r="33" spans="4:6" ht="39" thickBot="1" x14ac:dyDescent="0.3">
      <c r="D33" s="48" t="s">
        <v>22</v>
      </c>
      <c r="E33" s="43" t="s">
        <v>130</v>
      </c>
      <c r="F33" s="49" t="s">
        <v>129</v>
      </c>
    </row>
    <row r="34" spans="4:6" x14ac:dyDescent="0.25">
      <c r="D34" s="63" t="s">
        <v>77</v>
      </c>
      <c r="E34" s="65" t="s">
        <v>131</v>
      </c>
      <c r="F34" s="44" t="s">
        <v>115</v>
      </c>
    </row>
    <row r="35" spans="4:6" ht="15.75" thickBot="1" x14ac:dyDescent="0.3">
      <c r="D35" s="64"/>
      <c r="E35" s="66"/>
      <c r="F35" s="49" t="s">
        <v>129</v>
      </c>
    </row>
    <row r="36" spans="4:6" ht="26.25" thickBot="1" x14ac:dyDescent="0.3">
      <c r="D36" s="48" t="s">
        <v>23</v>
      </c>
      <c r="E36" s="43" t="s">
        <v>132</v>
      </c>
      <c r="F36" s="49" t="s">
        <v>120</v>
      </c>
    </row>
    <row r="37" spans="4:6" x14ac:dyDescent="0.25">
      <c r="D37" s="63" t="s">
        <v>24</v>
      </c>
      <c r="E37" s="65" t="s">
        <v>133</v>
      </c>
      <c r="F37" s="44" t="s">
        <v>120</v>
      </c>
    </row>
    <row r="38" spans="4:6" ht="15.75" thickBot="1" x14ac:dyDescent="0.3">
      <c r="D38" s="64"/>
      <c r="E38" s="66"/>
      <c r="F38" s="49" t="s">
        <v>122</v>
      </c>
    </row>
    <row r="39" spans="4:6" ht="26.25" thickBot="1" x14ac:dyDescent="0.3">
      <c r="D39" s="48" t="s">
        <v>134</v>
      </c>
      <c r="E39" s="43" t="s">
        <v>135</v>
      </c>
      <c r="F39" s="49" t="s">
        <v>122</v>
      </c>
    </row>
    <row r="40" spans="4:6" ht="38.25" x14ac:dyDescent="0.25">
      <c r="D40" s="63" t="s">
        <v>136</v>
      </c>
      <c r="E40" s="42" t="s">
        <v>137</v>
      </c>
      <c r="F40" s="71" t="s">
        <v>127</v>
      </c>
    </row>
    <row r="41" spans="4:6" ht="26.25" thickBot="1" x14ac:dyDescent="0.3">
      <c r="D41" s="64"/>
      <c r="E41" s="43" t="s">
        <v>138</v>
      </c>
      <c r="F41" s="72"/>
    </row>
    <row r="42" spans="4:6" x14ac:dyDescent="0.25">
      <c r="D42" s="63" t="s">
        <v>139</v>
      </c>
      <c r="E42" s="65" t="s">
        <v>140</v>
      </c>
      <c r="F42" s="44" t="s">
        <v>122</v>
      </c>
    </row>
    <row r="43" spans="4:6" ht="15.75" thickBot="1" x14ac:dyDescent="0.3">
      <c r="D43" s="64"/>
      <c r="E43" s="66"/>
      <c r="F43" s="49" t="s">
        <v>124</v>
      </c>
    </row>
    <row r="44" spans="4:6" ht="26.25" thickBot="1" x14ac:dyDescent="0.3">
      <c r="D44" s="48" t="s">
        <v>141</v>
      </c>
      <c r="E44" s="50" t="s">
        <v>142</v>
      </c>
      <c r="F44" s="49" t="s">
        <v>122</v>
      </c>
    </row>
    <row r="45" spans="4:6" ht="15.75" thickBot="1" x14ac:dyDescent="0.3">
      <c r="D45" s="48" t="s">
        <v>143</v>
      </c>
      <c r="E45" s="43" t="s">
        <v>144</v>
      </c>
      <c r="F45" s="49" t="s">
        <v>124</v>
      </c>
    </row>
    <row r="46" spans="4:6" x14ac:dyDescent="0.25">
      <c r="D46" s="63" t="s">
        <v>145</v>
      </c>
      <c r="E46" s="65" t="s">
        <v>146</v>
      </c>
      <c r="F46" s="71" t="s">
        <v>120</v>
      </c>
    </row>
    <row r="47" spans="4:6" ht="15.75" thickBot="1" x14ac:dyDescent="0.3">
      <c r="D47" s="64"/>
      <c r="E47" s="66"/>
      <c r="F47" s="72"/>
    </row>
    <row r="48" spans="4:6" x14ac:dyDescent="0.25">
      <c r="D48" s="63" t="s">
        <v>147</v>
      </c>
      <c r="E48" s="65" t="s">
        <v>148</v>
      </c>
      <c r="F48" s="44" t="s">
        <v>120</v>
      </c>
    </row>
    <row r="49" spans="4:6" ht="15.75" thickBot="1" x14ac:dyDescent="0.3">
      <c r="D49" s="64"/>
      <c r="E49" s="66"/>
      <c r="F49" s="49" t="s">
        <v>127</v>
      </c>
    </row>
    <row r="50" spans="4:6" ht="15.75" thickBot="1" x14ac:dyDescent="0.3">
      <c r="D50" s="67" t="s">
        <v>25</v>
      </c>
      <c r="E50" s="68"/>
      <c r="F50" s="69"/>
    </row>
    <row r="51" spans="4:6" x14ac:dyDescent="0.25">
      <c r="D51" s="63" t="s">
        <v>78</v>
      </c>
      <c r="E51" s="65" t="s">
        <v>149</v>
      </c>
      <c r="F51" s="71" t="s">
        <v>150</v>
      </c>
    </row>
    <row r="52" spans="4:6" ht="15.75" thickBot="1" x14ac:dyDescent="0.3">
      <c r="D52" s="64"/>
      <c r="E52" s="66"/>
      <c r="F52" s="72"/>
    </row>
    <row r="53" spans="4:6" x14ac:dyDescent="0.25">
      <c r="D53" s="63" t="s">
        <v>26</v>
      </c>
      <c r="E53" s="65" t="s">
        <v>151</v>
      </c>
      <c r="F53" s="44" t="s">
        <v>152</v>
      </c>
    </row>
    <row r="54" spans="4:6" ht="15.75" thickBot="1" x14ac:dyDescent="0.3">
      <c r="D54" s="64"/>
      <c r="E54" s="66"/>
      <c r="F54" s="49" t="s">
        <v>153</v>
      </c>
    </row>
    <row r="55" spans="4:6" x14ac:dyDescent="0.25">
      <c r="D55" s="63" t="s">
        <v>27</v>
      </c>
      <c r="E55" s="65" t="s">
        <v>154</v>
      </c>
      <c r="F55" s="44" t="s">
        <v>155</v>
      </c>
    </row>
    <row r="56" spans="4:6" ht="15.75" thickBot="1" x14ac:dyDescent="0.3">
      <c r="D56" s="64"/>
      <c r="E56" s="66"/>
      <c r="F56" s="49" t="s">
        <v>150</v>
      </c>
    </row>
    <row r="57" spans="4:6" x14ac:dyDescent="0.25">
      <c r="D57" s="63" t="s">
        <v>28</v>
      </c>
      <c r="E57" s="65" t="s">
        <v>156</v>
      </c>
      <c r="F57" s="71" t="s">
        <v>152</v>
      </c>
    </row>
    <row r="58" spans="4:6" ht="22.5" customHeight="1" thickBot="1" x14ac:dyDescent="0.3">
      <c r="D58" s="64"/>
      <c r="E58" s="66"/>
      <c r="F58" s="72"/>
    </row>
    <row r="59" spans="4:6" x14ac:dyDescent="0.25">
      <c r="D59" s="63" t="s">
        <v>29</v>
      </c>
      <c r="E59" s="65" t="s">
        <v>157</v>
      </c>
      <c r="F59" s="44" t="s">
        <v>152</v>
      </c>
    </row>
    <row r="60" spans="4:6" ht="15.75" thickBot="1" x14ac:dyDescent="0.3">
      <c r="D60" s="64"/>
      <c r="E60" s="66"/>
      <c r="F60" s="49" t="s">
        <v>153</v>
      </c>
    </row>
    <row r="61" spans="4:6" x14ac:dyDescent="0.25">
      <c r="D61" s="63" t="s">
        <v>30</v>
      </c>
      <c r="E61" s="65" t="s">
        <v>158</v>
      </c>
      <c r="F61" s="44" t="s">
        <v>159</v>
      </c>
    </row>
    <row r="62" spans="4:6" ht="15.75" thickBot="1" x14ac:dyDescent="0.3">
      <c r="D62" s="64"/>
      <c r="E62" s="66"/>
      <c r="F62" s="49" t="s">
        <v>155</v>
      </c>
    </row>
    <row r="63" spans="4:6" x14ac:dyDescent="0.25">
      <c r="D63" s="63" t="s">
        <v>31</v>
      </c>
      <c r="E63" s="65" t="s">
        <v>160</v>
      </c>
      <c r="F63" s="44" t="s">
        <v>155</v>
      </c>
    </row>
    <row r="64" spans="4:6" ht="15.75" thickBot="1" x14ac:dyDescent="0.3">
      <c r="D64" s="64"/>
      <c r="E64" s="66"/>
      <c r="F64" s="49" t="s">
        <v>161</v>
      </c>
    </row>
    <row r="65" spans="4:6" ht="26.25" thickBot="1" x14ac:dyDescent="0.3">
      <c r="D65" s="48" t="s">
        <v>32</v>
      </c>
      <c r="E65" s="43" t="s">
        <v>162</v>
      </c>
      <c r="F65" s="49" t="s">
        <v>150</v>
      </c>
    </row>
    <row r="66" spans="4:6" x14ac:dyDescent="0.25">
      <c r="D66" s="63" t="s">
        <v>33</v>
      </c>
      <c r="E66" s="65" t="s">
        <v>163</v>
      </c>
      <c r="F66" s="44" t="s">
        <v>155</v>
      </c>
    </row>
    <row r="67" spans="4:6" ht="15.75" thickBot="1" x14ac:dyDescent="0.3">
      <c r="D67" s="64"/>
      <c r="E67" s="66"/>
      <c r="F67" s="49" t="s">
        <v>161</v>
      </c>
    </row>
    <row r="68" spans="4:6" x14ac:dyDescent="0.25">
      <c r="D68" s="63" t="s">
        <v>34</v>
      </c>
      <c r="E68" s="65" t="s">
        <v>164</v>
      </c>
      <c r="F68" s="71" t="s">
        <v>159</v>
      </c>
    </row>
    <row r="69" spans="4:6" ht="15.75" thickBot="1" x14ac:dyDescent="0.3">
      <c r="D69" s="64"/>
      <c r="E69" s="66"/>
      <c r="F69" s="72"/>
    </row>
    <row r="70" spans="4:6" ht="26.25" thickBot="1" x14ac:dyDescent="0.3">
      <c r="D70" s="48" t="s">
        <v>35</v>
      </c>
      <c r="E70" s="43" t="s">
        <v>165</v>
      </c>
      <c r="F70" s="49" t="s">
        <v>159</v>
      </c>
    </row>
    <row r="71" spans="4:6" x14ac:dyDescent="0.25">
      <c r="D71" s="63" t="s">
        <v>36</v>
      </c>
      <c r="E71" s="65" t="s">
        <v>166</v>
      </c>
      <c r="F71" s="71" t="s">
        <v>159</v>
      </c>
    </row>
    <row r="72" spans="4:6" ht="15.75" thickBot="1" x14ac:dyDescent="0.3">
      <c r="D72" s="64"/>
      <c r="E72" s="66"/>
      <c r="F72" s="72"/>
    </row>
    <row r="73" spans="4:6" ht="26.25" thickBot="1" x14ac:dyDescent="0.3">
      <c r="D73" s="48" t="s">
        <v>37</v>
      </c>
      <c r="E73" s="43" t="s">
        <v>167</v>
      </c>
      <c r="F73" s="49" t="s">
        <v>159</v>
      </c>
    </row>
    <row r="74" spans="4:6" x14ac:dyDescent="0.25">
      <c r="D74" s="63" t="s">
        <v>38</v>
      </c>
      <c r="E74" s="65" t="s">
        <v>168</v>
      </c>
      <c r="F74" s="44" t="s">
        <v>169</v>
      </c>
    </row>
    <row r="75" spans="4:6" ht="15.75" thickBot="1" x14ac:dyDescent="0.3">
      <c r="D75" s="64"/>
      <c r="E75" s="66"/>
      <c r="F75" s="49" t="s">
        <v>159</v>
      </c>
    </row>
    <row r="76" spans="4:6" x14ac:dyDescent="0.25">
      <c r="D76" s="63" t="s">
        <v>79</v>
      </c>
      <c r="E76" s="65" t="s">
        <v>170</v>
      </c>
      <c r="F76" s="44" t="s">
        <v>155</v>
      </c>
    </row>
    <row r="77" spans="4:6" ht="15.75" thickBot="1" x14ac:dyDescent="0.3">
      <c r="D77" s="64"/>
      <c r="E77" s="66"/>
      <c r="F77" s="49" t="s">
        <v>161</v>
      </c>
    </row>
    <row r="78" spans="4:6" x14ac:dyDescent="0.25">
      <c r="D78" s="63" t="s">
        <v>171</v>
      </c>
      <c r="E78" s="65" t="s">
        <v>172</v>
      </c>
      <c r="F78" s="44" t="s">
        <v>155</v>
      </c>
    </row>
    <row r="79" spans="4:6" ht="15.75" thickBot="1" x14ac:dyDescent="0.3">
      <c r="D79" s="64"/>
      <c r="E79" s="66"/>
      <c r="F79" s="49" t="s">
        <v>161</v>
      </c>
    </row>
    <row r="80" spans="4:6" ht="26.25" thickBot="1" x14ac:dyDescent="0.3">
      <c r="D80" s="48" t="s">
        <v>173</v>
      </c>
      <c r="E80" s="43" t="s">
        <v>174</v>
      </c>
      <c r="F80" s="49" t="s">
        <v>175</v>
      </c>
    </row>
    <row r="81" spans="4:6" ht="26.25" thickBot="1" x14ac:dyDescent="0.3">
      <c r="D81" s="48" t="s">
        <v>176</v>
      </c>
      <c r="E81" s="43" t="s">
        <v>177</v>
      </c>
      <c r="F81" s="49" t="s">
        <v>161</v>
      </c>
    </row>
    <row r="82" spans="4:6" ht="15.75" thickBot="1" x14ac:dyDescent="0.3">
      <c r="D82" s="48" t="s">
        <v>178</v>
      </c>
      <c r="E82" s="43" t="s">
        <v>179</v>
      </c>
      <c r="F82" s="49" t="s">
        <v>150</v>
      </c>
    </row>
    <row r="83" spans="4:6" x14ac:dyDescent="0.25">
      <c r="D83" s="63" t="s">
        <v>180</v>
      </c>
      <c r="E83" s="65" t="s">
        <v>181</v>
      </c>
      <c r="F83" s="44" t="s">
        <v>182</v>
      </c>
    </row>
    <row r="84" spans="4:6" ht="15.75" thickBot="1" x14ac:dyDescent="0.3">
      <c r="D84" s="64"/>
      <c r="E84" s="66"/>
      <c r="F84" s="49" t="s">
        <v>161</v>
      </c>
    </row>
    <row r="85" spans="4:6" x14ac:dyDescent="0.25">
      <c r="D85" s="63" t="s">
        <v>183</v>
      </c>
      <c r="E85" s="42" t="s">
        <v>184</v>
      </c>
      <c r="F85" s="44" t="s">
        <v>152</v>
      </c>
    </row>
    <row r="86" spans="4:6" x14ac:dyDescent="0.25">
      <c r="D86" s="70"/>
      <c r="E86" s="42" t="s">
        <v>185</v>
      </c>
      <c r="F86" s="44" t="s">
        <v>187</v>
      </c>
    </row>
    <row r="87" spans="4:6" ht="15.75" thickBot="1" x14ac:dyDescent="0.3">
      <c r="D87" s="64"/>
      <c r="E87" s="43" t="s">
        <v>186</v>
      </c>
      <c r="F87" s="47"/>
    </row>
    <row r="88" spans="4:6" ht="26.25" thickBot="1" x14ac:dyDescent="0.3">
      <c r="D88" s="48" t="s">
        <v>188</v>
      </c>
      <c r="E88" s="43" t="s">
        <v>189</v>
      </c>
      <c r="F88" s="49" t="s">
        <v>187</v>
      </c>
    </row>
    <row r="89" spans="4:6" x14ac:dyDescent="0.25">
      <c r="D89" s="63" t="s">
        <v>190</v>
      </c>
      <c r="E89" s="65" t="s">
        <v>191</v>
      </c>
      <c r="F89" s="44" t="s">
        <v>152</v>
      </c>
    </row>
    <row r="90" spans="4:6" ht="15.75" thickBot="1" x14ac:dyDescent="0.3">
      <c r="D90" s="64"/>
      <c r="E90" s="66"/>
      <c r="F90" s="49" t="s">
        <v>187</v>
      </c>
    </row>
    <row r="91" spans="4:6" ht="26.25" thickBot="1" x14ac:dyDescent="0.3">
      <c r="D91" s="48" t="s">
        <v>192</v>
      </c>
      <c r="E91" s="43" t="s">
        <v>193</v>
      </c>
      <c r="F91" s="49" t="s">
        <v>152</v>
      </c>
    </row>
    <row r="92" spans="4:6" ht="39" thickBot="1" x14ac:dyDescent="0.3">
      <c r="D92" s="48" t="s">
        <v>194</v>
      </c>
      <c r="E92" s="43" t="s">
        <v>195</v>
      </c>
      <c r="F92" s="49" t="s">
        <v>175</v>
      </c>
    </row>
    <row r="93" spans="4:6" ht="15.75" thickBot="1" x14ac:dyDescent="0.3">
      <c r="D93" s="67" t="s">
        <v>39</v>
      </c>
      <c r="E93" s="68"/>
      <c r="F93" s="69"/>
    </row>
    <row r="94" spans="4:6" ht="26.25" thickBot="1" x14ac:dyDescent="0.3">
      <c r="D94" s="48" t="s">
        <v>40</v>
      </c>
      <c r="E94" s="43" t="s">
        <v>196</v>
      </c>
      <c r="F94" s="49" t="s">
        <v>197</v>
      </c>
    </row>
    <row r="95" spans="4:6" ht="51.75" thickBot="1" x14ac:dyDescent="0.3">
      <c r="D95" s="48" t="s">
        <v>41</v>
      </c>
      <c r="E95" s="43" t="s">
        <v>198</v>
      </c>
      <c r="F95" s="49" t="s">
        <v>197</v>
      </c>
    </row>
    <row r="96" spans="4:6" ht="26.25" thickBot="1" x14ac:dyDescent="0.3">
      <c r="D96" s="48" t="s">
        <v>42</v>
      </c>
      <c r="E96" s="43" t="s">
        <v>199</v>
      </c>
      <c r="F96" s="49" t="s">
        <v>200</v>
      </c>
    </row>
    <row r="97" spans="4:6" ht="26.25" thickBot="1" x14ac:dyDescent="0.3">
      <c r="D97" s="48" t="s">
        <v>43</v>
      </c>
      <c r="E97" s="43" t="s">
        <v>201</v>
      </c>
      <c r="F97" s="49" t="s">
        <v>200</v>
      </c>
    </row>
    <row r="98" spans="4:6" ht="39" thickBot="1" x14ac:dyDescent="0.3">
      <c r="D98" s="48" t="s">
        <v>44</v>
      </c>
      <c r="E98" s="43" t="s">
        <v>202</v>
      </c>
      <c r="F98" s="49" t="s">
        <v>203</v>
      </c>
    </row>
    <row r="99" spans="4:6" ht="39" thickBot="1" x14ac:dyDescent="0.3">
      <c r="D99" s="48" t="s">
        <v>45</v>
      </c>
      <c r="E99" s="43" t="s">
        <v>204</v>
      </c>
      <c r="F99" s="49" t="s">
        <v>203</v>
      </c>
    </row>
    <row r="100" spans="4:6" ht="26.25" thickBot="1" x14ac:dyDescent="0.3">
      <c r="D100" s="48" t="s">
        <v>46</v>
      </c>
      <c r="E100" s="43" t="s">
        <v>205</v>
      </c>
      <c r="F100" s="49" t="s">
        <v>203</v>
      </c>
    </row>
    <row r="101" spans="4:6" ht="26.25" thickBot="1" x14ac:dyDescent="0.3">
      <c r="D101" s="48" t="s">
        <v>47</v>
      </c>
      <c r="E101" s="43" t="s">
        <v>206</v>
      </c>
      <c r="F101" s="49" t="s">
        <v>207</v>
      </c>
    </row>
    <row r="102" spans="4:6" ht="39" thickBot="1" x14ac:dyDescent="0.3">
      <c r="D102" s="48" t="s">
        <v>48</v>
      </c>
      <c r="E102" s="43" t="s">
        <v>208</v>
      </c>
      <c r="F102" s="49" t="s">
        <v>209</v>
      </c>
    </row>
    <row r="103" spans="4:6" ht="39" thickBot="1" x14ac:dyDescent="0.3">
      <c r="D103" s="48" t="s">
        <v>210</v>
      </c>
      <c r="E103" s="43" t="s">
        <v>211</v>
      </c>
      <c r="F103" s="49" t="s">
        <v>212</v>
      </c>
    </row>
  </sheetData>
  <mergeCells count="65">
    <mergeCell ref="D93:F93"/>
    <mergeCell ref="D74:D75"/>
    <mergeCell ref="E74:E75"/>
    <mergeCell ref="D76:D77"/>
    <mergeCell ref="E76:E77"/>
    <mergeCell ref="D78:D79"/>
    <mergeCell ref="E78:E79"/>
    <mergeCell ref="D83:D84"/>
    <mergeCell ref="E83:E84"/>
    <mergeCell ref="D85:D87"/>
    <mergeCell ref="D89:D90"/>
    <mergeCell ref="E89:E90"/>
    <mergeCell ref="D71:D72"/>
    <mergeCell ref="E71:E72"/>
    <mergeCell ref="F71:F72"/>
    <mergeCell ref="F57:F58"/>
    <mergeCell ref="D59:D60"/>
    <mergeCell ref="E59:E60"/>
    <mergeCell ref="D61:D62"/>
    <mergeCell ref="E61:E62"/>
    <mergeCell ref="D63:D64"/>
    <mergeCell ref="E63:E64"/>
    <mergeCell ref="D66:D67"/>
    <mergeCell ref="E66:E67"/>
    <mergeCell ref="D68:D69"/>
    <mergeCell ref="E68:E69"/>
    <mergeCell ref="F68:F69"/>
    <mergeCell ref="D53:D54"/>
    <mergeCell ref="E53:E54"/>
    <mergeCell ref="D55:D56"/>
    <mergeCell ref="E55:E56"/>
    <mergeCell ref="D57:D58"/>
    <mergeCell ref="E57:E58"/>
    <mergeCell ref="D48:D49"/>
    <mergeCell ref="E48:E49"/>
    <mergeCell ref="D50:F50"/>
    <mergeCell ref="D51:D52"/>
    <mergeCell ref="E51:E52"/>
    <mergeCell ref="F51:F52"/>
    <mergeCell ref="D40:D41"/>
    <mergeCell ref="F40:F41"/>
    <mergeCell ref="D42:D43"/>
    <mergeCell ref="E42:E43"/>
    <mergeCell ref="D46:D47"/>
    <mergeCell ref="E46:E47"/>
    <mergeCell ref="F46:F47"/>
    <mergeCell ref="D31:D32"/>
    <mergeCell ref="E31:E32"/>
    <mergeCell ref="D34:D35"/>
    <mergeCell ref="E34:E35"/>
    <mergeCell ref="D37:D38"/>
    <mergeCell ref="E37:E38"/>
    <mergeCell ref="D29:D30"/>
    <mergeCell ref="E29:E30"/>
    <mergeCell ref="D13:F13"/>
    <mergeCell ref="D14:D18"/>
    <mergeCell ref="D19:D20"/>
    <mergeCell ref="E19:E20"/>
    <mergeCell ref="D21:D22"/>
    <mergeCell ref="E21:E22"/>
    <mergeCell ref="D23:D24"/>
    <mergeCell ref="E23:E24"/>
    <mergeCell ref="F23:F24"/>
    <mergeCell ref="D26:D28"/>
    <mergeCell ref="E26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</vt:lpstr>
      <vt:lpstr>efekty kształcenia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2019-04-12T11:41:49Z</cp:lastPrinted>
  <dcterms:created xsi:type="dcterms:W3CDTF">2013-09-28T22:08:15Z</dcterms:created>
  <dcterms:modified xsi:type="dcterms:W3CDTF">2022-09-14T09:00:26Z</dcterms:modified>
</cp:coreProperties>
</file>