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media/image3.png" ContentType="image/png"/>
  <Override PartName="/xl/media/image4.png" ContentType="image/png"/>
  <Override PartName="/xl/media/image6.png" ContentType="image/png"/>
  <Override PartName="/xl/media/image5.png" ContentType="image/png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 rok" sheetId="1" state="visible" r:id="rId2"/>
    <sheet name="2 rok" sheetId="2" state="visible" r:id="rId3"/>
    <sheet name="3 rok" sheetId="3" state="visible" r:id="rId4"/>
    <sheet name="4 rok" sheetId="4" state="visible" r:id="rId5"/>
    <sheet name="5 rok" sheetId="5" state="visible" r:id="rId6"/>
    <sheet name="Przedmioty fakultatywne" sheetId="6" state="visible" r:id="rId7"/>
  </sheets>
  <definedNames>
    <definedName function="false" hidden="false" localSheetId="5" name="_xlnm.Print_Area" vbProcedure="false">'Przedmioty fakultatywne'!$A$1:$W$30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<sst xmlns="http://schemas.openxmlformats.org/spreadsheetml/2006/main" count="803" uniqueCount="218">
  <si>
    <t xml:space="preserve">załącznik nr 1    </t>
  </si>
  <si>
    <t xml:space="preserve">do Uchwały Senatu Uniwersytetu Medycznego     </t>
  </si>
  <si>
    <t xml:space="preserve"> we Wrocławiu nr 2115    </t>
  </si>
  <si>
    <t xml:space="preserve">z dnia 29 stycznia 2020 r.</t>
  </si>
  <si>
    <t xml:space="preserve">PLAN STUDIÓW na rok akademicki 2019/2020 </t>
  </si>
  <si>
    <r>
      <rPr>
        <sz val="11"/>
        <rFont val="Arial"/>
        <family val="2"/>
        <charset val="238"/>
      </rPr>
      <t xml:space="preserve">Wydział </t>
    </r>
    <r>
      <rPr>
        <b val="true"/>
        <sz val="11"/>
        <rFont val="Arial"/>
        <family val="2"/>
        <charset val="238"/>
      </rPr>
      <t xml:space="preserve">Nauk o Zdrowiu</t>
    </r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</si>
  <si>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rFont val="Arial"/>
        <family val="2"/>
        <charset val="238"/>
      </rPr>
      <t xml:space="preserve">Fizjoterapia</t>
    </r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</si>
  <si>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1</t>
    </r>
  </si>
  <si>
    <r>
      <rPr>
        <sz val="11"/>
        <rFont val="Arial"/>
        <family val="2"/>
        <charset val="238"/>
      </rPr>
      <t xml:space="preserve">Forma studiów </t>
    </r>
    <r>
      <rPr>
        <b val="true"/>
        <sz val="11"/>
        <rFont val="Arial"/>
        <family val="2"/>
        <charset val="238"/>
      </rPr>
      <t xml:space="preserve">stacjonarna</t>
    </r>
  </si>
  <si>
    <r>
      <rPr>
        <sz val="11"/>
        <rFont val="Arial"/>
        <family val="2"/>
        <charset val="238"/>
      </rPr>
      <t xml:space="preserve">Studia </t>
    </r>
    <r>
      <rPr>
        <b val="true"/>
        <sz val="11"/>
        <rFont val="Arial"/>
        <family val="2"/>
        <charset val="238"/>
      </rPr>
      <t xml:space="preserve">jednolite magisterskie</t>
    </r>
  </si>
  <si>
    <t xml:space="preserve">Lp.</t>
  </si>
  <si>
    <t xml:space="preserve">Rodzaj zajęć</t>
  </si>
  <si>
    <t xml:space="preserve">Przedmiot</t>
  </si>
  <si>
    <t xml:space="preserve">semestr zimowy - I</t>
  </si>
  <si>
    <t xml:space="preserve">semestr letni - II</t>
  </si>
  <si>
    <t xml:space="preserve">SUMA GODZIN DYDAKTYCZNYCH</t>
  </si>
  <si>
    <t xml:space="preserve">SUMA PUNKTÓW ECTS</t>
  </si>
  <si>
    <t xml:space="preserve">wykład (WY)</t>
  </si>
  <si>
    <t xml:space="preserve">seminarium (SE)</t>
  </si>
  <si>
    <t xml:space="preserve">ćwiczenia audytoryjne (CA)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</si>
  <si>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</si>
  <si>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</si>
  <si>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</si>
  <si>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</si>
  <si>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</t>
  </si>
  <si>
    <t xml:space="preserve">ćwiczenia specjalistyczne - magisterskie (CM)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</si>
  <si>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</si>
  <si>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</si>
  <si>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</si>
  <si>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</si>
  <si>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</si>
  <si>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</si>
  <si>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</si>
  <si>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</si>
  <si>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</si>
  <si>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ćwiczenia audytoryjne CA)</t>
  </si>
  <si>
    <t xml:space="preserve">A. BIOMEDYCZNE PODSTAWY FIZJOTERAPII</t>
  </si>
  <si>
    <t xml:space="preserve">podstawowy</t>
  </si>
  <si>
    <t xml:space="preserve">Anatomia prawidłowa człowieka 1</t>
  </si>
  <si>
    <t xml:space="preserve">zal / oc</t>
  </si>
  <si>
    <t xml:space="preserve">Anatomia prawidłowa człowieka 2</t>
  </si>
  <si>
    <t xml:space="preserve">E</t>
  </si>
  <si>
    <t xml:space="preserve">Anatomia rentgenowska</t>
  </si>
  <si>
    <t xml:space="preserve">Biologia medyczna z genetyką</t>
  </si>
  <si>
    <t xml:space="preserve">Biochemia</t>
  </si>
  <si>
    <t xml:space="preserve">Fizjologia 1 - fizjologia ogólna, fizjologia bólu i diagnostyka fizjologiczna</t>
  </si>
  <si>
    <t xml:space="preserve">Biofizyka</t>
  </si>
  <si>
    <t xml:space="preserve">Ergonomia</t>
  </si>
  <si>
    <t xml:space="preserve">Pierwsza pomoc</t>
  </si>
  <si>
    <t xml:space="preserve">RAZEM</t>
  </si>
  <si>
    <t xml:space="preserve">B. NAUKI OGÓLNE </t>
  </si>
  <si>
    <t xml:space="preserve">kierunkowy</t>
  </si>
  <si>
    <t xml:space="preserve">Język obcy 1</t>
  </si>
  <si>
    <t xml:space="preserve">Język obcy 2</t>
  </si>
  <si>
    <t xml:space="preserve">Psychologia 1 - psychologia ogólna, kliniczna i psychoterapia</t>
  </si>
  <si>
    <t xml:space="preserve">Psychologia 2 - komunikacja kliniczna</t>
  </si>
  <si>
    <t xml:space="preserve">Socjologia ogólna i niepełnosprawności</t>
  </si>
  <si>
    <t xml:space="preserve">Pedagogika ogólna i specjalna</t>
  </si>
  <si>
    <t xml:space="preserve">Podstawy prawa</t>
  </si>
  <si>
    <t xml:space="preserve">Zdrowie publiczne z demografią i epidemiologią</t>
  </si>
  <si>
    <t xml:space="preserve">Ekonomia, system ochrony zdrowia i technologie informacyjne</t>
  </si>
  <si>
    <t xml:space="preserve">Filozofia i bioetyka</t>
  </si>
  <si>
    <t xml:space="preserve">Wychowanie fizyczne 1</t>
  </si>
  <si>
    <t xml:space="preserve">zal</t>
  </si>
  <si>
    <t xml:space="preserve">Wychowanie fizyczne 2</t>
  </si>
  <si>
    <t xml:space="preserve">Historia fizjoterapii</t>
  </si>
  <si>
    <t xml:space="preserve">C. PODSTAWY FIZJOTERAPII </t>
  </si>
  <si>
    <t xml:space="preserve">Fizjoterapia ogólna 1</t>
  </si>
  <si>
    <t xml:space="preserve">Fizjoterapia ogólna 2</t>
  </si>
  <si>
    <t xml:space="preserve">Kształcenie ruchowe i metodyka nauczania ruchu 1</t>
  </si>
  <si>
    <t xml:space="preserve">Kształcenie ruchowe i metodyka nauczania ruchu 2</t>
  </si>
  <si>
    <t xml:space="preserve">Kształcenie ruchowe i metodyka nauczania ruchu 3 - pływanie</t>
  </si>
  <si>
    <t xml:space="preserve">Kinezyterapia 1</t>
  </si>
  <si>
    <t xml:space="preserve">Medycyna fizykalna 1 – podstawy fizykoterapii</t>
  </si>
  <si>
    <t xml:space="preserve">Medycyna fizykalna 2 – nowoczesne metody fizykoterapii</t>
  </si>
  <si>
    <t xml:space="preserve">Masaż 1</t>
  </si>
  <si>
    <t xml:space="preserve">Fizjoprofilaktyka</t>
  </si>
  <si>
    <t xml:space="preserve">Promocja zdrowia</t>
  </si>
  <si>
    <t xml:space="preserve">D. FIZJOTERAPIA KLINICZNA</t>
  </si>
  <si>
    <t xml:space="preserve">Kliniczne podstawy fizjoterapii w ortopedii i traumatologii 1</t>
  </si>
  <si>
    <t xml:space="preserve">Kliniczne podstawy fizjoterapii w neurologii i neurochirurgii 1</t>
  </si>
  <si>
    <t xml:space="preserve">F. PRAKTYKI FIZJOTERAPEUTYCZNE - ZAKRES PRAKTYK</t>
  </si>
  <si>
    <t xml:space="preserve">Praktyka asystencka</t>
  </si>
  <si>
    <t xml:space="preserve">G. Autorska oferta uczelni</t>
  </si>
  <si>
    <t xml:space="preserve">Rozwój psychomotoryczny dziecka</t>
  </si>
  <si>
    <t xml:space="preserve">Przedmiot wolnego wyboru 1</t>
  </si>
  <si>
    <t xml:space="preserve">Przedmiot wolnego wyboru 2</t>
  </si>
  <si>
    <t xml:space="preserve">* - przedmioty, w ramach, których realizowane są efekty kształcenia związane ze zdobywaniem przez studenta pogłębionej wiedzy oraz umiejętności prowadzenia badań naukowych</t>
  </si>
  <si>
    <t xml:space="preserve">………………………………………………</t>
  </si>
  <si>
    <t xml:space="preserve">Uzgodniono z Samorządem</t>
  </si>
  <si>
    <t xml:space="preserve">Sporządził</t>
  </si>
  <si>
    <t xml:space="preserve">data i podpis Dziekana Wydziału</t>
  </si>
  <si>
    <t xml:space="preserve"> we Wrocławiu nr 2115</t>
  </si>
  <si>
    <t xml:space="preserve">PLAN STUDIÓW na rok akademicki 2020/2021</t>
  </si>
  <si>
    <r>
      <rPr>
        <sz val="11"/>
        <color rgb="FF000000"/>
        <rFont val="Arial"/>
        <family val="2"/>
        <charset val="238"/>
      </rPr>
      <t xml:space="preserve">Wydział </t>
    </r>
    <r>
      <rPr>
        <b val="true"/>
        <sz val="11"/>
        <color rgb="FF000000"/>
        <rFont val="Arial"/>
        <family val="2"/>
        <charset val="238"/>
      </rPr>
      <t xml:space="preserve">Nauk o Zdrowiu</t>
    </r>
  </si>
  <si>
    <r>
      <rPr>
        <sz val="11"/>
        <color rgb="FF000000"/>
        <rFont val="Arial"/>
        <family val="2"/>
        <charset val="238"/>
      </rPr>
      <t xml:space="preserve">Kierunek </t>
    </r>
    <r>
      <rPr>
        <b val="true"/>
        <sz val="11"/>
        <color rgb="FF000000"/>
        <rFont val="Arial"/>
        <family val="2"/>
        <charset val="238"/>
      </rPr>
      <t xml:space="preserve">Fizjoterapia</t>
    </r>
  </si>
  <si>
    <r>
      <rPr>
        <sz val="11"/>
        <color rgb="FF000000"/>
        <rFont val="Arial"/>
        <family val="2"/>
        <charset val="238"/>
      </rPr>
      <t xml:space="preserve">Rok studiów </t>
    </r>
    <r>
      <rPr>
        <b val="true"/>
        <sz val="11"/>
        <color rgb="FF000000"/>
        <rFont val="Arial"/>
        <family val="2"/>
        <charset val="238"/>
      </rPr>
      <t xml:space="preserve">2</t>
    </r>
  </si>
  <si>
    <r>
      <rPr>
        <sz val="11"/>
        <color rgb="FF000000"/>
        <rFont val="Arial"/>
        <family val="2"/>
        <charset val="238"/>
      </rPr>
      <t xml:space="preserve">Forma studiów </t>
    </r>
    <r>
      <rPr>
        <b val="true"/>
        <sz val="11"/>
        <color rgb="FF000000"/>
        <rFont val="Arial"/>
        <family val="2"/>
        <charset val="238"/>
      </rPr>
      <t xml:space="preserve">stacjonarna</t>
    </r>
  </si>
  <si>
    <r>
      <rPr>
        <sz val="11"/>
        <color rgb="FF000000"/>
        <rFont val="Arial"/>
        <family val="2"/>
        <charset val="238"/>
      </rPr>
      <t xml:space="preserve">Studia </t>
    </r>
    <r>
      <rPr>
        <b val="true"/>
        <sz val="11"/>
        <color rgb="FF000000"/>
        <rFont val="Arial"/>
        <family val="2"/>
        <charset val="238"/>
      </rPr>
      <t xml:space="preserve">jednolite magisterskie</t>
    </r>
  </si>
  <si>
    <t xml:space="preserve">semestr zimowy - III</t>
  </si>
  <si>
    <t xml:space="preserve">semestr letni - IV</t>
  </si>
  <si>
    <t xml:space="preserve">Anatomia palpacyjna i funkcjonalna</t>
  </si>
  <si>
    <t xml:space="preserve">Fizjologia 2 - fizjologia wysiłku fizycznego</t>
  </si>
  <si>
    <t xml:space="preserve">Farmakologia w fizjoterapii</t>
  </si>
  <si>
    <t xml:space="preserve">Biomechanika</t>
  </si>
  <si>
    <t xml:space="preserve">Patologia ogólna</t>
  </si>
  <si>
    <t xml:space="preserve">Język obcy 3</t>
  </si>
  <si>
    <t xml:space="preserve">Język obcy 4</t>
  </si>
  <si>
    <t xml:space="preserve">Kinezyterapia 2</t>
  </si>
  <si>
    <t xml:space="preserve">Kinezyterapia 3</t>
  </si>
  <si>
    <t xml:space="preserve">Terapia manualna</t>
  </si>
  <si>
    <t xml:space="preserve">Medycyna fizykalna 3 – balneoklimatologia i odnowa biologiczna</t>
  </si>
  <si>
    <t xml:space="preserve">Masaż 2</t>
  </si>
  <si>
    <t xml:space="preserve">Kliniczne podstawy fizjoterapii w ortopedii i traumatologii 2</t>
  </si>
  <si>
    <t xml:space="preserve">Kliniczne podstawy fizjoterapii w reumatologii</t>
  </si>
  <si>
    <t xml:space="preserve">Kliniczne podstawy fizjoterapii w neurologii i neurochirurgii 2</t>
  </si>
  <si>
    <t xml:space="preserve">Kliniczne podstawy fizjoterapii w pediatrii</t>
  </si>
  <si>
    <t xml:space="preserve">Kliniczne podstawy fizjoterapii w neurologii dziecięcej</t>
  </si>
  <si>
    <t xml:space="preserve">Kliniczne podstawy fizjoterapii w kardiologii i kardiochirurgii 1</t>
  </si>
  <si>
    <t xml:space="preserve">Kliniczne podstawy fizjoterapii w kardiologii i kardiochirurgii 2</t>
  </si>
  <si>
    <t xml:space="preserve">Kliniczne podstawy fizjoterapii w pulmonologii</t>
  </si>
  <si>
    <t xml:space="preserve">Kliniczne podstawy fizjoterapii w ginekologii i położnictwie</t>
  </si>
  <si>
    <t xml:space="preserve">Kliniczne podstawy fizjoterapii w geriatrii</t>
  </si>
  <si>
    <t xml:space="preserve">Kliniczne podstawy fizjoterapii w intensywnej terapii</t>
  </si>
  <si>
    <t xml:space="preserve">Kliniczne podstawy fizjoterapii w onkologii i medycynie paliatywnej 1</t>
  </si>
  <si>
    <t xml:space="preserve">Fizjoterapia kliniczna w dysfunkcjach układu ruchu w ortopedii i traumatologii 1</t>
  </si>
  <si>
    <t xml:space="preserve">Fizjoterapia kliniczna w dysfunkcjach układu ruchu w reumatologii</t>
  </si>
  <si>
    <t xml:space="preserve">Fizjoterapia kliniczna w dysfunkcjach układu ruchu w neurologii i neurochirurgii 1</t>
  </si>
  <si>
    <t xml:space="preserve">Fizjoterapia kliniczna w dysfunkcjach układu ruchu w wieku rozwojowym</t>
  </si>
  <si>
    <t xml:space="preserve">Fizjoterapia w chorobach wewnętrznych w pediatrii</t>
  </si>
  <si>
    <t xml:space="preserve">Fizjoterapia w chorobach wewnętrznych w geriatrii</t>
  </si>
  <si>
    <t xml:space="preserve">Diagnostyka funkcjonalna w dysfunkcjach układu ruchu 1</t>
  </si>
  <si>
    <t xml:space="preserve">Diagnostyka funkcjonalna w wieku rozwojowym 1</t>
  </si>
  <si>
    <t xml:space="preserve">Wakacyjna praktyka z kinezyterapii</t>
  </si>
  <si>
    <t xml:space="preserve"> we Wrocławiu nr 2115   </t>
  </si>
  <si>
    <t xml:space="preserve">PLAN STUDIÓW na rok akademicki 2021/2022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</si>
  <si>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3</t>
    </r>
  </si>
  <si>
    <t xml:space="preserve">semestr zimowy - V</t>
  </si>
  <si>
    <t xml:space="preserve">semestr letni - VI</t>
  </si>
  <si>
    <t xml:space="preserve">Kliniczne podstawy fizjoterapii w medycynie sportowej</t>
  </si>
  <si>
    <t xml:space="preserve">Kliniczne podstawy fizjoterapii w chirurgii</t>
  </si>
  <si>
    <t xml:space="preserve">Kliniczne podstawy fizjoterapii w psychiatrii</t>
  </si>
  <si>
    <t xml:space="preserve">Kliniczne podstawy fizjoterapii w onkologii i medycynie paliatywnej 2</t>
  </si>
  <si>
    <t xml:space="preserve">Fizjoterapia kliniczna w dysfunkcjach układu ruchu w ortopedii i traumatologii 2</t>
  </si>
  <si>
    <t xml:space="preserve">Fizjoterapia kliniczna w dysfunkcjach układu ruchu w medycynie sportowej 1</t>
  </si>
  <si>
    <t xml:space="preserve">Fizjoterapia kliniczna w dysfunkcjach układu ruchu w neurologii i neurochirurgii 2</t>
  </si>
  <si>
    <t xml:space="preserve">Fizjoterapia w chorobach wewnętrznych w kardiologii i kardiochirurgii 1</t>
  </si>
  <si>
    <t xml:space="preserve">Fizjoterapia w chorobach wewnętrznych w kardiologii i kardiochirurgii 2</t>
  </si>
  <si>
    <t xml:space="preserve">Fizjoterapia w chorobach wewnętrznych w pulmonologii</t>
  </si>
  <si>
    <t xml:space="preserve">Fizjoterapia w chorobach wewnętrznych w chirurgii </t>
  </si>
  <si>
    <t xml:space="preserve">Fizjoterapia w chorobach wewnętrznych w ginekologii i położnictwie</t>
  </si>
  <si>
    <t xml:space="preserve">Fizjoterapia w chorobach wewnętrznych w psychiatrii</t>
  </si>
  <si>
    <t xml:space="preserve">Fizjoterapia w chorobach wewnętrznych w onkologii i medycynie paliatywnej</t>
  </si>
  <si>
    <t xml:space="preserve">Diagnostyka funkcjonalna w dysfunkcjach układu ruchu 2</t>
  </si>
  <si>
    <t xml:space="preserve">Diagnostyka funkcjonalna w chorobach wewnętrznych 1</t>
  </si>
  <si>
    <t xml:space="preserve">Diagnostyka funkcjonalna w chorobach wewnętrznych 2</t>
  </si>
  <si>
    <t xml:space="preserve">Diagnostyka funkcjonalna w wieku rozwojowym 2</t>
  </si>
  <si>
    <t xml:space="preserve">Planowanie fizjoterapii w dysfunkcjach układu ruchu 1</t>
  </si>
  <si>
    <t xml:space="preserve">Planowanie fizjoterapii w chorobach wewnętrznych 1</t>
  </si>
  <si>
    <t xml:space="preserve">Planowanie fizjoterapii w wieku rozwojowym 1</t>
  </si>
  <si>
    <t xml:space="preserve">Praktyka z fizjoterapii klinicznej, fizykoterapii i masażu</t>
  </si>
  <si>
    <t xml:space="preserve">Wakacyjna praktyka profilowana - wybieralna</t>
  </si>
  <si>
    <t xml:space="preserve">Przedmiot fakultatywny 1</t>
  </si>
  <si>
    <t xml:space="preserve">Przedmiot fakultatywny 2</t>
  </si>
  <si>
    <t xml:space="preserve"> we Wrocławiu nr  2115  </t>
  </si>
  <si>
    <t xml:space="preserve">PLAN STUDIÓW na rok akademicki 2022/2023 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</si>
  <si>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4</t>
    </r>
  </si>
  <si>
    <t xml:space="preserve">semestr zimowy - VII</t>
  </si>
  <si>
    <t xml:space="preserve">semestr letni - VIII</t>
  </si>
  <si>
    <t xml:space="preserve">Dydaktyka fizjoterapii</t>
  </si>
  <si>
    <t xml:space="preserve">Zarządzanie i marketing</t>
  </si>
  <si>
    <t xml:space="preserve">C. PODSTAWY FIZJOTERAPII</t>
  </si>
  <si>
    <t xml:space="preserve">Metody specjalne fizjoterapii 1</t>
  </si>
  <si>
    <t xml:space="preserve">Metody specjalne fizjoterapii 2</t>
  </si>
  <si>
    <t xml:space="preserve">Adaptowana aktywność fizyczna</t>
  </si>
  <si>
    <t xml:space="preserve">Sport osób z niepełnosprawnościami</t>
  </si>
  <si>
    <t xml:space="preserve">Wyroby medyczne</t>
  </si>
  <si>
    <t xml:space="preserve">Fizjoterapia kliniczna w dysfunkcjach układu ruchu w medycynie sportowej 2</t>
  </si>
  <si>
    <t xml:space="preserve">Planowanie fizjoterapii w dysfunkcjach układu ruchu 2</t>
  </si>
  <si>
    <t xml:space="preserve">Planowanie fizjoterapii w chorobach wewnętrznych 2</t>
  </si>
  <si>
    <t xml:space="preserve">Planowanie fizjoterapii w wieku rozwojowym 2</t>
  </si>
  <si>
    <t xml:space="preserve">E. METODOLOGIA BADAŃ NAUKOWYCH</t>
  </si>
  <si>
    <t xml:space="preserve">Metodologia badań naukowych</t>
  </si>
  <si>
    <t xml:space="preserve">Seminarium magisterskie 1</t>
  </si>
  <si>
    <t xml:space="preserve">Praca w zespole badawczym 1</t>
  </si>
  <si>
    <t xml:space="preserve">Praca w zespole badawczym 2</t>
  </si>
  <si>
    <t xml:space="preserve">Przedmiot fakultatywny 3</t>
  </si>
  <si>
    <t xml:space="preserve">Przedmiot fakultatywny 4</t>
  </si>
  <si>
    <t xml:space="preserve">Przedmiot fakultatywny 5</t>
  </si>
  <si>
    <t xml:space="preserve">Przedmiot fakultatywny 6</t>
  </si>
  <si>
    <t xml:space="preserve">Przedmiot fakultatywny 7</t>
  </si>
  <si>
    <t xml:space="preserve">PLAN STUDIÓW na rok akademicki 2023/2024 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</si>
  <si>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5</t>
    </r>
  </si>
  <si>
    <t xml:space="preserve">semestr zimowy - IX</t>
  </si>
  <si>
    <t xml:space="preserve">semestr letni - X</t>
  </si>
  <si>
    <t xml:space="preserve">Seminarium magisterskie 2</t>
  </si>
  <si>
    <t xml:space="preserve">Seminarium magisterskie 3</t>
  </si>
  <si>
    <t xml:space="preserve">Praca magisterska</t>
  </si>
  <si>
    <t xml:space="preserve">Praktyka z fizjoterapii klinicznej, fizykoterapii i masażu - praktyka semestralna</t>
  </si>
  <si>
    <t xml:space="preserve">Przedmiot fakultatywny 8</t>
  </si>
  <si>
    <t xml:space="preserve">Przedmiot fakultatywny 9</t>
  </si>
  <si>
    <t xml:space="preserve">Przedmiot fakultatywny 10</t>
  </si>
  <si>
    <t xml:space="preserve">Przedmiot fakultatywny 11</t>
  </si>
  <si>
    <t xml:space="preserve">Przedmiot fakultatywny 12</t>
  </si>
  <si>
    <t xml:space="preserve">PLAN STUDIÓW na cykl 2019-2024 </t>
  </si>
  <si>
    <r>
      <rPr>
        <sz val="11"/>
        <rFont val="Arial"/>
        <family val="2"/>
        <charset val="238"/>
      </rPr>
      <t xml:space="preserve">Rok studiów </t>
    </r>
    <r>
      <rPr>
        <b val="true"/>
        <sz val="11"/>
        <rFont val="Arial"/>
        <family val="2"/>
        <charset val="238"/>
      </rPr>
      <t xml:space="preserve">3-5</t>
    </r>
  </si>
  <si>
    <t xml:space="preserve">Kinezjologia</t>
  </si>
  <si>
    <t xml:space="preserve">Diagnostyka obrazowa</t>
  </si>
  <si>
    <t xml:space="preserve">Rehabilitacja w zaburzeniach okresu okołoporodowego </t>
  </si>
  <si>
    <t xml:space="preserve">Współczesne metody leczenia skolioz</t>
  </si>
  <si>
    <t xml:space="preserve">Podstawy medycyny sportowej</t>
  </si>
  <si>
    <t xml:space="preserve">Podstawy kinesiotapingu</t>
  </si>
  <si>
    <t xml:space="preserve">Rehabilitacja w zaburzeniach psychicznych u dzieci i młodzieży</t>
  </si>
  <si>
    <t xml:space="preserve">Zaawansowane techniki terapii manualnej</t>
  </si>
  <si>
    <t xml:space="preserve">Metody walki z bólem w fizjoterapii</t>
  </si>
  <si>
    <t xml:space="preserve">Sport w ujęciu urbanizacyjnym - urazy, profilaktyka, fizjoterapia</t>
  </si>
  <si>
    <t xml:space="preserve">Podstawy treningu terapeutycznego w fizjoterapii </t>
  </si>
  <si>
    <t xml:space="preserve">Fizjoterapia w schorzeniach uroginekologicznych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</si>
</sst>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0"/>
  </numFmts>
  <fonts count="22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sz val="11"/>
      <name val="Arial"/>
      <family val="2"/>
      <charset val="238"/>
    </font>
    <font>
      <b val="true"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 val="true"/>
      <sz val="11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i val="true"/>
      <sz val="11"/>
      <name val="Arial"/>
      <family val="2"/>
      <charset val="238"/>
    </font>
    <font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4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2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14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2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7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0" name="Obraz 2" descr=""/>
        <xdr:cNvPicPr/>
      </xdr:nvPicPr>
      <xdr:blipFill>
        <a:blip r:embed="rId1"/>
        <a:stretch/>
      </xdr:blipFill>
      <xdr:spPr>
        <a:xfrm>
          <a:off x="325080" y="0"/>
          <a:ext cx="3737520" cy="95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325080" y="0"/>
          <a:ext cx="3737520" cy="95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325080" y="0"/>
          <a:ext cx="3737520" cy="95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325080" y="0"/>
          <a:ext cx="3737520" cy="95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12960</xdr:colOff>
      <xdr:row>0</xdr:row>
      <xdr:rowOff>0</xdr:rowOff>
    </xdr:from>
    <xdr:to>
      <xdr:col>3</xdr:col>
      <xdr:colOff>2621880</xdr:colOff>
      <xdr:row>5</xdr:row>
      <xdr:rowOff>145080</xdr:rowOff>
    </xdr:to>
    <xdr:pic>
      <xdr:nvPicPr>
        <xdr:cNvPr id="4" name="Obraz 1" descr=""/>
        <xdr:cNvPicPr/>
      </xdr:nvPicPr>
      <xdr:blipFill>
        <a:blip r:embed="rId1"/>
        <a:stretch/>
      </xdr:blipFill>
      <xdr:spPr>
        <a:xfrm>
          <a:off x="325080" y="0"/>
          <a:ext cx="3737520" cy="95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9360</xdr:colOff>
      <xdr:row>0</xdr:row>
      <xdr:rowOff>0</xdr:rowOff>
    </xdr:from>
    <xdr:to>
      <xdr:col>2</xdr:col>
      <xdr:colOff>4238280</xdr:colOff>
      <xdr:row>5</xdr:row>
      <xdr:rowOff>142560</xdr:rowOff>
    </xdr:to>
    <xdr:pic>
      <xdr:nvPicPr>
        <xdr:cNvPr id="5" name="Obraz 2" descr=""/>
        <xdr:cNvPicPr/>
      </xdr:nvPicPr>
      <xdr:blipFill>
        <a:blip r:embed="rId1"/>
        <a:stretch/>
      </xdr:blipFill>
      <xdr:spPr>
        <a:xfrm>
          <a:off x="621360" y="0"/>
          <a:ext cx="4840920" cy="95184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X8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.29"/>
    <col collapsed="false" customWidth="true" hidden="false" outlineLevel="0" max="3" min="3" style="0" width="11.71"/>
    <col collapsed="false" customWidth="true" hidden="false" outlineLevel="0" max="4" min="4" style="0" width="59.57"/>
    <col collapsed="false" customWidth="true" hidden="false" outlineLevel="0" max="5" min="5" style="0" width="5.28"/>
    <col collapsed="false" customWidth="true" hidden="false" outlineLevel="0" max="20" min="6" style="0" width="4.86"/>
    <col collapsed="false" customWidth="true" hidden="false" outlineLevel="0" max="21" min="21" style="0" width="6.15"/>
    <col collapsed="false" customWidth="true" hidden="false" outlineLevel="0" max="38" min="22" style="0" width="4.86"/>
    <col collapsed="false" customWidth="true" hidden="false" outlineLevel="0" max="39" min="39" style="0" width="6.15"/>
    <col collapsed="false" customWidth="true" hidden="false" outlineLevel="0" max="40" min="40" style="0" width="4.86"/>
    <col collapsed="false" customWidth="true" hidden="false" outlineLevel="0" max="41" min="41" style="0" width="5.7"/>
    <col collapsed="false" customWidth="true" hidden="false" outlineLevel="0" max="42" min="42" style="0" width="6.15"/>
  </cols>
  <sheetData>
    <row r="1" customFormat="false" ht="12.75" hidden="false" customHeight="false" outlineLevel="0" collapsed="false">
      <c r="AI1" s="0" t="s">
        <v>0</v>
      </c>
    </row>
    <row r="2" customFormat="false" ht="12.75" hidden="false" customHeight="false" outlineLevel="0" collapsed="false">
      <c r="AI2" s="0" t="s">
        <v>1</v>
      </c>
    </row>
    <row r="3" customFormat="false" ht="12.75" hidden="false" customHeight="false" outlineLevel="0" collapsed="false">
      <c r="AI3" s="0" t="s">
        <v>2</v>
      </c>
    </row>
    <row r="4" customFormat="false" ht="12.75" hidden="false" customHeight="false" outlineLevel="0" collapsed="false">
      <c r="AI4" s="0" t="s">
        <v>3</v>
      </c>
    </row>
    <row r="6" s="1" customFormat="true" ht="20.1" hidden="false" customHeight="true" outlineLevel="0" collapsed="false">
      <c r="B6" s="2" t="s">
        <v>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5</v>
      </c>
    </row>
    <row r="10" s="4" customFormat="true" ht="15" hidden="false" customHeight="true" outlineLevel="0" collapsed="false">
      <c r="B10" s="4" t="s">
        <v>6</v>
      </c>
    </row>
    <row r="11" s="4" customFormat="true" ht="15" hidden="false" customHeight="true" outlineLevel="0" collapsed="false">
      <c r="B11" s="4" t="s">
        <v>7</v>
      </c>
    </row>
    <row r="12" s="4" customFormat="true" ht="15" hidden="false" customHeight="true" outlineLevel="0" collapsed="false">
      <c r="B12" s="4" t="s">
        <v>8</v>
      </c>
    </row>
    <row r="13" customFormat="false" ht="15" hidden="false" customHeight="true" outlineLevel="0" collapsed="false">
      <c r="B13" s="4" t="s">
        <v>9</v>
      </c>
      <c r="C13" s="4"/>
    </row>
    <row r="15" customFormat="false" ht="13.5" hidden="false" customHeight="false" outlineLevel="0" collapsed="false"/>
    <row r="16" s="5" customFormat="true" ht="17.25" hidden="false" customHeight="true" outlineLevel="0" collapsed="false">
      <c r="B16" s="6" t="s">
        <v>10</v>
      </c>
      <c r="C16" s="7" t="s">
        <v>11</v>
      </c>
      <c r="D16" s="8" t="s">
        <v>12</v>
      </c>
      <c r="E16" s="9" t="s">
        <v>13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14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15</v>
      </c>
      <c r="AP16" s="11" t="s">
        <v>16</v>
      </c>
    </row>
    <row r="17" s="5" customFormat="true" ht="243" hidden="false" customHeight="true" outlineLevel="0" collapsed="false">
      <c r="B17" s="6"/>
      <c r="C17" s="7"/>
      <c r="D17" s="8"/>
      <c r="E17" s="12" t="s">
        <v>17</v>
      </c>
      <c r="F17" s="13" t="s">
        <v>18</v>
      </c>
      <c r="G17" s="14" t="s">
        <v>19</v>
      </c>
      <c r="H17" s="14" t="s">
        <v>20</v>
      </c>
      <c r="I17" s="14" t="s">
        <v>21</v>
      </c>
      <c r="J17" s="14" t="s">
        <v>22</v>
      </c>
      <c r="K17" s="14" t="s">
        <v>23</v>
      </c>
      <c r="L17" s="14" t="s">
        <v>24</v>
      </c>
      <c r="M17" s="14" t="s">
        <v>25</v>
      </c>
      <c r="N17" s="14" t="s">
        <v>26</v>
      </c>
      <c r="O17" s="15" t="s">
        <v>27</v>
      </c>
      <c r="P17" s="14" t="s">
        <v>28</v>
      </c>
      <c r="Q17" s="14" t="s">
        <v>29</v>
      </c>
      <c r="R17" s="14" t="s">
        <v>30</v>
      </c>
      <c r="S17" s="14" t="s">
        <v>31</v>
      </c>
      <c r="T17" s="14" t="s">
        <v>32</v>
      </c>
      <c r="U17" s="14" t="s">
        <v>33</v>
      </c>
      <c r="V17" s="16" t="s">
        <v>34</v>
      </c>
      <c r="W17" s="13" t="s">
        <v>17</v>
      </c>
      <c r="X17" s="13" t="s">
        <v>18</v>
      </c>
      <c r="Y17" s="13" t="s">
        <v>35</v>
      </c>
      <c r="Z17" s="13" t="s">
        <v>20</v>
      </c>
      <c r="AA17" s="13" t="s">
        <v>21</v>
      </c>
      <c r="AB17" s="13" t="s">
        <v>22</v>
      </c>
      <c r="AC17" s="13" t="s">
        <v>23</v>
      </c>
      <c r="AD17" s="13" t="s">
        <v>24</v>
      </c>
      <c r="AE17" s="14" t="s">
        <v>25</v>
      </c>
      <c r="AF17" s="14" t="s">
        <v>26</v>
      </c>
      <c r="AG17" s="15" t="s">
        <v>27</v>
      </c>
      <c r="AH17" s="14" t="s">
        <v>28</v>
      </c>
      <c r="AI17" s="14" t="s">
        <v>29</v>
      </c>
      <c r="AJ17" s="14" t="s">
        <v>30</v>
      </c>
      <c r="AK17" s="14" t="s">
        <v>31</v>
      </c>
      <c r="AL17" s="14" t="s">
        <v>32</v>
      </c>
      <c r="AM17" s="14" t="s">
        <v>33</v>
      </c>
      <c r="AN17" s="16" t="s">
        <v>34</v>
      </c>
      <c r="AO17" s="10"/>
      <c r="AP17" s="11"/>
    </row>
    <row r="18" s="5" customFormat="true" ht="15" hidden="false" customHeight="true" outlineLevel="0" collapsed="false">
      <c r="A18" s="17"/>
      <c r="B18" s="18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="5" customFormat="true" ht="15" hidden="false" customHeight="true" outlineLevel="0" collapsed="false">
      <c r="A19" s="17"/>
      <c r="B19" s="19" t="n">
        <v>1</v>
      </c>
      <c r="C19" s="20" t="s">
        <v>37</v>
      </c>
      <c r="D19" s="21" t="s">
        <v>38</v>
      </c>
      <c r="E19" s="22" t="n">
        <v>15</v>
      </c>
      <c r="F19" s="23"/>
      <c r="G19" s="23"/>
      <c r="H19" s="23" t="n">
        <v>35</v>
      </c>
      <c r="I19" s="24"/>
      <c r="J19" s="24"/>
      <c r="K19" s="24"/>
      <c r="L19" s="24"/>
      <c r="M19" s="24"/>
      <c r="N19" s="24"/>
      <c r="O19" s="24"/>
      <c r="P19" s="24"/>
      <c r="Q19" s="24"/>
      <c r="R19" s="23"/>
      <c r="S19" s="25" t="n">
        <f aca="false">SUM(E19:P19)</f>
        <v>50</v>
      </c>
      <c r="T19" s="25" t="n">
        <f aca="false">SUM(E19:R19)</f>
        <v>50</v>
      </c>
      <c r="U19" s="26" t="s">
        <v>39</v>
      </c>
      <c r="V19" s="27" t="n">
        <f aca="false">IF(T19=0,0,IF(T19&lt;25,0.5,TRUNC(T19/25)))</f>
        <v>2</v>
      </c>
      <c r="W19" s="28"/>
      <c r="X19" s="29"/>
      <c r="Y19" s="23"/>
      <c r="Z19" s="29"/>
      <c r="AA19" s="29"/>
      <c r="AB19" s="29"/>
      <c r="AC19" s="29"/>
      <c r="AD19" s="29"/>
      <c r="AE19" s="30"/>
      <c r="AF19" s="30"/>
      <c r="AG19" s="30"/>
      <c r="AH19" s="30"/>
      <c r="AI19" s="30"/>
      <c r="AJ19" s="23"/>
      <c r="AK19" s="31"/>
      <c r="AL19" s="31"/>
      <c r="AM19" s="26"/>
      <c r="AN19" s="32"/>
      <c r="AO19" s="33" t="n">
        <f aca="false">T19+AL19</f>
        <v>50</v>
      </c>
      <c r="AP19" s="34" t="n">
        <f aca="false">V19+AN19</f>
        <v>2</v>
      </c>
    </row>
    <row r="20" s="5" customFormat="true" ht="15" hidden="false" customHeight="true" outlineLevel="0" collapsed="false">
      <c r="A20" s="17"/>
      <c r="B20" s="35" t="n">
        <v>2</v>
      </c>
      <c r="C20" s="20" t="s">
        <v>37</v>
      </c>
      <c r="D20" s="21" t="s">
        <v>40</v>
      </c>
      <c r="E20" s="36"/>
      <c r="F20" s="37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7"/>
      <c r="S20" s="31"/>
      <c r="T20" s="39"/>
      <c r="U20" s="40"/>
      <c r="V20" s="41"/>
      <c r="W20" s="36" t="n">
        <v>10</v>
      </c>
      <c r="X20" s="37"/>
      <c r="Y20" s="37"/>
      <c r="Z20" s="37" t="n">
        <v>30</v>
      </c>
      <c r="AA20" s="38"/>
      <c r="AB20" s="38"/>
      <c r="AC20" s="38"/>
      <c r="AD20" s="38"/>
      <c r="AE20" s="38"/>
      <c r="AF20" s="38"/>
      <c r="AG20" s="38"/>
      <c r="AH20" s="38"/>
      <c r="AI20" s="38"/>
      <c r="AJ20" s="37" t="n">
        <v>10</v>
      </c>
      <c r="AK20" s="31" t="n">
        <f aca="false">SUM(W20:AH20)</f>
        <v>40</v>
      </c>
      <c r="AL20" s="31" t="n">
        <f aca="false">SUM(W20:AJ20)</f>
        <v>50</v>
      </c>
      <c r="AM20" s="40" t="s">
        <v>41</v>
      </c>
      <c r="AN20" s="42" t="n">
        <f aca="false">IF(AL20=0,0,IF(AL20&lt;25,0.5,TRUNC(AL20/25)))</f>
        <v>2</v>
      </c>
      <c r="AO20" s="33" t="n">
        <f aca="false">T20+AL20</f>
        <v>50</v>
      </c>
      <c r="AP20" s="34" t="n">
        <f aca="false">V20+AN20</f>
        <v>2</v>
      </c>
    </row>
    <row r="21" s="5" customFormat="true" ht="15" hidden="false" customHeight="true" outlineLevel="0" collapsed="false">
      <c r="A21" s="17"/>
      <c r="B21" s="35" t="n">
        <v>3</v>
      </c>
      <c r="C21" s="20" t="s">
        <v>37</v>
      </c>
      <c r="D21" s="43" t="s">
        <v>42</v>
      </c>
      <c r="E21" s="36"/>
      <c r="F21" s="37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7"/>
      <c r="S21" s="31"/>
      <c r="T21" s="39"/>
      <c r="U21" s="40"/>
      <c r="V21" s="41"/>
      <c r="W21" s="36" t="n">
        <v>10</v>
      </c>
      <c r="X21" s="37"/>
      <c r="Y21" s="37"/>
      <c r="Z21" s="37" t="n">
        <v>10</v>
      </c>
      <c r="AA21" s="38"/>
      <c r="AB21" s="38"/>
      <c r="AC21" s="38"/>
      <c r="AD21" s="38"/>
      <c r="AE21" s="38"/>
      <c r="AF21" s="38"/>
      <c r="AG21" s="38"/>
      <c r="AH21" s="38"/>
      <c r="AI21" s="38"/>
      <c r="AJ21" s="39" t="n">
        <v>5</v>
      </c>
      <c r="AK21" s="31" t="n">
        <f aca="false">SUM(W21:AH21)</f>
        <v>20</v>
      </c>
      <c r="AL21" s="31" t="n">
        <f aca="false">SUM(W21:AJ21)</f>
        <v>25</v>
      </c>
      <c r="AM21" s="40" t="s">
        <v>39</v>
      </c>
      <c r="AN21" s="42" t="n">
        <f aca="false">IF(AL21=0,0,IF(AL21&lt;25,0.5,TRUNC(AL21/25)))</f>
        <v>1</v>
      </c>
      <c r="AO21" s="33" t="n">
        <f aca="false">T21+AL21</f>
        <v>25</v>
      </c>
      <c r="AP21" s="34" t="n">
        <f aca="false">V21+AN21</f>
        <v>1</v>
      </c>
    </row>
    <row r="22" s="5" customFormat="true" ht="15" hidden="false" customHeight="true" outlineLevel="0" collapsed="false">
      <c r="A22" s="17"/>
      <c r="B22" s="19" t="n">
        <v>4</v>
      </c>
      <c r="C22" s="20" t="s">
        <v>37</v>
      </c>
      <c r="D22" s="43" t="s">
        <v>43</v>
      </c>
      <c r="E22" s="36" t="n">
        <v>15</v>
      </c>
      <c r="F22" s="37" t="n">
        <v>10</v>
      </c>
      <c r="G22" s="37"/>
      <c r="H22" s="44"/>
      <c r="I22" s="44"/>
      <c r="J22" s="44"/>
      <c r="K22" s="44"/>
      <c r="L22" s="44"/>
      <c r="M22" s="38"/>
      <c r="N22" s="38"/>
      <c r="O22" s="38"/>
      <c r="P22" s="38"/>
      <c r="Q22" s="38"/>
      <c r="R22" s="39"/>
      <c r="S22" s="31" t="n">
        <f aca="false">SUM(E22:P22)</f>
        <v>25</v>
      </c>
      <c r="T22" s="31" t="n">
        <f aca="false">SUM(E22:R22)</f>
        <v>25</v>
      </c>
      <c r="U22" s="40" t="s">
        <v>39</v>
      </c>
      <c r="V22" s="42" t="n">
        <f aca="false">IF(T22=0,0,IF(T22&lt;25,0.5,TRUNC(T22/25)))</f>
        <v>1</v>
      </c>
      <c r="W22" s="45"/>
      <c r="X22" s="44"/>
      <c r="Y22" s="37"/>
      <c r="Z22" s="44"/>
      <c r="AA22" s="44"/>
      <c r="AB22" s="44"/>
      <c r="AC22" s="44"/>
      <c r="AD22" s="44"/>
      <c r="AE22" s="38"/>
      <c r="AF22" s="38"/>
      <c r="AG22" s="38"/>
      <c r="AH22" s="38"/>
      <c r="AI22" s="38"/>
      <c r="AJ22" s="37"/>
      <c r="AK22" s="31"/>
      <c r="AL22" s="39"/>
      <c r="AM22" s="40"/>
      <c r="AN22" s="46"/>
      <c r="AO22" s="33" t="n">
        <f aca="false">T22+AL22</f>
        <v>25</v>
      </c>
      <c r="AP22" s="34" t="n">
        <f aca="false">V22+AN22</f>
        <v>1</v>
      </c>
    </row>
    <row r="23" s="5" customFormat="true" ht="15" hidden="false" customHeight="true" outlineLevel="0" collapsed="false">
      <c r="A23" s="17"/>
      <c r="B23" s="35" t="n">
        <v>5</v>
      </c>
      <c r="C23" s="20" t="s">
        <v>37</v>
      </c>
      <c r="D23" s="43" t="s">
        <v>44</v>
      </c>
      <c r="E23" s="36" t="n">
        <v>15</v>
      </c>
      <c r="F23" s="37" t="n">
        <v>10</v>
      </c>
      <c r="G23" s="47"/>
      <c r="H23" s="37"/>
      <c r="I23" s="44"/>
      <c r="J23" s="44"/>
      <c r="K23" s="44"/>
      <c r="L23" s="44"/>
      <c r="M23" s="38"/>
      <c r="N23" s="38"/>
      <c r="O23" s="38"/>
      <c r="P23" s="38"/>
      <c r="Q23" s="38"/>
      <c r="R23" s="39"/>
      <c r="S23" s="31" t="n">
        <f aca="false">SUM(E23:P23)</f>
        <v>25</v>
      </c>
      <c r="T23" s="31" t="n">
        <f aca="false">SUM(E23:R23)</f>
        <v>25</v>
      </c>
      <c r="U23" s="48" t="s">
        <v>41</v>
      </c>
      <c r="V23" s="42" t="n">
        <f aca="false">IF(T23=0,0,IF(T23&lt;25,0.5,TRUNC(T23/25)))</f>
        <v>1</v>
      </c>
      <c r="W23" s="45"/>
      <c r="X23" s="44"/>
      <c r="Y23" s="37"/>
      <c r="Z23" s="44"/>
      <c r="AA23" s="44"/>
      <c r="AB23" s="44"/>
      <c r="AC23" s="44"/>
      <c r="AD23" s="44"/>
      <c r="AE23" s="38"/>
      <c r="AF23" s="38"/>
      <c r="AG23" s="38"/>
      <c r="AH23" s="38"/>
      <c r="AI23" s="38"/>
      <c r="AJ23" s="37"/>
      <c r="AK23" s="31"/>
      <c r="AL23" s="39"/>
      <c r="AM23" s="40"/>
      <c r="AN23" s="46"/>
      <c r="AO23" s="33" t="n">
        <f aca="false">T23+AL23</f>
        <v>25</v>
      </c>
      <c r="AP23" s="34" t="n">
        <f aca="false">V23+AN23</f>
        <v>1</v>
      </c>
    </row>
    <row r="24" s="5" customFormat="true" ht="15" hidden="false" customHeight="true" outlineLevel="0" collapsed="false">
      <c r="A24" s="49"/>
      <c r="B24" s="35" t="n">
        <v>6</v>
      </c>
      <c r="C24" s="20" t="s">
        <v>37</v>
      </c>
      <c r="D24" s="43" t="s">
        <v>45</v>
      </c>
      <c r="E24" s="36"/>
      <c r="F24" s="37"/>
      <c r="G24" s="50"/>
      <c r="H24" s="44"/>
      <c r="I24" s="44"/>
      <c r="J24" s="44"/>
      <c r="K24" s="44"/>
      <c r="L24" s="44"/>
      <c r="M24" s="38"/>
      <c r="N24" s="38"/>
      <c r="O24" s="38"/>
      <c r="P24" s="38"/>
      <c r="Q24" s="38"/>
      <c r="R24" s="37"/>
      <c r="S24" s="31"/>
      <c r="T24" s="39"/>
      <c r="U24" s="48"/>
      <c r="V24" s="41"/>
      <c r="W24" s="51" t="n">
        <v>20</v>
      </c>
      <c r="X24" s="52"/>
      <c r="Y24" s="52"/>
      <c r="Z24" s="52" t="n">
        <v>10</v>
      </c>
      <c r="AA24" s="53"/>
      <c r="AB24" s="53"/>
      <c r="AC24" s="53"/>
      <c r="AD24" s="53"/>
      <c r="AE24" s="53"/>
      <c r="AF24" s="53"/>
      <c r="AG24" s="53"/>
      <c r="AH24" s="53"/>
      <c r="AI24" s="53"/>
      <c r="AJ24" s="54" t="n">
        <v>20</v>
      </c>
      <c r="AK24" s="31" t="n">
        <f aca="false">SUM(W24:AH24)</f>
        <v>30</v>
      </c>
      <c r="AL24" s="31" t="n">
        <f aca="false">SUM(W24:AJ24)</f>
        <v>50</v>
      </c>
      <c r="AM24" s="55" t="s">
        <v>41</v>
      </c>
      <c r="AN24" s="42" t="n">
        <f aca="false">IF(AL24=0,0,IF(AL24&lt;25,0.5,TRUNC(AL24/25)))</f>
        <v>2</v>
      </c>
      <c r="AO24" s="33" t="n">
        <f aca="false">T24+AL24</f>
        <v>50</v>
      </c>
      <c r="AP24" s="34" t="n">
        <f aca="false">V24+AN24</f>
        <v>2</v>
      </c>
    </row>
    <row r="25" s="5" customFormat="true" ht="15" hidden="false" customHeight="true" outlineLevel="0" collapsed="false">
      <c r="A25" s="49"/>
      <c r="B25" s="19" t="n">
        <v>7</v>
      </c>
      <c r="C25" s="20" t="s">
        <v>37</v>
      </c>
      <c r="D25" s="43" t="s">
        <v>46</v>
      </c>
      <c r="E25" s="36" t="n">
        <v>25</v>
      </c>
      <c r="F25" s="37"/>
      <c r="G25" s="37"/>
      <c r="H25" s="37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1" t="n">
        <f aca="false">SUM(E25:P25)</f>
        <v>25</v>
      </c>
      <c r="T25" s="31" t="n">
        <f aca="false">SUM(E25:R25)</f>
        <v>25</v>
      </c>
      <c r="U25" s="40" t="s">
        <v>39</v>
      </c>
      <c r="V25" s="42" t="n">
        <f aca="false">IF(T25=0,0,IF(T25&lt;25,0.5,TRUNC(T25/25)))</f>
        <v>1</v>
      </c>
      <c r="W25" s="45"/>
      <c r="X25" s="44"/>
      <c r="Y25" s="37"/>
      <c r="Z25" s="44"/>
      <c r="AA25" s="44"/>
      <c r="AB25" s="44"/>
      <c r="AC25" s="44"/>
      <c r="AD25" s="44"/>
      <c r="AE25" s="38"/>
      <c r="AF25" s="38"/>
      <c r="AG25" s="38"/>
      <c r="AH25" s="38"/>
      <c r="AI25" s="38"/>
      <c r="AJ25" s="37"/>
      <c r="AK25" s="31"/>
      <c r="AL25" s="39"/>
      <c r="AM25" s="40"/>
      <c r="AN25" s="46"/>
      <c r="AO25" s="33" t="n">
        <f aca="false">T25+AL25</f>
        <v>25</v>
      </c>
      <c r="AP25" s="34" t="n">
        <f aca="false">V25+AN25</f>
        <v>1</v>
      </c>
    </row>
    <row r="26" s="5" customFormat="true" ht="15" hidden="false" customHeight="true" outlineLevel="0" collapsed="false">
      <c r="A26" s="49"/>
      <c r="B26" s="35" t="n">
        <v>8</v>
      </c>
      <c r="C26" s="20" t="s">
        <v>37</v>
      </c>
      <c r="D26" s="43" t="s">
        <v>47</v>
      </c>
      <c r="E26" s="36"/>
      <c r="F26" s="37"/>
      <c r="G26" s="37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7"/>
      <c r="S26" s="31"/>
      <c r="T26" s="39"/>
      <c r="U26" s="55"/>
      <c r="V26" s="41"/>
      <c r="W26" s="51" t="n">
        <v>10</v>
      </c>
      <c r="X26" s="52"/>
      <c r="Y26" s="52"/>
      <c r="Z26" s="52"/>
      <c r="AA26" s="52" t="n">
        <v>10</v>
      </c>
      <c r="AB26" s="53"/>
      <c r="AC26" s="53"/>
      <c r="AD26" s="53"/>
      <c r="AE26" s="53"/>
      <c r="AF26" s="53"/>
      <c r="AG26" s="53"/>
      <c r="AH26" s="53"/>
      <c r="AI26" s="53"/>
      <c r="AJ26" s="54" t="n">
        <v>30</v>
      </c>
      <c r="AK26" s="31" t="n">
        <f aca="false">SUM(W26:AH26)</f>
        <v>20</v>
      </c>
      <c r="AL26" s="31" t="n">
        <f aca="false">SUM(W26:AJ26)</f>
        <v>50</v>
      </c>
      <c r="AM26" s="40" t="s">
        <v>39</v>
      </c>
      <c r="AN26" s="42" t="n">
        <f aca="false">IF(AL26=0,0,IF(AL26&lt;25,0.5,TRUNC(AL26/25)))</f>
        <v>2</v>
      </c>
      <c r="AO26" s="33" t="n">
        <f aca="false">T26+AL26</f>
        <v>50</v>
      </c>
      <c r="AP26" s="34" t="n">
        <f aca="false">V26+AN26</f>
        <v>2</v>
      </c>
    </row>
    <row r="27" s="5" customFormat="true" ht="15" hidden="false" customHeight="true" outlineLevel="0" collapsed="false">
      <c r="A27" s="49"/>
      <c r="B27" s="56" t="n">
        <v>9</v>
      </c>
      <c r="C27" s="57" t="s">
        <v>37</v>
      </c>
      <c r="D27" s="58" t="s">
        <v>48</v>
      </c>
      <c r="E27" s="59"/>
      <c r="F27" s="60"/>
      <c r="G27" s="60"/>
      <c r="H27" s="60" t="n">
        <v>25</v>
      </c>
      <c r="I27" s="60"/>
      <c r="J27" s="61"/>
      <c r="K27" s="61"/>
      <c r="L27" s="61"/>
      <c r="M27" s="61"/>
      <c r="N27" s="61"/>
      <c r="O27" s="61"/>
      <c r="P27" s="61"/>
      <c r="Q27" s="61"/>
      <c r="R27" s="39"/>
      <c r="S27" s="62" t="n">
        <f aca="false">SUM(E27:P27)</f>
        <v>25</v>
      </c>
      <c r="T27" s="62" t="n">
        <f aca="false">SUM(E27:R27)</f>
        <v>25</v>
      </c>
      <c r="U27" s="63" t="s">
        <v>39</v>
      </c>
      <c r="V27" s="64" t="n">
        <f aca="false">IF(T27=0,0,IF(T27&lt;25,0.5,TRUNC(T27/25)))</f>
        <v>1</v>
      </c>
      <c r="W27" s="65"/>
      <c r="X27" s="66"/>
      <c r="Y27" s="67"/>
      <c r="Z27" s="66"/>
      <c r="AA27" s="68"/>
      <c r="AB27" s="66"/>
      <c r="AC27" s="66"/>
      <c r="AD27" s="66"/>
      <c r="AE27" s="69"/>
      <c r="AF27" s="69"/>
      <c r="AG27" s="69"/>
      <c r="AH27" s="69"/>
      <c r="AI27" s="69"/>
      <c r="AJ27" s="67"/>
      <c r="AK27" s="70"/>
      <c r="AL27" s="71"/>
      <c r="AM27" s="72"/>
      <c r="AN27" s="73"/>
      <c r="AO27" s="33" t="n">
        <f aca="false">T27+AL27</f>
        <v>25</v>
      </c>
      <c r="AP27" s="34" t="n">
        <f aca="false">V27+AN27</f>
        <v>1</v>
      </c>
    </row>
    <row r="28" s="5" customFormat="true" ht="15" hidden="false" customHeight="true" outlineLevel="0" collapsed="false">
      <c r="A28" s="49"/>
      <c r="B28" s="74" t="s">
        <v>49</v>
      </c>
      <c r="C28" s="74"/>
      <c r="D28" s="74"/>
      <c r="E28" s="75" t="n">
        <f aca="false">SUM(E19:E27)</f>
        <v>70</v>
      </c>
      <c r="F28" s="75" t="n">
        <f aca="false">SUM(F19:F27)</f>
        <v>20</v>
      </c>
      <c r="G28" s="75" t="n">
        <f aca="false">SUM(G19:G27)</f>
        <v>0</v>
      </c>
      <c r="H28" s="75" t="n">
        <f aca="false">SUM(H19:H27)</f>
        <v>60</v>
      </c>
      <c r="I28" s="75" t="n">
        <f aca="false">SUM(I19:I27)</f>
        <v>0</v>
      </c>
      <c r="J28" s="75" t="n">
        <f aca="false">SUM(J19:J27)</f>
        <v>0</v>
      </c>
      <c r="K28" s="75" t="n">
        <f aca="false">SUM(K19:K27)</f>
        <v>0</v>
      </c>
      <c r="L28" s="75" t="n">
        <f aca="false">SUM(L19:L27)</f>
        <v>0</v>
      </c>
      <c r="M28" s="75" t="n">
        <f aca="false">SUM(M19:M27)</f>
        <v>0</v>
      </c>
      <c r="N28" s="75" t="n">
        <f aca="false">SUM(N19:N27)</f>
        <v>0</v>
      </c>
      <c r="O28" s="75" t="n">
        <f aca="false">SUM(O19:O27)</f>
        <v>0</v>
      </c>
      <c r="P28" s="75" t="n">
        <f aca="false">SUM(P19:P27)</f>
        <v>0</v>
      </c>
      <c r="Q28" s="75" t="n">
        <f aca="false">SUM(Q19:Q27)</f>
        <v>0</v>
      </c>
      <c r="R28" s="75" t="n">
        <f aca="false">SUM(R19:R27)</f>
        <v>0</v>
      </c>
      <c r="S28" s="75" t="n">
        <f aca="false">SUM(S19:S27)</f>
        <v>150</v>
      </c>
      <c r="T28" s="75" t="n">
        <f aca="false">SUM(T19:T27)</f>
        <v>150</v>
      </c>
      <c r="U28" s="75"/>
      <c r="V28" s="76" t="n">
        <f aca="false">SUM(V19:V27)</f>
        <v>6</v>
      </c>
      <c r="W28" s="75" t="n">
        <f aca="false">SUM(W19:W27)</f>
        <v>50</v>
      </c>
      <c r="X28" s="75" t="n">
        <f aca="false">SUM(X19:X27)</f>
        <v>0</v>
      </c>
      <c r="Y28" s="75" t="n">
        <f aca="false">SUM(Y19:Y27)</f>
        <v>0</v>
      </c>
      <c r="Z28" s="75" t="n">
        <f aca="false">SUM(Z19:Z27)</f>
        <v>50</v>
      </c>
      <c r="AA28" s="75" t="n">
        <f aca="false">SUM(AA19:AA27)</f>
        <v>10</v>
      </c>
      <c r="AB28" s="75" t="n">
        <f aca="false">SUM(AB19:AB27)</f>
        <v>0</v>
      </c>
      <c r="AC28" s="75" t="n">
        <f aca="false">SUM(AC19:AC27)</f>
        <v>0</v>
      </c>
      <c r="AD28" s="75" t="n">
        <f aca="false">SUM(AD19:AD27)</f>
        <v>0</v>
      </c>
      <c r="AE28" s="75" t="n">
        <f aca="false">SUM(AE19:AE27)</f>
        <v>0</v>
      </c>
      <c r="AF28" s="75" t="n">
        <f aca="false">SUM(AF19:AF27)</f>
        <v>0</v>
      </c>
      <c r="AG28" s="75" t="n">
        <f aca="false">SUM(AG19:AG27)</f>
        <v>0</v>
      </c>
      <c r="AH28" s="75" t="n">
        <f aca="false">SUM(AH19:AH27)</f>
        <v>0</v>
      </c>
      <c r="AI28" s="75" t="n">
        <f aca="false">SUM(AI19:AI27)</f>
        <v>0</v>
      </c>
      <c r="AJ28" s="75" t="n">
        <f aca="false">SUM(AJ19:AJ27)</f>
        <v>65</v>
      </c>
      <c r="AK28" s="75" t="n">
        <f aca="false">SUM(AK19:AK27)</f>
        <v>110</v>
      </c>
      <c r="AL28" s="75" t="n">
        <f aca="false">SUM(AL19:AL27)</f>
        <v>175</v>
      </c>
      <c r="AM28" s="75"/>
      <c r="AN28" s="76" t="n">
        <f aca="false">SUM(AN19:AN27)</f>
        <v>7</v>
      </c>
      <c r="AO28" s="75" t="n">
        <f aca="false">SUM(AO19:AO27)</f>
        <v>325</v>
      </c>
      <c r="AP28" s="76" t="n">
        <f aca="false">SUM(AP19:AP27)</f>
        <v>13</v>
      </c>
    </row>
    <row r="29" s="5" customFormat="true" ht="15" hidden="false" customHeight="true" outlineLevel="0" collapsed="false">
      <c r="A29" s="49"/>
      <c r="B29" s="77" t="s">
        <v>50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</row>
    <row r="30" s="5" customFormat="true" ht="15" hidden="false" customHeight="true" outlineLevel="0" collapsed="false">
      <c r="A30" s="17"/>
      <c r="B30" s="78" t="n">
        <v>10</v>
      </c>
      <c r="C30" s="79" t="s">
        <v>51</v>
      </c>
      <c r="D30" s="80" t="s">
        <v>52</v>
      </c>
      <c r="E30" s="22"/>
      <c r="F30" s="23"/>
      <c r="G30" s="23"/>
      <c r="H30" s="23"/>
      <c r="I30" s="23"/>
      <c r="J30" s="23"/>
      <c r="K30" s="23"/>
      <c r="L30" s="23"/>
      <c r="M30" s="23"/>
      <c r="N30" s="23" t="n">
        <v>30</v>
      </c>
      <c r="O30" s="23"/>
      <c r="P30" s="23"/>
      <c r="Q30" s="23"/>
      <c r="R30" s="23"/>
      <c r="S30" s="25" t="n">
        <f aca="false">SUM(E30:P30)</f>
        <v>30</v>
      </c>
      <c r="T30" s="25" t="n">
        <f aca="false">SUM(E30:R30)</f>
        <v>30</v>
      </c>
      <c r="U30" s="26" t="s">
        <v>39</v>
      </c>
      <c r="V30" s="27" t="n">
        <f aca="false">IF(T30=0,0,IF(T30&lt;25,0.5,TRUNC(T30/25)))</f>
        <v>1</v>
      </c>
      <c r="W30" s="81"/>
      <c r="X30" s="82"/>
      <c r="Y30" s="83"/>
      <c r="Z30" s="84"/>
      <c r="AA30" s="84"/>
      <c r="AB30" s="84"/>
      <c r="AC30" s="84"/>
      <c r="AD30" s="84"/>
      <c r="AE30" s="85"/>
      <c r="AF30" s="85"/>
      <c r="AG30" s="85"/>
      <c r="AH30" s="85"/>
      <c r="AI30" s="85"/>
      <c r="AJ30" s="82"/>
      <c r="AK30" s="70"/>
      <c r="AL30" s="70"/>
      <c r="AM30" s="86"/>
      <c r="AN30" s="87"/>
      <c r="AO30" s="33" t="n">
        <f aca="false">T30+AL30</f>
        <v>30</v>
      </c>
      <c r="AP30" s="34" t="n">
        <f aca="false">V30+AN30</f>
        <v>1</v>
      </c>
    </row>
    <row r="31" s="5" customFormat="true" ht="15" hidden="false" customHeight="true" outlineLevel="0" collapsed="false">
      <c r="A31" s="17"/>
      <c r="B31" s="35" t="n">
        <v>11</v>
      </c>
      <c r="C31" s="88" t="s">
        <v>51</v>
      </c>
      <c r="D31" s="89" t="s">
        <v>53</v>
      </c>
      <c r="E31" s="36"/>
      <c r="F31" s="37"/>
      <c r="G31" s="37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7"/>
      <c r="S31" s="31"/>
      <c r="T31" s="39"/>
      <c r="U31" s="40"/>
      <c r="V31" s="41"/>
      <c r="W31" s="45"/>
      <c r="X31" s="37"/>
      <c r="Y31" s="37"/>
      <c r="Z31" s="37"/>
      <c r="AA31" s="37"/>
      <c r="AB31" s="37"/>
      <c r="AC31" s="37"/>
      <c r="AD31" s="37"/>
      <c r="AE31" s="37"/>
      <c r="AF31" s="37" t="n">
        <v>30</v>
      </c>
      <c r="AG31" s="37"/>
      <c r="AH31" s="37"/>
      <c r="AI31" s="37"/>
      <c r="AJ31" s="37"/>
      <c r="AK31" s="39" t="n">
        <f aca="false">SUM(W31:AH31)</f>
        <v>30</v>
      </c>
      <c r="AL31" s="39" t="n">
        <f aca="false">SUM(W31:AJ31)</f>
        <v>30</v>
      </c>
      <c r="AM31" s="40" t="s">
        <v>39</v>
      </c>
      <c r="AN31" s="42" t="n">
        <f aca="false">IF(AL31=0,0,IF(AL31&lt;25,0.5,TRUNC(AL31/25)))</f>
        <v>1</v>
      </c>
      <c r="AO31" s="33" t="n">
        <f aca="false">T31+AL31</f>
        <v>30</v>
      </c>
      <c r="AP31" s="34" t="n">
        <f aca="false">V31+AN31</f>
        <v>1</v>
      </c>
    </row>
    <row r="32" s="5" customFormat="true" ht="15" hidden="false" customHeight="true" outlineLevel="0" collapsed="false">
      <c r="A32" s="17"/>
      <c r="B32" s="35" t="n">
        <v>12</v>
      </c>
      <c r="C32" s="20" t="s">
        <v>37</v>
      </c>
      <c r="D32" s="89" t="s">
        <v>54</v>
      </c>
      <c r="E32" s="36" t="n">
        <v>25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1" t="n">
        <f aca="false">SUM(E32:P32)</f>
        <v>25</v>
      </c>
      <c r="T32" s="31" t="n">
        <f aca="false">SUM(E32:R32)</f>
        <v>25</v>
      </c>
      <c r="U32" s="90" t="s">
        <v>39</v>
      </c>
      <c r="V32" s="42" t="n">
        <f aca="false">IF(T32=0,0,IF(T32&lt;25,0.5,TRUNC(T32/25)))</f>
        <v>1</v>
      </c>
      <c r="W32" s="45"/>
      <c r="X32" s="44"/>
      <c r="Y32" s="37"/>
      <c r="Z32" s="44"/>
      <c r="AA32" s="44"/>
      <c r="AB32" s="44"/>
      <c r="AC32" s="44"/>
      <c r="AD32" s="44"/>
      <c r="AE32" s="38"/>
      <c r="AF32" s="38"/>
      <c r="AG32" s="38"/>
      <c r="AH32" s="38"/>
      <c r="AI32" s="38"/>
      <c r="AJ32" s="37"/>
      <c r="AK32" s="31"/>
      <c r="AL32" s="39"/>
      <c r="AM32" s="40"/>
      <c r="AN32" s="46"/>
      <c r="AO32" s="33" t="n">
        <f aca="false">T32+AL32</f>
        <v>25</v>
      </c>
      <c r="AP32" s="34" t="n">
        <f aca="false">V32+AN32</f>
        <v>1</v>
      </c>
    </row>
    <row r="33" s="5" customFormat="true" ht="15" hidden="false" customHeight="true" outlineLevel="0" collapsed="false">
      <c r="A33" s="49"/>
      <c r="B33" s="19" t="n">
        <v>13</v>
      </c>
      <c r="C33" s="20" t="s">
        <v>37</v>
      </c>
      <c r="D33" s="89" t="s">
        <v>55</v>
      </c>
      <c r="E33" s="36"/>
      <c r="F33" s="37"/>
      <c r="G33" s="50"/>
      <c r="H33" s="44"/>
      <c r="I33" s="44"/>
      <c r="J33" s="44"/>
      <c r="K33" s="44"/>
      <c r="L33" s="44"/>
      <c r="M33" s="38"/>
      <c r="N33" s="38"/>
      <c r="O33" s="38"/>
      <c r="P33" s="38"/>
      <c r="Q33" s="38"/>
      <c r="R33" s="37"/>
      <c r="S33" s="31"/>
      <c r="T33" s="39"/>
      <c r="U33" s="48"/>
      <c r="V33" s="41"/>
      <c r="W33" s="91" t="n">
        <v>5</v>
      </c>
      <c r="X33" s="52"/>
      <c r="Y33" s="52" t="n">
        <v>10</v>
      </c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 t="n">
        <v>35</v>
      </c>
      <c r="AK33" s="31" t="n">
        <f aca="false">SUM(W33:AH33)</f>
        <v>15</v>
      </c>
      <c r="AL33" s="31" t="n">
        <f aca="false">SUM(W33:AJ33)</f>
        <v>50</v>
      </c>
      <c r="AM33" s="90" t="s">
        <v>39</v>
      </c>
      <c r="AN33" s="42" t="n">
        <f aca="false">IF(AL33=0,0,IF(AL33&lt;25,0.5,TRUNC(AL33/25)))</f>
        <v>2</v>
      </c>
      <c r="AO33" s="33" t="n">
        <f aca="false">T33+AL33</f>
        <v>50</v>
      </c>
      <c r="AP33" s="34" t="n">
        <f aca="false">V33+AN33</f>
        <v>2</v>
      </c>
    </row>
    <row r="34" s="5" customFormat="true" ht="15" hidden="false" customHeight="true" outlineLevel="0" collapsed="false">
      <c r="A34" s="49"/>
      <c r="B34" s="35" t="n">
        <v>14</v>
      </c>
      <c r="C34" s="20" t="s">
        <v>37</v>
      </c>
      <c r="D34" s="89" t="s">
        <v>56</v>
      </c>
      <c r="E34" s="36" t="n">
        <v>25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1" t="n">
        <f aca="false">SUM(E34:P34)</f>
        <v>25</v>
      </c>
      <c r="T34" s="31" t="n">
        <f aca="false">SUM(E34:R34)</f>
        <v>25</v>
      </c>
      <c r="U34" s="90" t="s">
        <v>39</v>
      </c>
      <c r="V34" s="42" t="n">
        <f aca="false">IF(T34=0,0,IF(T34&lt;25,0.5,TRUNC(T34/25)))</f>
        <v>1</v>
      </c>
      <c r="W34" s="45"/>
      <c r="X34" s="44"/>
      <c r="Y34" s="37"/>
      <c r="Z34" s="44"/>
      <c r="AA34" s="44"/>
      <c r="AB34" s="44"/>
      <c r="AC34" s="44"/>
      <c r="AD34" s="44"/>
      <c r="AE34" s="38"/>
      <c r="AF34" s="38"/>
      <c r="AG34" s="38"/>
      <c r="AH34" s="38"/>
      <c r="AI34" s="38"/>
      <c r="AJ34" s="37"/>
      <c r="AK34" s="31"/>
      <c r="AL34" s="39"/>
      <c r="AM34" s="40"/>
      <c r="AN34" s="46"/>
      <c r="AO34" s="33" t="n">
        <f aca="false">T34+AL34</f>
        <v>25</v>
      </c>
      <c r="AP34" s="34" t="n">
        <f aca="false">V34+AN34</f>
        <v>1</v>
      </c>
    </row>
    <row r="35" s="5" customFormat="true" ht="15" hidden="false" customHeight="true" outlineLevel="0" collapsed="false">
      <c r="A35" s="49"/>
      <c r="B35" s="35" t="n">
        <v>15</v>
      </c>
      <c r="C35" s="20" t="s">
        <v>37</v>
      </c>
      <c r="D35" s="89" t="s">
        <v>57</v>
      </c>
      <c r="E35" s="36" t="n">
        <v>25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1" t="n">
        <f aca="false">SUM(E35:P35)</f>
        <v>25</v>
      </c>
      <c r="T35" s="31" t="n">
        <f aca="false">SUM(E35:R35)</f>
        <v>25</v>
      </c>
      <c r="U35" s="90" t="s">
        <v>39</v>
      </c>
      <c r="V35" s="42" t="n">
        <f aca="false">IF(T35=0,0,IF(T35&lt;25,0.5,TRUNC(T35/25)))</f>
        <v>1</v>
      </c>
      <c r="W35" s="45"/>
      <c r="X35" s="44"/>
      <c r="Y35" s="37"/>
      <c r="Z35" s="44"/>
      <c r="AA35" s="44"/>
      <c r="AB35" s="44"/>
      <c r="AC35" s="44"/>
      <c r="AD35" s="44"/>
      <c r="AE35" s="38"/>
      <c r="AF35" s="38"/>
      <c r="AG35" s="38"/>
      <c r="AH35" s="38"/>
      <c r="AI35" s="38"/>
      <c r="AJ35" s="37"/>
      <c r="AK35" s="31"/>
      <c r="AL35" s="39"/>
      <c r="AM35" s="40"/>
      <c r="AN35" s="46"/>
      <c r="AO35" s="33" t="n">
        <f aca="false">T35+AL35</f>
        <v>25</v>
      </c>
      <c r="AP35" s="34" t="n">
        <f aca="false">V35+AN35</f>
        <v>1</v>
      </c>
    </row>
    <row r="36" s="5" customFormat="true" ht="15" hidden="false" customHeight="true" outlineLevel="0" collapsed="false">
      <c r="A36" s="49"/>
      <c r="B36" s="19" t="n">
        <v>16</v>
      </c>
      <c r="C36" s="20" t="s">
        <v>37</v>
      </c>
      <c r="D36" s="89" t="s">
        <v>58</v>
      </c>
      <c r="E36" s="36" t="n">
        <v>25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1" t="n">
        <f aca="false">SUM(E36:P36)</f>
        <v>25</v>
      </c>
      <c r="T36" s="31" t="n">
        <f aca="false">SUM(E36:R36)</f>
        <v>25</v>
      </c>
      <c r="U36" s="90" t="s">
        <v>39</v>
      </c>
      <c r="V36" s="42" t="n">
        <f aca="false">IF(T36=0,0,IF(T36&lt;25,0.5,TRUNC(T36/25)))</f>
        <v>1</v>
      </c>
      <c r="W36" s="45"/>
      <c r="X36" s="44"/>
      <c r="Y36" s="37"/>
      <c r="Z36" s="44"/>
      <c r="AA36" s="92"/>
      <c r="AB36" s="44"/>
      <c r="AC36" s="44"/>
      <c r="AD36" s="44"/>
      <c r="AE36" s="38"/>
      <c r="AF36" s="38"/>
      <c r="AG36" s="38"/>
      <c r="AH36" s="38"/>
      <c r="AI36" s="38"/>
      <c r="AJ36" s="37"/>
      <c r="AK36" s="31"/>
      <c r="AL36" s="39"/>
      <c r="AM36" s="40"/>
      <c r="AN36" s="46"/>
      <c r="AO36" s="33" t="n">
        <f aca="false">T36+AL36</f>
        <v>25</v>
      </c>
      <c r="AP36" s="34" t="n">
        <f aca="false">V36+AN36</f>
        <v>1</v>
      </c>
    </row>
    <row r="37" s="5" customFormat="true" ht="15" hidden="false" customHeight="true" outlineLevel="0" collapsed="false">
      <c r="A37" s="17"/>
      <c r="B37" s="35" t="n">
        <v>17</v>
      </c>
      <c r="C37" s="20" t="s">
        <v>37</v>
      </c>
      <c r="D37" s="89" t="s">
        <v>59</v>
      </c>
      <c r="E37" s="36" t="n">
        <v>25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1" t="n">
        <f aca="false">SUM(E37:P37)</f>
        <v>25</v>
      </c>
      <c r="T37" s="31" t="n">
        <f aca="false">SUM(E37:R37)</f>
        <v>25</v>
      </c>
      <c r="U37" s="90" t="s">
        <v>39</v>
      </c>
      <c r="V37" s="42" t="n">
        <f aca="false">IF(T37=0,0,IF(T37&lt;25,0.5,TRUNC(T37/25)))</f>
        <v>1</v>
      </c>
      <c r="W37" s="45"/>
      <c r="X37" s="37"/>
      <c r="Y37" s="50"/>
      <c r="Z37" s="44"/>
      <c r="AA37" s="44"/>
      <c r="AB37" s="44"/>
      <c r="AC37" s="44"/>
      <c r="AD37" s="44"/>
      <c r="AE37" s="38"/>
      <c r="AF37" s="38"/>
      <c r="AG37" s="38"/>
      <c r="AH37" s="38"/>
      <c r="AI37" s="38"/>
      <c r="AJ37" s="37"/>
      <c r="AK37" s="31"/>
      <c r="AL37" s="39"/>
      <c r="AM37" s="40"/>
      <c r="AN37" s="46"/>
      <c r="AO37" s="33" t="n">
        <f aca="false">T37+AL37</f>
        <v>25</v>
      </c>
      <c r="AP37" s="34" t="n">
        <f aca="false">V37+AN37</f>
        <v>1</v>
      </c>
    </row>
    <row r="38" s="5" customFormat="true" ht="15" hidden="false" customHeight="true" outlineLevel="0" collapsed="false">
      <c r="A38" s="17"/>
      <c r="B38" s="35" t="n">
        <v>18</v>
      </c>
      <c r="C38" s="20" t="s">
        <v>37</v>
      </c>
      <c r="D38" s="89" t="s">
        <v>60</v>
      </c>
      <c r="E38" s="36" t="n">
        <v>10</v>
      </c>
      <c r="F38" s="37"/>
      <c r="G38" s="37"/>
      <c r="H38" s="37" t="n">
        <v>15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1" t="n">
        <f aca="false">SUM(E38:P38)</f>
        <v>25</v>
      </c>
      <c r="T38" s="31" t="n">
        <f aca="false">SUM(E38:R38)</f>
        <v>25</v>
      </c>
      <c r="U38" s="90" t="s">
        <v>39</v>
      </c>
      <c r="V38" s="42" t="n">
        <f aca="false">IF(T38=0,0,IF(T38&lt;25,0.5,TRUNC(T38/25)))</f>
        <v>1</v>
      </c>
      <c r="W38" s="45"/>
      <c r="X38" s="44"/>
      <c r="Y38" s="37"/>
      <c r="Z38" s="44"/>
      <c r="AA38" s="44"/>
      <c r="AB38" s="44"/>
      <c r="AC38" s="44"/>
      <c r="AD38" s="44"/>
      <c r="AE38" s="38"/>
      <c r="AF38" s="38"/>
      <c r="AG38" s="38"/>
      <c r="AH38" s="38"/>
      <c r="AI38" s="38"/>
      <c r="AJ38" s="37"/>
      <c r="AK38" s="31"/>
      <c r="AL38" s="39"/>
      <c r="AM38" s="40"/>
      <c r="AN38" s="46"/>
      <c r="AO38" s="33" t="n">
        <f aca="false">T38+AL38</f>
        <v>25</v>
      </c>
      <c r="AP38" s="34" t="n">
        <f aca="false">V38+AN38</f>
        <v>1</v>
      </c>
    </row>
    <row r="39" s="5" customFormat="true" ht="15" hidden="false" customHeight="true" outlineLevel="0" collapsed="false">
      <c r="A39" s="17"/>
      <c r="B39" s="19" t="n">
        <v>19</v>
      </c>
      <c r="C39" s="20" t="s">
        <v>37</v>
      </c>
      <c r="D39" s="89" t="s">
        <v>61</v>
      </c>
      <c r="E39" s="36" t="n">
        <v>25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1" t="n">
        <f aca="false">SUM(E39:P39)</f>
        <v>25</v>
      </c>
      <c r="T39" s="31" t="n">
        <f aca="false">SUM(E39:R39)</f>
        <v>25</v>
      </c>
      <c r="U39" s="90" t="s">
        <v>39</v>
      </c>
      <c r="V39" s="42" t="n">
        <f aca="false">IF(T39=0,0,IF(T39&lt;25,0.5,TRUNC(T39/25)))</f>
        <v>1</v>
      </c>
      <c r="W39" s="45"/>
      <c r="X39" s="44"/>
      <c r="Y39" s="37"/>
      <c r="Z39" s="44"/>
      <c r="AA39" s="44"/>
      <c r="AB39" s="44"/>
      <c r="AC39" s="44"/>
      <c r="AD39" s="44"/>
      <c r="AE39" s="38"/>
      <c r="AF39" s="38"/>
      <c r="AG39" s="38"/>
      <c r="AH39" s="38"/>
      <c r="AI39" s="38"/>
      <c r="AJ39" s="37"/>
      <c r="AK39" s="31"/>
      <c r="AL39" s="39"/>
      <c r="AM39" s="40"/>
      <c r="AN39" s="46"/>
      <c r="AO39" s="33" t="n">
        <f aca="false">T39+AL39</f>
        <v>25</v>
      </c>
      <c r="AP39" s="34" t="n">
        <f aca="false">V39+AN39</f>
        <v>1</v>
      </c>
    </row>
    <row r="40" s="5" customFormat="true" ht="15" hidden="false" customHeight="true" outlineLevel="0" collapsed="false">
      <c r="A40" s="49"/>
      <c r="B40" s="35" t="n">
        <v>20</v>
      </c>
      <c r="C40" s="88" t="s">
        <v>51</v>
      </c>
      <c r="D40" s="89" t="s">
        <v>62</v>
      </c>
      <c r="E40" s="36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 t="n">
        <v>30</v>
      </c>
      <c r="Q40" s="37"/>
      <c r="R40" s="37"/>
      <c r="S40" s="31" t="n">
        <f aca="false">SUM(E40:P40)</f>
        <v>30</v>
      </c>
      <c r="T40" s="31" t="n">
        <f aca="false">SUM(E40:R40)</f>
        <v>30</v>
      </c>
      <c r="U40" s="40" t="s">
        <v>63</v>
      </c>
      <c r="V40" s="93"/>
      <c r="W40" s="45"/>
      <c r="X40" s="44"/>
      <c r="Y40" s="37"/>
      <c r="Z40" s="44"/>
      <c r="AA40" s="44"/>
      <c r="AB40" s="44"/>
      <c r="AC40" s="44"/>
      <c r="AD40" s="44"/>
      <c r="AE40" s="38"/>
      <c r="AF40" s="38"/>
      <c r="AG40" s="38"/>
      <c r="AH40" s="38"/>
      <c r="AI40" s="38"/>
      <c r="AJ40" s="37"/>
      <c r="AK40" s="31"/>
      <c r="AL40" s="39"/>
      <c r="AM40" s="40"/>
      <c r="AN40" s="46"/>
      <c r="AO40" s="33" t="n">
        <f aca="false">T40+AL40</f>
        <v>30</v>
      </c>
      <c r="AP40" s="34" t="n">
        <f aca="false">V40+AN40</f>
        <v>0</v>
      </c>
    </row>
    <row r="41" s="5" customFormat="true" ht="15" hidden="false" customHeight="true" outlineLevel="0" collapsed="false">
      <c r="A41" s="49"/>
      <c r="B41" s="35" t="n">
        <v>21</v>
      </c>
      <c r="C41" s="88" t="s">
        <v>51</v>
      </c>
      <c r="D41" s="89" t="s">
        <v>64</v>
      </c>
      <c r="E41" s="36"/>
      <c r="F41" s="37"/>
      <c r="G41" s="37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7"/>
      <c r="S41" s="31"/>
      <c r="T41" s="39"/>
      <c r="U41" s="55"/>
      <c r="V41" s="41"/>
      <c r="W41" s="45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 t="n">
        <v>30</v>
      </c>
      <c r="AI41" s="37"/>
      <c r="AJ41" s="37"/>
      <c r="AK41" s="31" t="n">
        <f aca="false">SUM(W41:AH41)</f>
        <v>30</v>
      </c>
      <c r="AL41" s="31" t="n">
        <f aca="false">SUM(W41:AJ41)</f>
        <v>30</v>
      </c>
      <c r="AM41" s="40" t="s">
        <v>63</v>
      </c>
      <c r="AN41" s="94"/>
      <c r="AO41" s="33" t="n">
        <f aca="false">T41+AL41</f>
        <v>30</v>
      </c>
      <c r="AP41" s="34" t="n">
        <f aca="false">V41+AN41</f>
        <v>0</v>
      </c>
    </row>
    <row r="42" s="5" customFormat="true" ht="15" hidden="false" customHeight="true" outlineLevel="0" collapsed="false">
      <c r="A42" s="49"/>
      <c r="B42" s="95" t="n">
        <v>22</v>
      </c>
      <c r="C42" s="96" t="s">
        <v>51</v>
      </c>
      <c r="D42" s="97" t="s">
        <v>65</v>
      </c>
      <c r="E42" s="59"/>
      <c r="F42" s="60"/>
      <c r="G42" s="60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0"/>
      <c r="S42" s="62"/>
      <c r="T42" s="98"/>
      <c r="U42" s="99"/>
      <c r="V42" s="100"/>
      <c r="W42" s="65" t="n">
        <v>10</v>
      </c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 t="n">
        <v>15</v>
      </c>
      <c r="AK42" s="70" t="n">
        <f aca="false">SUM(W42:AH42)</f>
        <v>10</v>
      </c>
      <c r="AL42" s="70" t="n">
        <f aca="false">SUM(W42:AJ42)</f>
        <v>25</v>
      </c>
      <c r="AM42" s="101" t="s">
        <v>39</v>
      </c>
      <c r="AN42" s="102" t="n">
        <f aca="false">IF(AL42=0,0,IF(AL42&lt;25,0.5,TRUNC(AL42/25)))</f>
        <v>1</v>
      </c>
      <c r="AO42" s="103" t="n">
        <f aca="false">T42+AL42</f>
        <v>25</v>
      </c>
      <c r="AP42" s="104" t="n">
        <f aca="false">V42+AN42</f>
        <v>1</v>
      </c>
    </row>
    <row r="43" s="5" customFormat="true" ht="15" hidden="false" customHeight="true" outlineLevel="0" collapsed="false">
      <c r="A43" s="49"/>
      <c r="B43" s="74" t="s">
        <v>49</v>
      </c>
      <c r="C43" s="74"/>
      <c r="D43" s="74"/>
      <c r="E43" s="75" t="n">
        <f aca="false">SUM(E30:E42)</f>
        <v>160</v>
      </c>
      <c r="F43" s="75" t="n">
        <f aca="false">SUM(F30:F42)</f>
        <v>0</v>
      </c>
      <c r="G43" s="75" t="n">
        <f aca="false">SUM(G30:G42)</f>
        <v>0</v>
      </c>
      <c r="H43" s="75" t="n">
        <f aca="false">SUM(H30:H42)</f>
        <v>15</v>
      </c>
      <c r="I43" s="75" t="n">
        <f aca="false">SUM(I30:I42)</f>
        <v>0</v>
      </c>
      <c r="J43" s="75" t="n">
        <f aca="false">SUM(J30:J42)</f>
        <v>0</v>
      </c>
      <c r="K43" s="75" t="n">
        <f aca="false">SUM(K30:K42)</f>
        <v>0</v>
      </c>
      <c r="L43" s="75" t="n">
        <f aca="false">SUM(L30:L42)</f>
        <v>0</v>
      </c>
      <c r="M43" s="75" t="n">
        <f aca="false">SUM(M30:M42)</f>
        <v>0</v>
      </c>
      <c r="N43" s="75" t="n">
        <f aca="false">SUM(N30:N42)</f>
        <v>30</v>
      </c>
      <c r="O43" s="75" t="n">
        <f aca="false">SUM(O30:O42)</f>
        <v>0</v>
      </c>
      <c r="P43" s="75" t="n">
        <f aca="false">SUM(P30:P42)</f>
        <v>30</v>
      </c>
      <c r="Q43" s="75" t="n">
        <f aca="false">SUM(Q30:Q42)</f>
        <v>0</v>
      </c>
      <c r="R43" s="75" t="n">
        <f aca="false">SUM(R30:R42)</f>
        <v>0</v>
      </c>
      <c r="S43" s="75" t="n">
        <f aca="false">SUM(S30:S42)</f>
        <v>235</v>
      </c>
      <c r="T43" s="75" t="n">
        <f aca="false">SUM(T30:T42)</f>
        <v>235</v>
      </c>
      <c r="U43" s="75"/>
      <c r="V43" s="76" t="n">
        <f aca="false">SUM(V30:V42)</f>
        <v>8</v>
      </c>
      <c r="W43" s="75" t="n">
        <f aca="false">SUM(W30:W42)</f>
        <v>15</v>
      </c>
      <c r="X43" s="75" t="n">
        <f aca="false">SUM(X30:X42)</f>
        <v>0</v>
      </c>
      <c r="Y43" s="75" t="n">
        <f aca="false">SUM(Y30:Y42)</f>
        <v>10</v>
      </c>
      <c r="Z43" s="75" t="n">
        <f aca="false">SUM(Z30:Z42)</f>
        <v>0</v>
      </c>
      <c r="AA43" s="75" t="n">
        <f aca="false">SUM(AA30:AA42)</f>
        <v>0</v>
      </c>
      <c r="AB43" s="75" t="n">
        <f aca="false">SUM(AB30:AB42)</f>
        <v>0</v>
      </c>
      <c r="AC43" s="75" t="n">
        <f aca="false">SUM(AC30:AC42)</f>
        <v>0</v>
      </c>
      <c r="AD43" s="75" t="n">
        <f aca="false">SUM(AD30:AD42)</f>
        <v>0</v>
      </c>
      <c r="AE43" s="75" t="n">
        <f aca="false">SUM(AE30:AE42)</f>
        <v>0</v>
      </c>
      <c r="AF43" s="75" t="n">
        <f aca="false">SUM(AF30:AF42)</f>
        <v>30</v>
      </c>
      <c r="AG43" s="75" t="n">
        <f aca="false">SUM(AG30:AG42)</f>
        <v>0</v>
      </c>
      <c r="AH43" s="75" t="n">
        <f aca="false">SUM(AH30:AH42)</f>
        <v>30</v>
      </c>
      <c r="AI43" s="75" t="n">
        <f aca="false">SUM(AI30:AI42)</f>
        <v>0</v>
      </c>
      <c r="AJ43" s="75" t="n">
        <f aca="false">SUM(AJ30:AJ42)</f>
        <v>50</v>
      </c>
      <c r="AK43" s="75" t="n">
        <f aca="false">SUM(AK30:AK42)</f>
        <v>85</v>
      </c>
      <c r="AL43" s="75" t="n">
        <f aca="false">SUM(AL30:AL42)</f>
        <v>135</v>
      </c>
      <c r="AM43" s="75"/>
      <c r="AN43" s="76" t="n">
        <f aca="false">SUM(AN30:AN42)</f>
        <v>4</v>
      </c>
      <c r="AO43" s="75" t="n">
        <f aca="false">SUM(AO30:AO42)</f>
        <v>370</v>
      </c>
      <c r="AP43" s="76" t="n">
        <f aca="false">SUM(AP30:AP42)</f>
        <v>12</v>
      </c>
    </row>
    <row r="44" s="5" customFormat="true" ht="15" hidden="false" customHeight="true" outlineLevel="0" collapsed="false">
      <c r="A44" s="49"/>
      <c r="B44" s="77" t="s">
        <v>66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</row>
    <row r="45" s="5" customFormat="true" ht="15" hidden="false" customHeight="true" outlineLevel="0" collapsed="false">
      <c r="A45" s="49"/>
      <c r="B45" s="19" t="n">
        <v>23</v>
      </c>
      <c r="C45" s="105" t="s">
        <v>51</v>
      </c>
      <c r="D45" s="106" t="s">
        <v>67</v>
      </c>
      <c r="E45" s="22" t="n">
        <v>5</v>
      </c>
      <c r="F45" s="23"/>
      <c r="G45" s="23" t="n">
        <v>20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 t="n">
        <f aca="false">SUM(E45:P45)</f>
        <v>25</v>
      </c>
      <c r="T45" s="23" t="n">
        <f aca="false">SUM(E45:R45)</f>
        <v>25</v>
      </c>
      <c r="U45" s="107" t="s">
        <v>39</v>
      </c>
      <c r="V45" s="27" t="n">
        <f aca="false">IF(T45=0,0,IF(T45&lt;25,0.5,TRUNC(T45/25)))</f>
        <v>1</v>
      </c>
      <c r="W45" s="28"/>
      <c r="X45" s="29"/>
      <c r="Y45" s="108"/>
      <c r="Z45" s="29"/>
      <c r="AA45" s="109"/>
      <c r="AB45" s="29"/>
      <c r="AC45" s="29"/>
      <c r="AD45" s="29"/>
      <c r="AE45" s="30"/>
      <c r="AF45" s="30"/>
      <c r="AG45" s="30"/>
      <c r="AH45" s="30"/>
      <c r="AI45" s="30"/>
      <c r="AJ45" s="108"/>
      <c r="AK45" s="31"/>
      <c r="AL45" s="31"/>
      <c r="AM45" s="55"/>
      <c r="AN45" s="87"/>
      <c r="AO45" s="33" t="n">
        <f aca="false">T45+AL45</f>
        <v>25</v>
      </c>
      <c r="AP45" s="34" t="n">
        <f aca="false">V45+AN45</f>
        <v>1</v>
      </c>
    </row>
    <row r="46" s="5" customFormat="true" ht="15" hidden="false" customHeight="true" outlineLevel="0" collapsed="false">
      <c r="A46" s="49"/>
      <c r="B46" s="35" t="n">
        <v>24</v>
      </c>
      <c r="C46" s="105" t="s">
        <v>51</v>
      </c>
      <c r="D46" s="106" t="s">
        <v>68</v>
      </c>
      <c r="E46" s="36"/>
      <c r="F46" s="37"/>
      <c r="G46" s="50"/>
      <c r="H46" s="44"/>
      <c r="I46" s="44"/>
      <c r="J46" s="44"/>
      <c r="K46" s="44"/>
      <c r="L46" s="44"/>
      <c r="M46" s="38"/>
      <c r="N46" s="38"/>
      <c r="O46" s="38"/>
      <c r="P46" s="38"/>
      <c r="Q46" s="38"/>
      <c r="R46" s="37"/>
      <c r="S46" s="31"/>
      <c r="T46" s="39"/>
      <c r="U46" s="48"/>
      <c r="V46" s="41"/>
      <c r="W46" s="45" t="n">
        <v>5</v>
      </c>
      <c r="X46" s="37"/>
      <c r="Y46" s="37" t="n">
        <v>10</v>
      </c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 t="n">
        <v>10</v>
      </c>
      <c r="AK46" s="37" t="n">
        <f aca="false">SUM(W46:AH46)</f>
        <v>15</v>
      </c>
      <c r="AL46" s="37" t="n">
        <f aca="false">SUM(W46:AJ46)</f>
        <v>25</v>
      </c>
      <c r="AM46" s="90" t="s">
        <v>39</v>
      </c>
      <c r="AN46" s="42" t="n">
        <f aca="false">IF(AL46=0,0,IF(AL46&lt;25,0.5,TRUNC(AL46/25)))</f>
        <v>1</v>
      </c>
      <c r="AO46" s="33" t="n">
        <f aca="false">T46+AL46</f>
        <v>25</v>
      </c>
      <c r="AP46" s="34" t="n">
        <f aca="false">V46+AN46</f>
        <v>1</v>
      </c>
    </row>
    <row r="47" s="5" customFormat="true" ht="15" hidden="false" customHeight="true" outlineLevel="0" collapsed="false">
      <c r="A47" s="49"/>
      <c r="B47" s="19" t="n">
        <v>25</v>
      </c>
      <c r="C47" s="105" t="s">
        <v>51</v>
      </c>
      <c r="D47" s="110" t="s">
        <v>69</v>
      </c>
      <c r="E47" s="36" t="n">
        <v>10</v>
      </c>
      <c r="F47" s="37"/>
      <c r="G47" s="37" t="n">
        <v>15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 t="n">
        <f aca="false">SUM(E47:P47)</f>
        <v>25</v>
      </c>
      <c r="T47" s="37" t="n">
        <f aca="false">SUM(E47:R47)</f>
        <v>25</v>
      </c>
      <c r="U47" s="90" t="s">
        <v>39</v>
      </c>
      <c r="V47" s="42" t="n">
        <f aca="false">IF(T47=0,0,IF(T47&lt;25,0.5,TRUNC(T47/25)))</f>
        <v>1</v>
      </c>
      <c r="W47" s="45"/>
      <c r="X47" s="44"/>
      <c r="Y47" s="37"/>
      <c r="Z47" s="44"/>
      <c r="AA47" s="44"/>
      <c r="AB47" s="44"/>
      <c r="AC47" s="44"/>
      <c r="AD47" s="44"/>
      <c r="AE47" s="38"/>
      <c r="AF47" s="38"/>
      <c r="AG47" s="38"/>
      <c r="AH47" s="38"/>
      <c r="AI47" s="38"/>
      <c r="AJ47" s="37"/>
      <c r="AK47" s="31"/>
      <c r="AL47" s="39"/>
      <c r="AM47" s="40"/>
      <c r="AN47" s="46"/>
      <c r="AO47" s="33" t="n">
        <f aca="false">T47+AL47</f>
        <v>25</v>
      </c>
      <c r="AP47" s="34" t="n">
        <f aca="false">V47+AN47</f>
        <v>1</v>
      </c>
    </row>
    <row r="48" s="5" customFormat="true" ht="15" hidden="false" customHeight="true" outlineLevel="0" collapsed="false">
      <c r="A48" s="49"/>
      <c r="B48" s="35" t="n">
        <v>26</v>
      </c>
      <c r="C48" s="105" t="s">
        <v>51</v>
      </c>
      <c r="D48" s="110" t="s">
        <v>70</v>
      </c>
      <c r="E48" s="36"/>
      <c r="F48" s="37"/>
      <c r="G48" s="37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7"/>
      <c r="S48" s="31"/>
      <c r="T48" s="39"/>
      <c r="U48" s="55"/>
      <c r="V48" s="41"/>
      <c r="W48" s="45"/>
      <c r="X48" s="37"/>
      <c r="Y48" s="37" t="n">
        <v>25</v>
      </c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 t="n">
        <v>25</v>
      </c>
      <c r="AK48" s="37" t="n">
        <f aca="false">SUM(W48:AH48)</f>
        <v>25</v>
      </c>
      <c r="AL48" s="37" t="n">
        <f aca="false">SUM(W48:AJ48)</f>
        <v>50</v>
      </c>
      <c r="AM48" s="40" t="s">
        <v>41</v>
      </c>
      <c r="AN48" s="42" t="n">
        <f aca="false">IF(AL48=0,0,IF(AL48&lt;25,0.5,TRUNC(AL48/25)))</f>
        <v>2</v>
      </c>
      <c r="AO48" s="33" t="n">
        <f aca="false">T48+AL48</f>
        <v>50</v>
      </c>
      <c r="AP48" s="34" t="n">
        <f aca="false">V48+AN48</f>
        <v>2</v>
      </c>
    </row>
    <row r="49" s="5" customFormat="true" ht="15" hidden="false" customHeight="true" outlineLevel="0" collapsed="false">
      <c r="A49" s="49"/>
      <c r="B49" s="35" t="n">
        <v>27</v>
      </c>
      <c r="C49" s="105" t="s">
        <v>51</v>
      </c>
      <c r="D49" s="110" t="s">
        <v>71</v>
      </c>
      <c r="E49" s="36"/>
      <c r="F49" s="37"/>
      <c r="G49" s="37"/>
      <c r="H49" s="38"/>
      <c r="I49" s="39"/>
      <c r="J49" s="38"/>
      <c r="K49" s="38"/>
      <c r="L49" s="38"/>
      <c r="M49" s="38"/>
      <c r="N49" s="38"/>
      <c r="O49" s="38"/>
      <c r="P49" s="38"/>
      <c r="Q49" s="38"/>
      <c r="R49" s="37"/>
      <c r="S49" s="31"/>
      <c r="T49" s="39"/>
      <c r="U49" s="40"/>
      <c r="V49" s="41"/>
      <c r="W49" s="45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 t="n">
        <v>25</v>
      </c>
      <c r="AI49" s="37"/>
      <c r="AJ49" s="37"/>
      <c r="AK49" s="37" t="n">
        <f aca="false">SUM(W49:AH49)</f>
        <v>25</v>
      </c>
      <c r="AL49" s="37" t="n">
        <f aca="false">SUM(W49:AJ49)</f>
        <v>25</v>
      </c>
      <c r="AM49" s="90" t="s">
        <v>39</v>
      </c>
      <c r="AN49" s="42" t="n">
        <f aca="false">IF(AL49=0,0,IF(AL49&lt;25,0.5,TRUNC(AL49/25)))</f>
        <v>1</v>
      </c>
      <c r="AO49" s="33" t="n">
        <f aca="false">T49+AL49</f>
        <v>25</v>
      </c>
      <c r="AP49" s="34" t="n">
        <f aca="false">V49+AN49</f>
        <v>1</v>
      </c>
    </row>
    <row r="50" s="5" customFormat="true" ht="15" hidden="false" customHeight="true" outlineLevel="0" collapsed="false">
      <c r="A50" s="17"/>
      <c r="B50" s="19" t="n">
        <v>28</v>
      </c>
      <c r="C50" s="105" t="s">
        <v>51</v>
      </c>
      <c r="D50" s="106" t="s">
        <v>72</v>
      </c>
      <c r="E50" s="36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7"/>
      <c r="S50" s="31"/>
      <c r="T50" s="39"/>
      <c r="U50" s="40"/>
      <c r="V50" s="41"/>
      <c r="W50" s="45" t="n">
        <v>15</v>
      </c>
      <c r="X50" s="37"/>
      <c r="Y50" s="37"/>
      <c r="Z50" s="37" t="n">
        <v>30</v>
      </c>
      <c r="AA50" s="37"/>
      <c r="AB50" s="37"/>
      <c r="AC50" s="37"/>
      <c r="AD50" s="37"/>
      <c r="AE50" s="37"/>
      <c r="AF50" s="37"/>
      <c r="AG50" s="37"/>
      <c r="AH50" s="37"/>
      <c r="AI50" s="37"/>
      <c r="AJ50" s="37" t="n">
        <v>30</v>
      </c>
      <c r="AK50" s="37" t="n">
        <f aca="false">SUM(W50:AH50)</f>
        <v>45</v>
      </c>
      <c r="AL50" s="37" t="n">
        <f aca="false">SUM(W50:AJ50)</f>
        <v>75</v>
      </c>
      <c r="AM50" s="90" t="s">
        <v>39</v>
      </c>
      <c r="AN50" s="42" t="n">
        <f aca="false">IF(AL50=0,0,IF(AL50&lt;25,0.5,TRUNC(AL50/25)))</f>
        <v>3</v>
      </c>
      <c r="AO50" s="33" t="n">
        <f aca="false">T50+AL50</f>
        <v>75</v>
      </c>
      <c r="AP50" s="34" t="n">
        <f aca="false">V50+AN50</f>
        <v>3</v>
      </c>
    </row>
    <row r="51" s="5" customFormat="true" ht="15" hidden="false" customHeight="true" outlineLevel="0" collapsed="false">
      <c r="A51" s="17"/>
      <c r="B51" s="35" t="n">
        <v>29</v>
      </c>
      <c r="C51" s="105" t="s">
        <v>51</v>
      </c>
      <c r="D51" s="106" t="s">
        <v>73</v>
      </c>
      <c r="E51" s="36" t="n">
        <v>10</v>
      </c>
      <c r="F51" s="37"/>
      <c r="G51" s="37"/>
      <c r="H51" s="37" t="n">
        <v>40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 t="n">
        <f aca="false">SUM(E51:P51)</f>
        <v>50</v>
      </c>
      <c r="T51" s="37" t="n">
        <f aca="false">SUM(E51:R51)</f>
        <v>50</v>
      </c>
      <c r="U51" s="90" t="s">
        <v>39</v>
      </c>
      <c r="V51" s="42" t="n">
        <f aca="false">IF(T51=0,0,IF(T51&lt;25,0.5,TRUNC(T51/25)))</f>
        <v>2</v>
      </c>
      <c r="W51" s="45"/>
      <c r="X51" s="44"/>
      <c r="Y51" s="37"/>
      <c r="Z51" s="44"/>
      <c r="AA51" s="44"/>
      <c r="AB51" s="44"/>
      <c r="AC51" s="44"/>
      <c r="AD51" s="44"/>
      <c r="AE51" s="38"/>
      <c r="AF51" s="38"/>
      <c r="AG51" s="38"/>
      <c r="AH51" s="38"/>
      <c r="AI51" s="38"/>
      <c r="AJ51" s="37"/>
      <c r="AK51" s="31"/>
      <c r="AL51" s="39"/>
      <c r="AM51" s="40"/>
      <c r="AN51" s="46"/>
      <c r="AO51" s="33" t="n">
        <f aca="false">T51+AL51</f>
        <v>50</v>
      </c>
      <c r="AP51" s="34" t="n">
        <f aca="false">V51+AN51</f>
        <v>2</v>
      </c>
    </row>
    <row r="52" s="5" customFormat="true" ht="15" hidden="false" customHeight="true" outlineLevel="0" collapsed="false">
      <c r="A52" s="17"/>
      <c r="B52" s="35" t="n">
        <v>30</v>
      </c>
      <c r="C52" s="105" t="s">
        <v>51</v>
      </c>
      <c r="D52" s="106" t="s">
        <v>74</v>
      </c>
      <c r="E52" s="36"/>
      <c r="F52" s="44"/>
      <c r="G52" s="37"/>
      <c r="H52" s="44"/>
      <c r="I52" s="44"/>
      <c r="J52" s="44"/>
      <c r="K52" s="44"/>
      <c r="L52" s="44"/>
      <c r="M52" s="38"/>
      <c r="N52" s="38"/>
      <c r="O52" s="38"/>
      <c r="P52" s="38"/>
      <c r="Q52" s="38"/>
      <c r="R52" s="37"/>
      <c r="S52" s="31"/>
      <c r="T52" s="39"/>
      <c r="U52" s="40"/>
      <c r="V52" s="41"/>
      <c r="W52" s="45" t="n">
        <v>10</v>
      </c>
      <c r="X52" s="37"/>
      <c r="Y52" s="37"/>
      <c r="Z52" s="37" t="n">
        <v>20</v>
      </c>
      <c r="AA52" s="37"/>
      <c r="AB52" s="37"/>
      <c r="AC52" s="37"/>
      <c r="AD52" s="37"/>
      <c r="AE52" s="37"/>
      <c r="AF52" s="37"/>
      <c r="AG52" s="37"/>
      <c r="AH52" s="37"/>
      <c r="AI52" s="37"/>
      <c r="AJ52" s="37" t="n">
        <v>45</v>
      </c>
      <c r="AK52" s="37" t="n">
        <f aca="false">SUM(W52:AH52)</f>
        <v>30</v>
      </c>
      <c r="AL52" s="37" t="n">
        <f aca="false">SUM(W52:AJ52)</f>
        <v>75</v>
      </c>
      <c r="AM52" s="90" t="s">
        <v>41</v>
      </c>
      <c r="AN52" s="42" t="n">
        <f aca="false">IF(AL52=0,0,IF(AL52&lt;25,0.5,TRUNC(AL52/25)))</f>
        <v>3</v>
      </c>
      <c r="AO52" s="33" t="n">
        <f aca="false">T52+AL52</f>
        <v>75</v>
      </c>
      <c r="AP52" s="34" t="n">
        <f aca="false">V52+AN52</f>
        <v>3</v>
      </c>
    </row>
    <row r="53" s="5" customFormat="true" ht="15" hidden="false" customHeight="true" outlineLevel="0" collapsed="false">
      <c r="A53" s="49"/>
      <c r="B53" s="19" t="n">
        <v>31</v>
      </c>
      <c r="C53" s="105" t="s">
        <v>51</v>
      </c>
      <c r="D53" s="106" t="s">
        <v>75</v>
      </c>
      <c r="E53" s="36"/>
      <c r="F53" s="37"/>
      <c r="G53" s="50"/>
      <c r="H53" s="44"/>
      <c r="I53" s="44"/>
      <c r="J53" s="44"/>
      <c r="K53" s="44"/>
      <c r="L53" s="44"/>
      <c r="M53" s="38"/>
      <c r="N53" s="38"/>
      <c r="O53" s="38"/>
      <c r="P53" s="38"/>
      <c r="Q53" s="38"/>
      <c r="R53" s="37"/>
      <c r="S53" s="31"/>
      <c r="T53" s="39"/>
      <c r="U53" s="48"/>
      <c r="V53" s="41"/>
      <c r="W53" s="45" t="n">
        <v>10</v>
      </c>
      <c r="X53" s="37"/>
      <c r="Y53" s="37"/>
      <c r="Z53" s="37" t="n">
        <v>40</v>
      </c>
      <c r="AA53" s="37"/>
      <c r="AB53" s="37"/>
      <c r="AC53" s="37"/>
      <c r="AD53" s="37"/>
      <c r="AE53" s="37"/>
      <c r="AF53" s="37"/>
      <c r="AG53" s="37"/>
      <c r="AH53" s="37"/>
      <c r="AI53" s="37"/>
      <c r="AJ53" s="37" t="n">
        <v>25</v>
      </c>
      <c r="AK53" s="37" t="n">
        <f aca="false">SUM(W53:AH53)</f>
        <v>50</v>
      </c>
      <c r="AL53" s="37" t="n">
        <f aca="false">SUM(W53:AJ53)</f>
        <v>75</v>
      </c>
      <c r="AM53" s="90" t="s">
        <v>39</v>
      </c>
      <c r="AN53" s="42" t="n">
        <f aca="false">IF(AL53=0,0,IF(AL53&lt;25,0.5,TRUNC(AL53/25)))</f>
        <v>3</v>
      </c>
      <c r="AO53" s="33" t="n">
        <f aca="false">T53+AL53</f>
        <v>75</v>
      </c>
      <c r="AP53" s="34" t="n">
        <f aca="false">V53+AN53</f>
        <v>3</v>
      </c>
    </row>
    <row r="54" s="5" customFormat="true" ht="15" hidden="false" customHeight="true" outlineLevel="0" collapsed="false">
      <c r="A54" s="49"/>
      <c r="B54" s="35" t="n">
        <v>32</v>
      </c>
      <c r="C54" s="105" t="s">
        <v>51</v>
      </c>
      <c r="D54" s="106" t="s">
        <v>76</v>
      </c>
      <c r="E54" s="36" t="n">
        <v>5</v>
      </c>
      <c r="F54" s="37"/>
      <c r="G54" s="37" t="n">
        <v>10</v>
      </c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 t="n">
        <f aca="false">SUM(E54:P54)</f>
        <v>15</v>
      </c>
      <c r="T54" s="37" t="n">
        <f aca="false">SUM(E54:R54)</f>
        <v>15</v>
      </c>
      <c r="U54" s="90" t="s">
        <v>39</v>
      </c>
      <c r="V54" s="42" t="n">
        <f aca="false">IF(T54=0,0,IF(T54&lt;25,0.5,TRUNC(T54/25)))</f>
        <v>0.5</v>
      </c>
      <c r="W54" s="45"/>
      <c r="X54" s="44"/>
      <c r="Y54" s="37"/>
      <c r="Z54" s="44"/>
      <c r="AA54" s="44"/>
      <c r="AB54" s="44"/>
      <c r="AC54" s="44"/>
      <c r="AD54" s="44"/>
      <c r="AE54" s="38"/>
      <c r="AF54" s="38"/>
      <c r="AG54" s="38"/>
      <c r="AH54" s="38"/>
      <c r="AI54" s="38"/>
      <c r="AJ54" s="37"/>
      <c r="AK54" s="37"/>
      <c r="AL54" s="37"/>
      <c r="AM54" s="90"/>
      <c r="AN54" s="42"/>
      <c r="AO54" s="33" t="n">
        <f aca="false">T54+AL54</f>
        <v>15</v>
      </c>
      <c r="AP54" s="34" t="n">
        <v>0.5</v>
      </c>
    </row>
    <row r="55" s="5" customFormat="true" ht="15" hidden="false" customHeight="true" outlineLevel="0" collapsed="false">
      <c r="A55" s="49"/>
      <c r="B55" s="56" t="n">
        <v>33</v>
      </c>
      <c r="C55" s="96" t="s">
        <v>51</v>
      </c>
      <c r="D55" s="111" t="s">
        <v>77</v>
      </c>
      <c r="E55" s="59" t="n">
        <v>5</v>
      </c>
      <c r="F55" s="60" t="n">
        <v>10</v>
      </c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 t="n">
        <f aca="false">SUM(E55:P55)</f>
        <v>15</v>
      </c>
      <c r="T55" s="60" t="n">
        <f aca="false">SUM(E55:R55)</f>
        <v>15</v>
      </c>
      <c r="U55" s="112" t="s">
        <v>39</v>
      </c>
      <c r="V55" s="64" t="n">
        <f aca="false">IF(T55=0,0,IF(T55&lt;25,0.5,TRUNC(T55/25)))</f>
        <v>0.5</v>
      </c>
      <c r="W55" s="65"/>
      <c r="X55" s="66"/>
      <c r="Y55" s="67"/>
      <c r="Z55" s="66"/>
      <c r="AA55" s="66"/>
      <c r="AB55" s="66"/>
      <c r="AC55" s="66"/>
      <c r="AD55" s="66"/>
      <c r="AE55" s="69"/>
      <c r="AF55" s="69"/>
      <c r="AG55" s="69"/>
      <c r="AH55" s="69"/>
      <c r="AI55" s="69"/>
      <c r="AJ55" s="67"/>
      <c r="AK55" s="37"/>
      <c r="AL55" s="37"/>
      <c r="AM55" s="90"/>
      <c r="AN55" s="42"/>
      <c r="AO55" s="103" t="n">
        <f aca="false">T55+AL55</f>
        <v>15</v>
      </c>
      <c r="AP55" s="104" t="n">
        <f aca="false">V55+AN55</f>
        <v>0.5</v>
      </c>
    </row>
    <row r="56" s="5" customFormat="true" ht="15" hidden="false" customHeight="true" outlineLevel="0" collapsed="false">
      <c r="A56" s="49"/>
      <c r="B56" s="74" t="s">
        <v>49</v>
      </c>
      <c r="C56" s="74"/>
      <c r="D56" s="74"/>
      <c r="E56" s="75" t="n">
        <f aca="false">SUM(E45:E55)</f>
        <v>35</v>
      </c>
      <c r="F56" s="75" t="n">
        <f aca="false">SUM(F45:F55)</f>
        <v>10</v>
      </c>
      <c r="G56" s="75" t="n">
        <f aca="false">SUM(G45:G55)</f>
        <v>45</v>
      </c>
      <c r="H56" s="75" t="n">
        <f aca="false">SUM(H45:H55)</f>
        <v>40</v>
      </c>
      <c r="I56" s="75" t="n">
        <f aca="false">SUM(I45:I55)</f>
        <v>0</v>
      </c>
      <c r="J56" s="75" t="n">
        <f aca="false">SUM(J45:J55)</f>
        <v>0</v>
      </c>
      <c r="K56" s="75" t="n">
        <f aca="false">SUM(K45:K55)</f>
        <v>0</v>
      </c>
      <c r="L56" s="75" t="n">
        <f aca="false">SUM(L45:L55)</f>
        <v>0</v>
      </c>
      <c r="M56" s="75" t="n">
        <f aca="false">SUM(M45:M55)</f>
        <v>0</v>
      </c>
      <c r="N56" s="75" t="n">
        <f aca="false">SUM(N45:N55)</f>
        <v>0</v>
      </c>
      <c r="O56" s="75" t="n">
        <f aca="false">SUM(O45:O55)</f>
        <v>0</v>
      </c>
      <c r="P56" s="75" t="n">
        <f aca="false">SUM(P45:P55)</f>
        <v>0</v>
      </c>
      <c r="Q56" s="75" t="n">
        <f aca="false">SUM(Q45:Q55)</f>
        <v>0</v>
      </c>
      <c r="R56" s="75" t="n">
        <f aca="false">SUM(R45:R55)</f>
        <v>0</v>
      </c>
      <c r="S56" s="75" t="n">
        <f aca="false">SUM(S45:S55)</f>
        <v>130</v>
      </c>
      <c r="T56" s="75" t="n">
        <f aca="false">SUM(T45:T55)</f>
        <v>130</v>
      </c>
      <c r="U56" s="75"/>
      <c r="V56" s="76" t="n">
        <f aca="false">SUM(V45:V55)</f>
        <v>5</v>
      </c>
      <c r="W56" s="75" t="n">
        <f aca="false">SUM(W45:W55)</f>
        <v>40</v>
      </c>
      <c r="X56" s="75" t="n">
        <f aca="false">SUM(X45:X55)</f>
        <v>0</v>
      </c>
      <c r="Y56" s="75" t="n">
        <f aca="false">SUM(Y45:Y55)</f>
        <v>35</v>
      </c>
      <c r="Z56" s="75" t="n">
        <f aca="false">SUM(Z45:Z55)</f>
        <v>90</v>
      </c>
      <c r="AA56" s="75" t="n">
        <f aca="false">SUM(AA45:AA55)</f>
        <v>0</v>
      </c>
      <c r="AB56" s="75" t="n">
        <f aca="false">SUM(AB45:AB55)</f>
        <v>0</v>
      </c>
      <c r="AC56" s="75" t="n">
        <f aca="false">SUM(AC45:AC55)</f>
        <v>0</v>
      </c>
      <c r="AD56" s="75" t="n">
        <f aca="false">SUM(AD45:AD55)</f>
        <v>0</v>
      </c>
      <c r="AE56" s="75" t="n">
        <f aca="false">SUM(AE45:AE55)</f>
        <v>0</v>
      </c>
      <c r="AF56" s="75" t="n">
        <f aca="false">SUM(AF45:AF55)</f>
        <v>0</v>
      </c>
      <c r="AG56" s="75" t="n">
        <f aca="false">SUM(AG45:AG55)</f>
        <v>0</v>
      </c>
      <c r="AH56" s="75" t="n">
        <f aca="false">SUM(AH45:AH55)</f>
        <v>25</v>
      </c>
      <c r="AI56" s="75" t="n">
        <f aca="false">SUM(AI45:AI55)</f>
        <v>0</v>
      </c>
      <c r="AJ56" s="75" t="n">
        <f aca="false">SUM(AJ45:AJ55)</f>
        <v>135</v>
      </c>
      <c r="AK56" s="75" t="n">
        <f aca="false">SUM(AK45:AK55)</f>
        <v>190</v>
      </c>
      <c r="AL56" s="75" t="n">
        <f aca="false">SUM(AL45:AL55)</f>
        <v>325</v>
      </c>
      <c r="AM56" s="75"/>
      <c r="AN56" s="76" t="n">
        <f aca="false">SUM(AN45:AN55)</f>
        <v>13</v>
      </c>
      <c r="AO56" s="75" t="n">
        <f aca="false">SUM(AO45:AO55)</f>
        <v>455</v>
      </c>
      <c r="AP56" s="76" t="n">
        <f aca="false">SUM(AP45:AP55)</f>
        <v>18</v>
      </c>
    </row>
    <row r="57" s="5" customFormat="true" ht="15" hidden="false" customHeight="true" outlineLevel="0" collapsed="false">
      <c r="A57" s="49"/>
      <c r="B57" s="77" t="s">
        <v>78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</row>
    <row r="58" s="5" customFormat="true" ht="15" hidden="false" customHeight="true" outlineLevel="0" collapsed="false">
      <c r="A58" s="49"/>
      <c r="B58" s="19" t="n">
        <v>34</v>
      </c>
      <c r="C58" s="113" t="s">
        <v>51</v>
      </c>
      <c r="D58" s="80" t="s">
        <v>79</v>
      </c>
      <c r="E58" s="114"/>
      <c r="F58" s="108"/>
      <c r="G58" s="108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108"/>
      <c r="S58" s="31"/>
      <c r="T58" s="31"/>
      <c r="U58" s="55"/>
      <c r="V58" s="41"/>
      <c r="W58" s="115" t="n">
        <v>25</v>
      </c>
      <c r="X58" s="37"/>
      <c r="Y58" s="37"/>
      <c r="Z58" s="39"/>
      <c r="AA58" s="39"/>
      <c r="AB58" s="39"/>
      <c r="AC58" s="39"/>
      <c r="AD58" s="39"/>
      <c r="AE58" s="39"/>
      <c r="AF58" s="39"/>
      <c r="AG58" s="39"/>
      <c r="AH58" s="37"/>
      <c r="AI58" s="39"/>
      <c r="AJ58" s="37" t="n">
        <v>25</v>
      </c>
      <c r="AK58" s="39" t="n">
        <f aca="false">SUM(W58:AH58)</f>
        <v>25</v>
      </c>
      <c r="AL58" s="37" t="n">
        <f aca="false">SUM(W58:AJ58)</f>
        <v>50</v>
      </c>
      <c r="AM58" s="90" t="s">
        <v>39</v>
      </c>
      <c r="AN58" s="94" t="n">
        <f aca="false">IF(AL58=0,0,IF(AL58&lt;25,0.5,TRUNC(AL58/25)))</f>
        <v>2</v>
      </c>
      <c r="AO58" s="33" t="n">
        <f aca="false">T58+AL58</f>
        <v>50</v>
      </c>
      <c r="AP58" s="34" t="n">
        <f aca="false">V58+AN58</f>
        <v>2</v>
      </c>
    </row>
    <row r="59" s="5" customFormat="true" ht="15" hidden="false" customHeight="true" outlineLevel="0" collapsed="false">
      <c r="A59" s="49"/>
      <c r="B59" s="116" t="n">
        <v>35</v>
      </c>
      <c r="C59" s="113" t="s">
        <v>51</v>
      </c>
      <c r="D59" s="110" t="s">
        <v>80</v>
      </c>
      <c r="E59" s="114"/>
      <c r="F59" s="108"/>
      <c r="G59" s="108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108"/>
      <c r="S59" s="31"/>
      <c r="T59" s="31"/>
      <c r="U59" s="55"/>
      <c r="V59" s="41"/>
      <c r="W59" s="115" t="n">
        <v>25</v>
      </c>
      <c r="X59" s="37"/>
      <c r="Y59" s="37"/>
      <c r="Z59" s="39"/>
      <c r="AA59" s="39"/>
      <c r="AB59" s="39"/>
      <c r="AC59" s="39"/>
      <c r="AD59" s="39"/>
      <c r="AE59" s="39"/>
      <c r="AF59" s="39"/>
      <c r="AG59" s="39"/>
      <c r="AH59" s="37"/>
      <c r="AI59" s="39"/>
      <c r="AJ59" s="37" t="n">
        <v>25</v>
      </c>
      <c r="AK59" s="37" t="n">
        <f aca="false">SUM(W59:AH59)</f>
        <v>25</v>
      </c>
      <c r="AL59" s="37" t="n">
        <f aca="false">SUM(W59:AJ59)</f>
        <v>50</v>
      </c>
      <c r="AM59" s="90" t="s">
        <v>39</v>
      </c>
      <c r="AN59" s="94" t="n">
        <f aca="false">IF(AL59=0,0,IF(AL59&lt;25,0.5,TRUNC(AL59/25)))</f>
        <v>2</v>
      </c>
      <c r="AO59" s="33" t="n">
        <f aca="false">T59+AL59</f>
        <v>50</v>
      </c>
      <c r="AP59" s="34" t="n">
        <f aca="false">V59+AN59</f>
        <v>2</v>
      </c>
    </row>
    <row r="60" s="5" customFormat="true" ht="15" hidden="false" customHeight="true" outlineLevel="0" collapsed="false">
      <c r="A60" s="49"/>
      <c r="B60" s="74" t="s">
        <v>49</v>
      </c>
      <c r="C60" s="74"/>
      <c r="D60" s="74"/>
      <c r="E60" s="75" t="n">
        <f aca="false">SUM(E58:E59)</f>
        <v>0</v>
      </c>
      <c r="F60" s="75" t="n">
        <f aca="false">SUM(F58:F59)</f>
        <v>0</v>
      </c>
      <c r="G60" s="75" t="n">
        <f aca="false">SUM(G58:G59)</f>
        <v>0</v>
      </c>
      <c r="H60" s="75" t="n">
        <f aca="false">SUM(H58:H59)</f>
        <v>0</v>
      </c>
      <c r="I60" s="75" t="n">
        <f aca="false">SUM(I58:I59)</f>
        <v>0</v>
      </c>
      <c r="J60" s="75" t="n">
        <f aca="false">SUM(J58:J59)</f>
        <v>0</v>
      </c>
      <c r="K60" s="75" t="n">
        <f aca="false">SUM(K58:K59)</f>
        <v>0</v>
      </c>
      <c r="L60" s="75" t="n">
        <f aca="false">SUM(L58:L59)</f>
        <v>0</v>
      </c>
      <c r="M60" s="75" t="n">
        <f aca="false">SUM(M58:M59)</f>
        <v>0</v>
      </c>
      <c r="N60" s="75" t="n">
        <f aca="false">SUM(N58:N59)</f>
        <v>0</v>
      </c>
      <c r="O60" s="75" t="n">
        <f aca="false">SUM(O58:O59)</f>
        <v>0</v>
      </c>
      <c r="P60" s="75" t="n">
        <f aca="false">SUM(P58:P59)</f>
        <v>0</v>
      </c>
      <c r="Q60" s="75" t="n">
        <f aca="false">SUM(Q58:Q59)</f>
        <v>0</v>
      </c>
      <c r="R60" s="75" t="n">
        <f aca="false">SUM(R58:R59)</f>
        <v>0</v>
      </c>
      <c r="S60" s="75" t="n">
        <f aca="false">SUM(S58:S59)</f>
        <v>0</v>
      </c>
      <c r="T60" s="75" t="n">
        <f aca="false">SUM(T58:T59)</f>
        <v>0</v>
      </c>
      <c r="U60" s="75"/>
      <c r="V60" s="76" t="n">
        <f aca="false">SUM(V58:V59)</f>
        <v>0</v>
      </c>
      <c r="W60" s="75" t="n">
        <f aca="false">SUM(W58:W59)</f>
        <v>50</v>
      </c>
      <c r="X60" s="75" t="n">
        <f aca="false">SUM(X58:X59)</f>
        <v>0</v>
      </c>
      <c r="Y60" s="75" t="n">
        <f aca="false">SUM(Y58:Y59)</f>
        <v>0</v>
      </c>
      <c r="Z60" s="75" t="n">
        <f aca="false">SUM(Z58:Z59)</f>
        <v>0</v>
      </c>
      <c r="AA60" s="75" t="n">
        <f aca="false">SUM(AA58:AA59)</f>
        <v>0</v>
      </c>
      <c r="AB60" s="75" t="n">
        <f aca="false">SUM(AB58:AB59)</f>
        <v>0</v>
      </c>
      <c r="AC60" s="75" t="n">
        <f aca="false">SUM(AC58:AC59)</f>
        <v>0</v>
      </c>
      <c r="AD60" s="75" t="n">
        <f aca="false">SUM(AD58:AD59)</f>
        <v>0</v>
      </c>
      <c r="AE60" s="75" t="n">
        <f aca="false">SUM(AE58:AE59)</f>
        <v>0</v>
      </c>
      <c r="AF60" s="75" t="n">
        <f aca="false">SUM(AF58:AF59)</f>
        <v>0</v>
      </c>
      <c r="AG60" s="75" t="n">
        <f aca="false">SUM(AG58:AG59)</f>
        <v>0</v>
      </c>
      <c r="AH60" s="75" t="n">
        <f aca="false">SUM(AH58:AH59)</f>
        <v>0</v>
      </c>
      <c r="AI60" s="75" t="n">
        <f aca="false">SUM(AI58:AI59)</f>
        <v>0</v>
      </c>
      <c r="AJ60" s="75" t="n">
        <f aca="false">SUM(AJ58:AJ59)</f>
        <v>50</v>
      </c>
      <c r="AK60" s="75" t="n">
        <f aca="false">SUM(AK58:AK59)</f>
        <v>50</v>
      </c>
      <c r="AL60" s="75" t="n">
        <f aca="false">SUM(AL58:AL59)</f>
        <v>100</v>
      </c>
      <c r="AM60" s="75"/>
      <c r="AN60" s="76" t="n">
        <f aca="false">SUM(AN58:AN59)</f>
        <v>4</v>
      </c>
      <c r="AO60" s="75" t="n">
        <f aca="false">SUM(AO58:AO59)</f>
        <v>100</v>
      </c>
      <c r="AP60" s="76" t="n">
        <f aca="false">SUM(AP58:AP59)</f>
        <v>4</v>
      </c>
    </row>
    <row r="61" s="5" customFormat="true" ht="15" hidden="false" customHeight="true" outlineLevel="0" collapsed="false">
      <c r="A61" s="49"/>
      <c r="B61" s="77" t="s">
        <v>81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</row>
    <row r="62" s="5" customFormat="true" ht="15" hidden="false" customHeight="true" outlineLevel="0" collapsed="false">
      <c r="A62" s="49"/>
      <c r="B62" s="19" t="n">
        <v>36</v>
      </c>
      <c r="C62" s="113" t="s">
        <v>51</v>
      </c>
      <c r="D62" s="117" t="s">
        <v>82</v>
      </c>
      <c r="E62" s="114"/>
      <c r="F62" s="108"/>
      <c r="G62" s="108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108"/>
      <c r="S62" s="31"/>
      <c r="T62" s="31"/>
      <c r="U62" s="55"/>
      <c r="V62" s="41"/>
      <c r="W62" s="115"/>
      <c r="X62" s="92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 t="n">
        <v>150</v>
      </c>
      <c r="AJ62" s="39"/>
      <c r="AK62" s="31" t="n">
        <f aca="false">SUM(W62:AH62)</f>
        <v>0</v>
      </c>
      <c r="AL62" s="31" t="n">
        <f aca="false">SUM(W62:AJ62)</f>
        <v>150</v>
      </c>
      <c r="AM62" s="90" t="s">
        <v>63</v>
      </c>
      <c r="AN62" s="94" t="n">
        <v>5</v>
      </c>
      <c r="AO62" s="33" t="n">
        <f aca="false">T62+AL62</f>
        <v>150</v>
      </c>
      <c r="AP62" s="34" t="n">
        <f aca="false">V62+AN62</f>
        <v>5</v>
      </c>
    </row>
    <row r="63" s="5" customFormat="true" ht="15" hidden="false" customHeight="true" outlineLevel="0" collapsed="false">
      <c r="A63" s="49"/>
      <c r="B63" s="74" t="s">
        <v>49</v>
      </c>
      <c r="C63" s="74"/>
      <c r="D63" s="74"/>
      <c r="E63" s="75" t="n">
        <f aca="false">SUM(E62:E62)</f>
        <v>0</v>
      </c>
      <c r="F63" s="75" t="n">
        <f aca="false">SUM(F62:F62)</f>
        <v>0</v>
      </c>
      <c r="G63" s="75" t="n">
        <f aca="false">SUM(G62:G62)</f>
        <v>0</v>
      </c>
      <c r="H63" s="75" t="n">
        <f aca="false">SUM(H62:H62)</f>
        <v>0</v>
      </c>
      <c r="I63" s="75" t="n">
        <f aca="false">SUM(I62:I62)</f>
        <v>0</v>
      </c>
      <c r="J63" s="75" t="n">
        <f aca="false">SUM(J62:J62)</f>
        <v>0</v>
      </c>
      <c r="K63" s="75" t="n">
        <f aca="false">SUM(K62:K62)</f>
        <v>0</v>
      </c>
      <c r="L63" s="75" t="n">
        <f aca="false">SUM(L62:L62)</f>
        <v>0</v>
      </c>
      <c r="M63" s="75" t="n">
        <f aca="false">SUM(M62:M62)</f>
        <v>0</v>
      </c>
      <c r="N63" s="75" t="n">
        <f aca="false">SUM(N62:N62)</f>
        <v>0</v>
      </c>
      <c r="O63" s="75" t="n">
        <f aca="false">SUM(O62:O62)</f>
        <v>0</v>
      </c>
      <c r="P63" s="75" t="n">
        <f aca="false">SUM(P62:P62)</f>
        <v>0</v>
      </c>
      <c r="Q63" s="75" t="n">
        <f aca="false">SUM(Q62:Q62)</f>
        <v>0</v>
      </c>
      <c r="R63" s="75" t="n">
        <f aca="false">SUM(R62:R62)</f>
        <v>0</v>
      </c>
      <c r="S63" s="75" t="n">
        <f aca="false">SUM(S62:S62)</f>
        <v>0</v>
      </c>
      <c r="T63" s="75" t="n">
        <f aca="false">SUM(T62:T62)</f>
        <v>0</v>
      </c>
      <c r="U63" s="75"/>
      <c r="V63" s="76" t="n">
        <f aca="false">SUM(V62:V62)</f>
        <v>0</v>
      </c>
      <c r="W63" s="75" t="n">
        <f aca="false">SUM(W62:W62)</f>
        <v>0</v>
      </c>
      <c r="X63" s="75" t="n">
        <f aca="false">SUM(X62:X62)</f>
        <v>0</v>
      </c>
      <c r="Y63" s="75" t="n">
        <f aca="false">SUM(Y62:Y62)</f>
        <v>0</v>
      </c>
      <c r="Z63" s="75" t="n">
        <f aca="false">SUM(Z62:Z62)</f>
        <v>0</v>
      </c>
      <c r="AA63" s="75" t="n">
        <f aca="false">SUM(AA62:AA62)</f>
        <v>0</v>
      </c>
      <c r="AB63" s="75" t="n">
        <f aca="false">SUM(AB62:AB62)</f>
        <v>0</v>
      </c>
      <c r="AC63" s="75" t="n">
        <f aca="false">SUM(AC62:AC62)</f>
        <v>0</v>
      </c>
      <c r="AD63" s="75" t="n">
        <f aca="false">SUM(AD62:AD62)</f>
        <v>0</v>
      </c>
      <c r="AE63" s="75" t="n">
        <f aca="false">SUM(AE62:AE62)</f>
        <v>0</v>
      </c>
      <c r="AF63" s="75" t="n">
        <f aca="false">SUM(AF62:AF62)</f>
        <v>0</v>
      </c>
      <c r="AG63" s="75" t="n">
        <f aca="false">SUM(AG62:AG62)</f>
        <v>0</v>
      </c>
      <c r="AH63" s="75" t="n">
        <f aca="false">SUM(AH62:AH62)</f>
        <v>0</v>
      </c>
      <c r="AI63" s="75" t="n">
        <f aca="false">SUM(AI62:AI62)</f>
        <v>150</v>
      </c>
      <c r="AJ63" s="75" t="n">
        <f aca="false">SUM(AJ62:AJ62)</f>
        <v>0</v>
      </c>
      <c r="AK63" s="75" t="n">
        <f aca="false">SUM(AK62:AK62)</f>
        <v>0</v>
      </c>
      <c r="AL63" s="75" t="n">
        <f aca="false">SUM(AL62:AL62)</f>
        <v>150</v>
      </c>
      <c r="AM63" s="75"/>
      <c r="AN63" s="76" t="n">
        <f aca="false">SUM(AN62:AN62)</f>
        <v>5</v>
      </c>
      <c r="AO63" s="75" t="n">
        <f aca="false">SUM(AO62:AO62)</f>
        <v>150</v>
      </c>
      <c r="AP63" s="76" t="n">
        <f aca="false">SUM(AP62:AP62)</f>
        <v>5</v>
      </c>
    </row>
    <row r="64" s="5" customFormat="true" ht="15" hidden="false" customHeight="true" outlineLevel="0" collapsed="false">
      <c r="A64" s="17"/>
      <c r="B64" s="77" t="s">
        <v>83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</row>
    <row r="65" s="5" customFormat="true" ht="12.75" hidden="false" customHeight="false" outlineLevel="0" collapsed="false">
      <c r="B65" s="19" t="n">
        <v>37</v>
      </c>
      <c r="C65" s="105" t="s">
        <v>51</v>
      </c>
      <c r="D65" s="110" t="s">
        <v>84</v>
      </c>
      <c r="E65" s="115"/>
      <c r="F65" s="37"/>
      <c r="G65" s="37"/>
      <c r="H65" s="39"/>
      <c r="I65" s="25"/>
      <c r="J65" s="118"/>
      <c r="K65" s="25"/>
      <c r="L65" s="25"/>
      <c r="M65" s="25"/>
      <c r="N65" s="25"/>
      <c r="O65" s="25"/>
      <c r="P65" s="25"/>
      <c r="Q65" s="25"/>
      <c r="R65" s="25"/>
      <c r="S65" s="25"/>
      <c r="T65" s="37"/>
      <c r="U65" s="90"/>
      <c r="V65" s="42"/>
      <c r="W65" s="115" t="n">
        <v>15</v>
      </c>
      <c r="X65" s="37"/>
      <c r="Y65" s="37" t="n">
        <v>10</v>
      </c>
      <c r="Z65" s="39"/>
      <c r="AA65" s="25"/>
      <c r="AB65" s="118"/>
      <c r="AC65" s="25"/>
      <c r="AD65" s="25"/>
      <c r="AE65" s="25"/>
      <c r="AF65" s="25"/>
      <c r="AG65" s="25"/>
      <c r="AH65" s="25"/>
      <c r="AI65" s="25"/>
      <c r="AJ65" s="25"/>
      <c r="AK65" s="25"/>
      <c r="AL65" s="37" t="n">
        <f aca="false">SUM(W65:AJ65)</f>
        <v>25</v>
      </c>
      <c r="AM65" s="90" t="s">
        <v>39</v>
      </c>
      <c r="AN65" s="42" t="n">
        <f aca="false">IF(AL65=0,0,IF(AL65&lt;25,0.5,TRUNC(AL65/25)))</f>
        <v>1</v>
      </c>
      <c r="AO65" s="33" t="n">
        <f aca="false">T65+AL65</f>
        <v>25</v>
      </c>
      <c r="AP65" s="34" t="n">
        <f aca="false">V65+AN65</f>
        <v>1</v>
      </c>
    </row>
    <row r="66" s="5" customFormat="true" ht="12.75" hidden="false" customHeight="false" outlineLevel="0" collapsed="false">
      <c r="B66" s="19" t="n">
        <v>38</v>
      </c>
      <c r="C66" s="105"/>
      <c r="D66" s="106" t="s">
        <v>85</v>
      </c>
      <c r="E66" s="36"/>
      <c r="F66" s="37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7"/>
      <c r="S66" s="31"/>
      <c r="T66" s="39"/>
      <c r="U66" s="55"/>
      <c r="V66" s="41"/>
      <c r="W66" s="92" t="n">
        <v>15</v>
      </c>
      <c r="X66" s="109"/>
      <c r="Y66" s="119"/>
      <c r="Z66" s="31"/>
      <c r="AA66" s="31"/>
      <c r="AB66" s="119"/>
      <c r="AC66" s="31"/>
      <c r="AD66" s="31"/>
      <c r="AE66" s="31"/>
      <c r="AF66" s="31"/>
      <c r="AG66" s="31"/>
      <c r="AH66" s="31"/>
      <c r="AI66" s="31"/>
      <c r="AJ66" s="31" t="n">
        <v>15</v>
      </c>
      <c r="AK66" s="39" t="n">
        <f aca="false">SUM(W66:AH66)</f>
        <v>15</v>
      </c>
      <c r="AL66" s="37" t="n">
        <f aca="false">SUM(W66:AJ66)</f>
        <v>30</v>
      </c>
      <c r="AM66" s="90" t="s">
        <v>39</v>
      </c>
      <c r="AN66" s="94" t="n">
        <f aca="false">IF(AL66=0,0,IF(AL66&lt;25,0.5,TRUNC(AL66/25)))</f>
        <v>1</v>
      </c>
      <c r="AO66" s="33" t="n">
        <f aca="false">T66+AL66</f>
        <v>30</v>
      </c>
      <c r="AP66" s="34" t="n">
        <f aca="false">V66+AN66</f>
        <v>1</v>
      </c>
    </row>
    <row r="67" s="5" customFormat="true" ht="13.5" hidden="false" customHeight="false" outlineLevel="0" collapsed="false">
      <c r="B67" s="19" t="n">
        <v>39</v>
      </c>
      <c r="C67" s="113"/>
      <c r="D67" s="106" t="s">
        <v>86</v>
      </c>
      <c r="E67" s="36"/>
      <c r="F67" s="37"/>
      <c r="G67" s="37"/>
      <c r="H67" s="38"/>
      <c r="I67" s="39"/>
      <c r="J67" s="38"/>
      <c r="K67" s="38"/>
      <c r="L67" s="38"/>
      <c r="M67" s="38"/>
      <c r="N67" s="38"/>
      <c r="O67" s="38"/>
      <c r="P67" s="38"/>
      <c r="Q67" s="38"/>
      <c r="R67" s="37"/>
      <c r="S67" s="31"/>
      <c r="T67" s="39"/>
      <c r="U67" s="40"/>
      <c r="V67" s="41"/>
      <c r="W67" s="45" t="n">
        <v>15</v>
      </c>
      <c r="X67" s="44"/>
      <c r="Y67" s="37"/>
      <c r="Z67" s="44"/>
      <c r="AA67" s="92"/>
      <c r="AB67" s="44"/>
      <c r="AC67" s="44"/>
      <c r="AD67" s="44"/>
      <c r="AE67" s="38"/>
      <c r="AF67" s="38"/>
      <c r="AG67" s="38"/>
      <c r="AH67" s="38"/>
      <c r="AI67" s="38"/>
      <c r="AJ67" s="37" t="n">
        <v>15</v>
      </c>
      <c r="AK67" s="39" t="n">
        <f aca="false">SUM(W67:AH67)</f>
        <v>15</v>
      </c>
      <c r="AL67" s="37" t="n">
        <f aca="false">SUM(W67:AJ67)</f>
        <v>30</v>
      </c>
      <c r="AM67" s="90" t="s">
        <v>39</v>
      </c>
      <c r="AN67" s="94" t="n">
        <f aca="false">IF(AL67=0,0,IF(AL67&lt;25,0.5,TRUNC(AL67/25)))</f>
        <v>1</v>
      </c>
      <c r="AO67" s="33" t="n">
        <f aca="false">T67+AL67</f>
        <v>30</v>
      </c>
      <c r="AP67" s="34" t="n">
        <f aca="false">V67+AN67</f>
        <v>1</v>
      </c>
    </row>
    <row r="68" s="5" customFormat="true" ht="13.5" hidden="false" customHeight="false" outlineLevel="0" collapsed="false">
      <c r="B68" s="74" t="s">
        <v>49</v>
      </c>
      <c r="C68" s="74"/>
      <c r="D68" s="74"/>
      <c r="E68" s="75" t="n">
        <f aca="false">SUM(E65:E67)</f>
        <v>0</v>
      </c>
      <c r="F68" s="75" t="n">
        <f aca="false">SUM(F65:F67)</f>
        <v>0</v>
      </c>
      <c r="G68" s="75" t="n">
        <f aca="false">SUM(G65:G67)</f>
        <v>0</v>
      </c>
      <c r="H68" s="75" t="n">
        <f aca="false">SUM(H65:H67)</f>
        <v>0</v>
      </c>
      <c r="I68" s="75" t="n">
        <f aca="false">SUM(I65:I67)</f>
        <v>0</v>
      </c>
      <c r="J68" s="75" t="n">
        <f aca="false">SUM(J65:J67)</f>
        <v>0</v>
      </c>
      <c r="K68" s="75" t="n">
        <f aca="false">SUM(K65:K67)</f>
        <v>0</v>
      </c>
      <c r="L68" s="75" t="n">
        <f aca="false">SUM(L65:L67)</f>
        <v>0</v>
      </c>
      <c r="M68" s="75" t="n">
        <f aca="false">SUM(M65:M67)</f>
        <v>0</v>
      </c>
      <c r="N68" s="75" t="n">
        <f aca="false">SUM(N65:N67)</f>
        <v>0</v>
      </c>
      <c r="O68" s="75" t="n">
        <f aca="false">SUM(O65:O67)</f>
        <v>0</v>
      </c>
      <c r="P68" s="75" t="n">
        <f aca="false">SUM(P65:P67)</f>
        <v>0</v>
      </c>
      <c r="Q68" s="75" t="n">
        <f aca="false">SUM(Q65:Q67)</f>
        <v>0</v>
      </c>
      <c r="R68" s="75" t="n">
        <f aca="false">SUM(R65:R67)</f>
        <v>0</v>
      </c>
      <c r="S68" s="75" t="n">
        <f aca="false">SUM(S65:S67)</f>
        <v>0</v>
      </c>
      <c r="T68" s="75" t="n">
        <f aca="false">SUM(T65:T67)</f>
        <v>0</v>
      </c>
      <c r="U68" s="75"/>
      <c r="V68" s="76" t="n">
        <f aca="false">SUM(V65:V67)</f>
        <v>0</v>
      </c>
      <c r="W68" s="75" t="n">
        <f aca="false">SUM(W65:W67)</f>
        <v>45</v>
      </c>
      <c r="X68" s="75" t="n">
        <f aca="false">SUM(X65:X67)</f>
        <v>0</v>
      </c>
      <c r="Y68" s="75" t="n">
        <f aca="false">SUM(Y65:Y67)</f>
        <v>10</v>
      </c>
      <c r="Z68" s="75" t="n">
        <f aca="false">SUM(Z65:Z67)</f>
        <v>0</v>
      </c>
      <c r="AA68" s="75" t="n">
        <f aca="false">SUM(AA65:AA67)</f>
        <v>0</v>
      </c>
      <c r="AB68" s="75" t="n">
        <f aca="false">SUM(AB65:AB67)</f>
        <v>0</v>
      </c>
      <c r="AC68" s="75" t="n">
        <f aca="false">SUM(AC65:AC67)</f>
        <v>0</v>
      </c>
      <c r="AD68" s="75" t="n">
        <f aca="false">SUM(AD65:AD67)</f>
        <v>0</v>
      </c>
      <c r="AE68" s="75" t="n">
        <f aca="false">SUM(AE65:AE67)</f>
        <v>0</v>
      </c>
      <c r="AF68" s="75" t="n">
        <f aca="false">SUM(AF65:AF67)</f>
        <v>0</v>
      </c>
      <c r="AG68" s="75" t="n">
        <f aca="false">SUM(AG65:AG67)</f>
        <v>0</v>
      </c>
      <c r="AH68" s="75" t="n">
        <f aca="false">SUM(AH65:AH67)</f>
        <v>0</v>
      </c>
      <c r="AI68" s="75" t="n">
        <f aca="false">SUM(AI65:AI67)</f>
        <v>0</v>
      </c>
      <c r="AJ68" s="75" t="n">
        <f aca="false">SUM(AJ65:AJ67)</f>
        <v>30</v>
      </c>
      <c r="AK68" s="75" t="n">
        <f aca="false">SUM(AK65:AK67)</f>
        <v>30</v>
      </c>
      <c r="AL68" s="75" t="n">
        <f aca="false">SUM(AL65:AL67)</f>
        <v>85</v>
      </c>
      <c r="AM68" s="75"/>
      <c r="AN68" s="76" t="n">
        <f aca="false">SUM(AN65:AN67)</f>
        <v>3</v>
      </c>
      <c r="AO68" s="75" t="n">
        <f aca="false">SUM(AO65:AO67)</f>
        <v>85</v>
      </c>
      <c r="AP68" s="76" t="n">
        <f aca="false">SUM(AP65:AP67)</f>
        <v>3</v>
      </c>
    </row>
    <row r="69" s="5" customFormat="true" ht="13.5" hidden="false" customHeight="false" outlineLevel="0" collapsed="false">
      <c r="B69" s="74" t="s">
        <v>49</v>
      </c>
      <c r="C69" s="74"/>
      <c r="D69" s="74"/>
      <c r="E69" s="75" t="n">
        <f aca="false">E28+E43+E56+E60+E63+E68</f>
        <v>265</v>
      </c>
      <c r="F69" s="75" t="n">
        <f aca="false">F28+F43+F56+F60+F63+F68</f>
        <v>30</v>
      </c>
      <c r="G69" s="75" t="n">
        <f aca="false">G28+G43+G56+G60+G63+G68</f>
        <v>45</v>
      </c>
      <c r="H69" s="75" t="n">
        <f aca="false">H28+H43+H56+H60+H63+H68</f>
        <v>115</v>
      </c>
      <c r="I69" s="75" t="n">
        <f aca="false">I28+I43+I56+I60+I63+I68</f>
        <v>0</v>
      </c>
      <c r="J69" s="75" t="n">
        <f aca="false">J28+J43+J56+J60+J63+J68</f>
        <v>0</v>
      </c>
      <c r="K69" s="75" t="n">
        <f aca="false">K28+K43+K56+K60+K63+K68</f>
        <v>0</v>
      </c>
      <c r="L69" s="75" t="n">
        <f aca="false">L28+L43+L56+L60+L63+L68</f>
        <v>0</v>
      </c>
      <c r="M69" s="75" t="n">
        <f aca="false">M28+M43+M56+M60+M63+M68</f>
        <v>0</v>
      </c>
      <c r="N69" s="75" t="n">
        <f aca="false">N28+N43+N56+N60+N63+N68</f>
        <v>30</v>
      </c>
      <c r="O69" s="75" t="n">
        <f aca="false">O28+O43+O56+O60+O63+O68</f>
        <v>0</v>
      </c>
      <c r="P69" s="75" t="n">
        <f aca="false">P28+P43+P56+P60+P63+P68</f>
        <v>30</v>
      </c>
      <c r="Q69" s="75" t="n">
        <f aca="false">Q28+Q43+Q56+Q60+Q63+Q68</f>
        <v>0</v>
      </c>
      <c r="R69" s="75" t="n">
        <f aca="false">R28+R43+R56+R60+R63+R68</f>
        <v>0</v>
      </c>
      <c r="S69" s="75" t="n">
        <f aca="false">S28+S43+S56+S60+S63+S68</f>
        <v>515</v>
      </c>
      <c r="T69" s="75" t="n">
        <f aca="false">T28+T43+T56+T60+T63+T68</f>
        <v>515</v>
      </c>
      <c r="U69" s="75"/>
      <c r="V69" s="76" t="n">
        <f aca="false">V28+V43+V56+V60+V63+V68</f>
        <v>19</v>
      </c>
      <c r="W69" s="75" t="n">
        <f aca="false">W28+W43+W56+W60+W63+W68</f>
        <v>200</v>
      </c>
      <c r="X69" s="75" t="n">
        <f aca="false">X28+X43+X56+X60+X63+X68</f>
        <v>0</v>
      </c>
      <c r="Y69" s="75" t="n">
        <f aca="false">Y28+Y43+Y56+Y60+Y63+Y68</f>
        <v>55</v>
      </c>
      <c r="Z69" s="75" t="n">
        <f aca="false">Z28+Z43+Z56+Z60+Z63+Z68</f>
        <v>140</v>
      </c>
      <c r="AA69" s="75" t="n">
        <f aca="false">AA28+AA43+AA56+AA60+AA63+AA68</f>
        <v>10</v>
      </c>
      <c r="AB69" s="75" t="n">
        <f aca="false">AB28+AB43+AB56+AB60+AB63+AB68</f>
        <v>0</v>
      </c>
      <c r="AC69" s="75" t="n">
        <f aca="false">AC28+AC43+AC56+AC60+AC63+AC68</f>
        <v>0</v>
      </c>
      <c r="AD69" s="75" t="n">
        <f aca="false">AD28+AD43+AD56+AD60+AD63+AD68</f>
        <v>0</v>
      </c>
      <c r="AE69" s="75" t="n">
        <f aca="false">AE28+AE43+AE56+AE60+AE63+AE68</f>
        <v>0</v>
      </c>
      <c r="AF69" s="75" t="n">
        <f aca="false">AF28+AF43+AF56+AF60+AF63+AF68</f>
        <v>30</v>
      </c>
      <c r="AG69" s="75" t="n">
        <f aca="false">AG28+AG43+AG56+AG60+AG63+AG68</f>
        <v>0</v>
      </c>
      <c r="AH69" s="75" t="n">
        <f aca="false">AH28+AH43+AH56+AH60+AH63+AH68</f>
        <v>55</v>
      </c>
      <c r="AI69" s="75" t="n">
        <f aca="false">AI28+AI43+AI56+AI60+AI63+AI68</f>
        <v>150</v>
      </c>
      <c r="AJ69" s="75" t="n">
        <f aca="false">AJ28+AJ43+AJ56+AJ60+AJ63+AJ68</f>
        <v>330</v>
      </c>
      <c r="AK69" s="75" t="n">
        <f aca="false">AK28+AK43+AK56+AK60+AK63+AK68</f>
        <v>465</v>
      </c>
      <c r="AL69" s="75" t="n">
        <f aca="false">AL28+AL43+AL56+AL60+AL63+AL68</f>
        <v>970</v>
      </c>
      <c r="AM69" s="75"/>
      <c r="AN69" s="76" t="n">
        <f aca="false">AN28+AN43+AN56+AN60+AN63+AN68</f>
        <v>36</v>
      </c>
      <c r="AO69" s="75" t="n">
        <f aca="false">AO28+AO43+AO56+AO60+AO63+AO68</f>
        <v>1485</v>
      </c>
      <c r="AP69" s="76" t="n">
        <f aca="false">AP28+AP43+AP56+AP60+AP63+AP68</f>
        <v>55</v>
      </c>
    </row>
    <row r="70" s="5" customFormat="true" ht="12.75" hidden="false" customHeight="false" outlineLevel="0" collapsed="false"/>
    <row r="71" s="5" customFormat="true" ht="12.75" hidden="false" customHeight="false" outlineLevel="0" collapsed="false">
      <c r="B71" s="120" t="s">
        <v>87</v>
      </c>
      <c r="AK71" s="121"/>
    </row>
    <row r="72" s="5" customFormat="true" ht="12.75" hidden="false" customHeight="false" outlineLevel="0" collapsed="false">
      <c r="B72" s="122"/>
    </row>
    <row r="73" s="5" customFormat="true" ht="12.75" hidden="false" customHeight="false" outlineLevel="0" collapsed="false">
      <c r="B73" s="122"/>
    </row>
    <row r="74" s="5" customFormat="true" ht="12.75" hidden="false" customHeight="false" outlineLevel="0" collapsed="false"/>
    <row r="75" s="5" customFormat="true" ht="12.75" hidden="false" customHeight="false" outlineLevel="0" collapsed="false"/>
    <row r="76" s="5" customFormat="true" ht="14.25" hidden="false" customHeight="false" outlineLevel="0" collapsed="false">
      <c r="O76" s="123"/>
    </row>
    <row r="77" s="5" customFormat="true" ht="12.75" hidden="false" customHeight="false" outlineLevel="0" collapsed="false">
      <c r="D77" s="124" t="s">
        <v>88</v>
      </c>
      <c r="P77" s="5" t="s">
        <v>88</v>
      </c>
      <c r="AG77" s="125" t="s">
        <v>88</v>
      </c>
      <c r="AH77" s="125"/>
      <c r="AI77" s="125"/>
      <c r="AJ77" s="125"/>
      <c r="AK77" s="125"/>
      <c r="AL77" s="125"/>
      <c r="AM77" s="125"/>
    </row>
    <row r="78" s="5" customFormat="true" ht="12.75" hidden="false" customHeight="false" outlineLevel="0" collapsed="false">
      <c r="D78" s="126" t="s">
        <v>89</v>
      </c>
      <c r="N78" s="124"/>
      <c r="P78" s="125" t="s">
        <v>90</v>
      </c>
      <c r="Q78" s="125"/>
      <c r="R78" s="125"/>
      <c r="S78" s="125"/>
      <c r="T78" s="125"/>
      <c r="U78" s="125"/>
      <c r="V78" s="125"/>
      <c r="AG78" s="125" t="s">
        <v>91</v>
      </c>
      <c r="AH78" s="125"/>
      <c r="AI78" s="125"/>
      <c r="AJ78" s="125"/>
      <c r="AK78" s="125"/>
      <c r="AL78" s="125"/>
      <c r="AM78" s="125"/>
    </row>
    <row r="79" s="5" customFormat="true" ht="12.75" hidden="false" customHeight="false" outlineLevel="0" collapsed="false"/>
    <row r="84" customFormat="false" ht="12.75" hidden="false" customHeight="false" outlineLevel="0" collapsed="false"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</row>
    <row r="85" customFormat="false" ht="12.75" hidden="false" customHeight="false" outlineLevel="0" collapsed="false"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</row>
    <row r="86" customFormat="false" ht="12.75" hidden="false" customHeight="false" outlineLevel="0" collapsed="false">
      <c r="C86" s="127"/>
      <c r="D86" s="128"/>
      <c r="E86" s="128"/>
      <c r="F86" s="128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7"/>
      <c r="AT86" s="127"/>
      <c r="AU86" s="127"/>
      <c r="AV86" s="127"/>
      <c r="AW86" s="127"/>
      <c r="AX86" s="127"/>
    </row>
    <row r="87" customFormat="false" ht="12.75" hidden="false" customHeight="false" outlineLevel="0" collapsed="false"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</row>
    <row r="88" customFormat="false" ht="12.75" hidden="false" customHeight="false" outlineLevel="0" collapsed="false"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</row>
    <row r="89" customFormat="false" ht="12.75" hidden="false" customHeight="false" outlineLevel="0" collapsed="false"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</row>
  </sheetData>
  <mergeCells count="25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8:D28"/>
    <mergeCell ref="B29:AP29"/>
    <mergeCell ref="B43:D43"/>
    <mergeCell ref="B44:AP44"/>
    <mergeCell ref="B56:D56"/>
    <mergeCell ref="B57:AP57"/>
    <mergeCell ref="B60:D60"/>
    <mergeCell ref="B61:AP61"/>
    <mergeCell ref="B63:D63"/>
    <mergeCell ref="B64:AP64"/>
    <mergeCell ref="B68:D68"/>
    <mergeCell ref="B69:D69"/>
    <mergeCell ref="AG77:AM77"/>
    <mergeCell ref="P78:V78"/>
    <mergeCell ref="AG78:AM78"/>
    <mergeCell ref="D86:F8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4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7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60" zoomScalePageLayoutView="10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5" width="4.29"/>
    <col collapsed="false" customWidth="true" hidden="false" outlineLevel="0" max="3" min="3" style="5" width="11.71"/>
    <col collapsed="false" customWidth="true" hidden="false" outlineLevel="0" max="4" min="4" style="5" width="65.28"/>
    <col collapsed="false" customWidth="true" hidden="false" outlineLevel="0" max="20" min="5" style="5" width="4.86"/>
    <col collapsed="false" customWidth="true" hidden="false" outlineLevel="0" max="21" min="21" style="5" width="6.15"/>
    <col collapsed="false" customWidth="true" hidden="false" outlineLevel="0" max="38" min="22" style="5" width="4.86"/>
    <col collapsed="false" customWidth="true" hidden="false" outlineLevel="0" max="39" min="39" style="5" width="6.15"/>
    <col collapsed="false" customWidth="true" hidden="false" outlineLevel="0" max="40" min="40" style="5" width="4.86"/>
    <col collapsed="false" customWidth="true" hidden="false" outlineLevel="0" max="42" min="41" style="5" width="5.7"/>
  </cols>
  <sheetData>
    <row r="1" customFormat="false" ht="12.75" hidden="false" customHeight="false" outlineLevel="0" collapsed="false">
      <c r="AI1" s="5" t="s">
        <v>0</v>
      </c>
    </row>
    <row r="2" customFormat="false" ht="12.75" hidden="false" customHeight="false" outlineLevel="0" collapsed="false">
      <c r="AI2" s="5" t="s">
        <v>1</v>
      </c>
    </row>
    <row r="3" customFormat="false" ht="12.75" hidden="false" customHeight="false" outlineLevel="0" collapsed="false">
      <c r="AI3" s="5" t="s">
        <v>92</v>
      </c>
    </row>
    <row r="4" customFormat="false" ht="12.75" hidden="false" customHeight="false" outlineLevel="0" collapsed="false">
      <c r="AI4" s="5" t="s">
        <v>3</v>
      </c>
    </row>
    <row r="6" s="1" customFormat="true" ht="20.1" hidden="false" customHeight="true" outlineLevel="0" collapsed="false">
      <c r="B6" s="130" t="s">
        <v>93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</row>
    <row r="7" s="1" customFormat="true" ht="20.1" hidden="false" customHeight="true" outlineLevel="0" collapsed="false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</row>
    <row r="9" s="4" customFormat="true" ht="15" hidden="false" customHeight="true" outlineLevel="0" collapsed="false">
      <c r="B9" s="132" t="s">
        <v>94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</row>
    <row r="10" s="4" customFormat="true" ht="15" hidden="false" customHeight="true" outlineLevel="0" collapsed="false">
      <c r="B10" s="132" t="s">
        <v>95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</row>
    <row r="11" s="4" customFormat="true" ht="15" hidden="false" customHeight="true" outlineLevel="0" collapsed="false">
      <c r="B11" s="132" t="s">
        <v>96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</row>
    <row r="12" s="4" customFormat="true" ht="15" hidden="false" customHeight="true" outlineLevel="0" collapsed="false">
      <c r="B12" s="132" t="s">
        <v>97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</row>
    <row r="13" customFormat="false" ht="15" hidden="false" customHeight="true" outlineLevel="0" collapsed="false">
      <c r="B13" s="132" t="s">
        <v>98</v>
      </c>
      <c r="C13" s="132"/>
    </row>
    <row r="15" customFormat="false" ht="13.5" hidden="false" customHeight="false" outlineLevel="0" collapsed="false"/>
    <row r="16" customFormat="false" ht="17.25" hidden="false" customHeight="true" outlineLevel="0" collapsed="false">
      <c r="A16" s="133"/>
      <c r="B16" s="6" t="s">
        <v>10</v>
      </c>
      <c r="C16" s="7" t="s">
        <v>11</v>
      </c>
      <c r="D16" s="8" t="s">
        <v>12</v>
      </c>
      <c r="E16" s="9" t="s">
        <v>99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100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15</v>
      </c>
      <c r="AP16" s="11" t="s">
        <v>16</v>
      </c>
      <c r="AQ16" s="133"/>
    </row>
    <row r="17" customFormat="false" ht="243" hidden="false" customHeight="true" outlineLevel="0" collapsed="false">
      <c r="A17" s="133"/>
      <c r="B17" s="6"/>
      <c r="C17" s="7"/>
      <c r="D17" s="8"/>
      <c r="E17" s="12" t="s">
        <v>17</v>
      </c>
      <c r="F17" s="13" t="s">
        <v>18</v>
      </c>
      <c r="G17" s="14" t="s">
        <v>19</v>
      </c>
      <c r="H17" s="14" t="s">
        <v>20</v>
      </c>
      <c r="I17" s="14" t="s">
        <v>21</v>
      </c>
      <c r="J17" s="14" t="s">
        <v>22</v>
      </c>
      <c r="K17" s="14" t="s">
        <v>23</v>
      </c>
      <c r="L17" s="14" t="s">
        <v>24</v>
      </c>
      <c r="M17" s="14" t="s">
        <v>25</v>
      </c>
      <c r="N17" s="14" t="s">
        <v>26</v>
      </c>
      <c r="O17" s="15" t="s">
        <v>27</v>
      </c>
      <c r="P17" s="14" t="s">
        <v>28</v>
      </c>
      <c r="Q17" s="14" t="s">
        <v>29</v>
      </c>
      <c r="R17" s="14" t="s">
        <v>30</v>
      </c>
      <c r="S17" s="14" t="s">
        <v>31</v>
      </c>
      <c r="T17" s="14" t="s">
        <v>32</v>
      </c>
      <c r="U17" s="14" t="s">
        <v>33</v>
      </c>
      <c r="V17" s="16" t="s">
        <v>34</v>
      </c>
      <c r="W17" s="13" t="s">
        <v>17</v>
      </c>
      <c r="X17" s="13" t="s">
        <v>18</v>
      </c>
      <c r="Y17" s="13" t="s">
        <v>35</v>
      </c>
      <c r="Z17" s="13" t="s">
        <v>20</v>
      </c>
      <c r="AA17" s="13" t="s">
        <v>21</v>
      </c>
      <c r="AB17" s="13" t="s">
        <v>22</v>
      </c>
      <c r="AC17" s="13" t="s">
        <v>23</v>
      </c>
      <c r="AD17" s="13" t="s">
        <v>24</v>
      </c>
      <c r="AE17" s="14" t="s">
        <v>25</v>
      </c>
      <c r="AF17" s="14" t="s">
        <v>26</v>
      </c>
      <c r="AG17" s="15" t="s">
        <v>27</v>
      </c>
      <c r="AH17" s="14" t="s">
        <v>28</v>
      </c>
      <c r="AI17" s="14" t="s">
        <v>29</v>
      </c>
      <c r="AJ17" s="14" t="s">
        <v>30</v>
      </c>
      <c r="AK17" s="14" t="s">
        <v>31</v>
      </c>
      <c r="AL17" s="14" t="s">
        <v>32</v>
      </c>
      <c r="AM17" s="14" t="s">
        <v>33</v>
      </c>
      <c r="AN17" s="16" t="s">
        <v>34</v>
      </c>
      <c r="AO17" s="10"/>
      <c r="AP17" s="11"/>
      <c r="AQ17" s="133"/>
    </row>
    <row r="18" customFormat="false" ht="15" hidden="false" customHeight="true" outlineLevel="0" collapsed="false">
      <c r="A18" s="134"/>
      <c r="B18" s="18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33"/>
    </row>
    <row r="19" customFormat="false" ht="15" hidden="false" customHeight="true" outlineLevel="0" collapsed="false">
      <c r="A19" s="134"/>
      <c r="B19" s="19" t="n">
        <v>1</v>
      </c>
      <c r="C19" s="20" t="s">
        <v>37</v>
      </c>
      <c r="D19" s="43" t="s">
        <v>101</v>
      </c>
      <c r="E19" s="36"/>
      <c r="F19" s="37"/>
      <c r="G19" s="37"/>
      <c r="H19" s="37" t="n">
        <v>40</v>
      </c>
      <c r="I19" s="38"/>
      <c r="J19" s="38"/>
      <c r="K19" s="38"/>
      <c r="L19" s="38"/>
      <c r="M19" s="38"/>
      <c r="N19" s="38"/>
      <c r="O19" s="38"/>
      <c r="P19" s="38"/>
      <c r="Q19" s="38"/>
      <c r="R19" s="39" t="n">
        <v>35</v>
      </c>
      <c r="S19" s="31" t="n">
        <f aca="false">SUM(E19:P19)</f>
        <v>40</v>
      </c>
      <c r="T19" s="31" t="n">
        <f aca="false">SUM(E19:R19)</f>
        <v>75</v>
      </c>
      <c r="U19" s="40" t="s">
        <v>41</v>
      </c>
      <c r="V19" s="42" t="n">
        <f aca="false">IF(T19=0,0,IF(T19&lt;25,0.5,TRUNC(T19/25)))</f>
        <v>3</v>
      </c>
      <c r="W19" s="114"/>
      <c r="X19" s="29"/>
      <c r="Y19" s="23"/>
      <c r="Z19" s="29"/>
      <c r="AA19" s="29"/>
      <c r="AB19" s="29"/>
      <c r="AC19" s="29"/>
      <c r="AD19" s="29"/>
      <c r="AE19" s="30"/>
      <c r="AF19" s="30"/>
      <c r="AG19" s="30"/>
      <c r="AH19" s="30"/>
      <c r="AI19" s="30"/>
      <c r="AJ19" s="23"/>
      <c r="AK19" s="31"/>
      <c r="AL19" s="31"/>
      <c r="AM19" s="26"/>
      <c r="AN19" s="32"/>
      <c r="AO19" s="135" t="n">
        <f aca="false">T19+AL19</f>
        <v>75</v>
      </c>
      <c r="AP19" s="34" t="n">
        <f aca="false">V19+AN19</f>
        <v>3</v>
      </c>
      <c r="AQ19" s="133"/>
    </row>
    <row r="20" customFormat="false" ht="15" hidden="false" customHeight="true" outlineLevel="0" collapsed="false">
      <c r="A20" s="134"/>
      <c r="B20" s="35" t="n">
        <v>2</v>
      </c>
      <c r="C20" s="20" t="s">
        <v>37</v>
      </c>
      <c r="D20" s="43" t="s">
        <v>102</v>
      </c>
      <c r="E20" s="51" t="n">
        <v>20</v>
      </c>
      <c r="F20" s="52"/>
      <c r="G20" s="52"/>
      <c r="H20" s="52" t="n">
        <v>20</v>
      </c>
      <c r="I20" s="53"/>
      <c r="J20" s="53"/>
      <c r="K20" s="53"/>
      <c r="L20" s="53"/>
      <c r="M20" s="53"/>
      <c r="N20" s="53"/>
      <c r="O20" s="53"/>
      <c r="P20" s="53"/>
      <c r="Q20" s="53"/>
      <c r="R20" s="54" t="n">
        <v>35</v>
      </c>
      <c r="S20" s="31" t="n">
        <f aca="false">SUM(E20:P20)</f>
        <v>40</v>
      </c>
      <c r="T20" s="31" t="n">
        <f aca="false">SUM(E20:R20)</f>
        <v>75</v>
      </c>
      <c r="U20" s="40" t="s">
        <v>39</v>
      </c>
      <c r="V20" s="42" t="n">
        <f aca="false">IF(T20=0,0,IF(T20&lt;25,0.5,TRUNC(T20/25)))</f>
        <v>3</v>
      </c>
      <c r="W20" s="36"/>
      <c r="X20" s="44"/>
      <c r="Y20" s="37"/>
      <c r="Z20" s="44"/>
      <c r="AA20" s="44"/>
      <c r="AB20" s="44"/>
      <c r="AC20" s="44"/>
      <c r="AD20" s="44"/>
      <c r="AE20" s="38"/>
      <c r="AF20" s="38"/>
      <c r="AG20" s="38"/>
      <c r="AH20" s="38"/>
      <c r="AI20" s="38"/>
      <c r="AJ20" s="37"/>
      <c r="AK20" s="31"/>
      <c r="AL20" s="39"/>
      <c r="AM20" s="40"/>
      <c r="AN20" s="46"/>
      <c r="AO20" s="33" t="n">
        <f aca="false">T20+AL20</f>
        <v>75</v>
      </c>
      <c r="AP20" s="34" t="n">
        <f aca="false">V20+AN20</f>
        <v>3</v>
      </c>
      <c r="AQ20" s="133"/>
    </row>
    <row r="21" customFormat="false" ht="15" hidden="false" customHeight="true" outlineLevel="0" collapsed="false">
      <c r="A21" s="134"/>
      <c r="B21" s="35" t="n">
        <v>3</v>
      </c>
      <c r="C21" s="20" t="s">
        <v>37</v>
      </c>
      <c r="D21" s="43" t="s">
        <v>103</v>
      </c>
      <c r="E21" s="36" t="n">
        <v>15</v>
      </c>
      <c r="F21" s="37"/>
      <c r="G21" s="37"/>
      <c r="H21" s="37"/>
      <c r="I21" s="39"/>
      <c r="J21" s="38"/>
      <c r="K21" s="37"/>
      <c r="L21" s="38"/>
      <c r="M21" s="38"/>
      <c r="N21" s="38"/>
      <c r="O21" s="38"/>
      <c r="P21" s="38"/>
      <c r="Q21" s="38"/>
      <c r="R21" s="39" t="n">
        <v>10</v>
      </c>
      <c r="S21" s="31" t="n">
        <f aca="false">SUM(E21:P21)</f>
        <v>15</v>
      </c>
      <c r="T21" s="31" t="n">
        <f aca="false">SUM(E21:R21)</f>
        <v>25</v>
      </c>
      <c r="U21" s="40" t="s">
        <v>39</v>
      </c>
      <c r="V21" s="42" t="n">
        <f aca="false">IF(T21=0,0,IF(T21&lt;25,0.5,TRUNC(T21/25)))</f>
        <v>1</v>
      </c>
      <c r="W21" s="36"/>
      <c r="X21" s="37"/>
      <c r="Y21" s="50"/>
      <c r="Z21" s="44"/>
      <c r="AA21" s="44"/>
      <c r="AB21" s="44"/>
      <c r="AC21" s="44"/>
      <c r="AD21" s="44"/>
      <c r="AE21" s="38"/>
      <c r="AF21" s="38"/>
      <c r="AG21" s="38"/>
      <c r="AH21" s="38"/>
      <c r="AI21" s="38"/>
      <c r="AJ21" s="37"/>
      <c r="AK21" s="31"/>
      <c r="AL21" s="39"/>
      <c r="AM21" s="40"/>
      <c r="AN21" s="46"/>
      <c r="AO21" s="33" t="n">
        <f aca="false">T21+AL21</f>
        <v>25</v>
      </c>
      <c r="AP21" s="34" t="n">
        <f aca="false">V21+AN21</f>
        <v>1</v>
      </c>
      <c r="AQ21" s="133"/>
    </row>
    <row r="22" customFormat="false" ht="15" hidden="false" customHeight="true" outlineLevel="0" collapsed="false">
      <c r="A22" s="134"/>
      <c r="B22" s="19" t="n">
        <v>4</v>
      </c>
      <c r="C22" s="20" t="s">
        <v>37</v>
      </c>
      <c r="D22" s="43" t="s">
        <v>104</v>
      </c>
      <c r="E22" s="51" t="n">
        <v>20</v>
      </c>
      <c r="F22" s="52"/>
      <c r="G22" s="52" t="n">
        <v>20</v>
      </c>
      <c r="H22" s="52"/>
      <c r="I22" s="52"/>
      <c r="J22" s="53"/>
      <c r="K22" s="53"/>
      <c r="L22" s="53"/>
      <c r="M22" s="53"/>
      <c r="N22" s="53"/>
      <c r="O22" s="53"/>
      <c r="P22" s="53"/>
      <c r="Q22" s="53"/>
      <c r="R22" s="54" t="n">
        <v>60</v>
      </c>
      <c r="S22" s="31" t="n">
        <f aca="false">SUM(E22:P22)</f>
        <v>40</v>
      </c>
      <c r="T22" s="31" t="n">
        <f aca="false">SUM(E22:R22)</f>
        <v>100</v>
      </c>
      <c r="U22" s="55" t="s">
        <v>41</v>
      </c>
      <c r="V22" s="42" t="n">
        <f aca="false">IF(T22=0,0,IF(T22&lt;25,0.5,TRUNC(T22/25)))</f>
        <v>4</v>
      </c>
      <c r="W22" s="36"/>
      <c r="X22" s="44"/>
      <c r="Y22" s="37"/>
      <c r="Z22" s="44"/>
      <c r="AA22" s="44"/>
      <c r="AB22" s="44"/>
      <c r="AC22" s="44"/>
      <c r="AD22" s="44"/>
      <c r="AE22" s="38"/>
      <c r="AF22" s="38"/>
      <c r="AG22" s="38"/>
      <c r="AH22" s="38"/>
      <c r="AI22" s="38"/>
      <c r="AJ22" s="37"/>
      <c r="AK22" s="31"/>
      <c r="AL22" s="39"/>
      <c r="AM22" s="40"/>
      <c r="AN22" s="46"/>
      <c r="AO22" s="33" t="n">
        <f aca="false">T22+AL22</f>
        <v>100</v>
      </c>
      <c r="AP22" s="34" t="n">
        <f aca="false">V22+AN22</f>
        <v>4</v>
      </c>
      <c r="AQ22" s="133"/>
    </row>
    <row r="23" s="138" customFormat="true" ht="15" hidden="false" customHeight="true" outlineLevel="0" collapsed="false">
      <c r="A23" s="134"/>
      <c r="B23" s="56" t="n">
        <v>5</v>
      </c>
      <c r="C23" s="57" t="s">
        <v>37</v>
      </c>
      <c r="D23" s="58" t="s">
        <v>105</v>
      </c>
      <c r="E23" s="136"/>
      <c r="F23" s="66"/>
      <c r="G23" s="67"/>
      <c r="H23" s="66"/>
      <c r="I23" s="66"/>
      <c r="J23" s="66"/>
      <c r="K23" s="66"/>
      <c r="L23" s="66"/>
      <c r="M23" s="69"/>
      <c r="N23" s="69"/>
      <c r="O23" s="69"/>
      <c r="P23" s="69"/>
      <c r="Q23" s="69"/>
      <c r="R23" s="67"/>
      <c r="S23" s="70"/>
      <c r="T23" s="71"/>
      <c r="U23" s="72"/>
      <c r="V23" s="137"/>
      <c r="W23" s="51" t="n">
        <v>10</v>
      </c>
      <c r="X23" s="52"/>
      <c r="Y23" s="52" t="n">
        <v>10</v>
      </c>
      <c r="Z23" s="52"/>
      <c r="AA23" s="52"/>
      <c r="AB23" s="53"/>
      <c r="AC23" s="53"/>
      <c r="AD23" s="53"/>
      <c r="AE23" s="53"/>
      <c r="AF23" s="53"/>
      <c r="AG23" s="53"/>
      <c r="AH23" s="53"/>
      <c r="AI23" s="53"/>
      <c r="AJ23" s="54" t="n">
        <v>30</v>
      </c>
      <c r="AK23" s="31" t="n">
        <f aca="false">SUM(W23:AH23)</f>
        <v>20</v>
      </c>
      <c r="AL23" s="31" t="n">
        <f aca="false">SUM(W23:AJ23)</f>
        <v>50</v>
      </c>
      <c r="AM23" s="40" t="s">
        <v>41</v>
      </c>
      <c r="AN23" s="42" t="n">
        <f aca="false">IF(AL23=0,0,IF(AL23&lt;25,0.5,TRUNC(AL23/25)))</f>
        <v>2</v>
      </c>
      <c r="AO23" s="103" t="n">
        <f aca="false">T23+AL23</f>
        <v>50</v>
      </c>
      <c r="AP23" s="104" t="n">
        <f aca="false">V23+AN23</f>
        <v>2</v>
      </c>
      <c r="AQ23" s="133"/>
    </row>
    <row r="24" s="138" customFormat="true" ht="15" hidden="false" customHeight="true" outlineLevel="0" collapsed="false">
      <c r="A24" s="134"/>
      <c r="B24" s="74" t="s">
        <v>49</v>
      </c>
      <c r="C24" s="74"/>
      <c r="D24" s="74"/>
      <c r="E24" s="75" t="n">
        <f aca="false">SUM(E19:E23)</f>
        <v>55</v>
      </c>
      <c r="F24" s="75" t="n">
        <f aca="false">SUM(F19:F23)</f>
        <v>0</v>
      </c>
      <c r="G24" s="75" t="n">
        <f aca="false">SUM(G19:G23)</f>
        <v>20</v>
      </c>
      <c r="H24" s="75" t="n">
        <f aca="false">SUM(H19:H23)</f>
        <v>60</v>
      </c>
      <c r="I24" s="75" t="n">
        <f aca="false">SUM(I19:I23)</f>
        <v>0</v>
      </c>
      <c r="J24" s="75" t="n">
        <f aca="false">SUM(J19:J23)</f>
        <v>0</v>
      </c>
      <c r="K24" s="75" t="n">
        <f aca="false">SUM(K19:K23)</f>
        <v>0</v>
      </c>
      <c r="L24" s="75" t="n">
        <f aca="false">SUM(L19:L23)</f>
        <v>0</v>
      </c>
      <c r="M24" s="75" t="n">
        <f aca="false">SUM(M19:M23)</f>
        <v>0</v>
      </c>
      <c r="N24" s="75" t="n">
        <f aca="false">SUM(N19:N23)</f>
        <v>0</v>
      </c>
      <c r="O24" s="75" t="n">
        <f aca="false">SUM(O19:O23)</f>
        <v>0</v>
      </c>
      <c r="P24" s="75" t="n">
        <f aca="false">SUM(P19:P23)</f>
        <v>0</v>
      </c>
      <c r="Q24" s="75" t="n">
        <f aca="false">SUM(Q19:Q23)</f>
        <v>0</v>
      </c>
      <c r="R24" s="75" t="n">
        <f aca="false">SUM(R19:R23)</f>
        <v>140</v>
      </c>
      <c r="S24" s="75" t="n">
        <f aca="false">SUM(S19:S23)</f>
        <v>135</v>
      </c>
      <c r="T24" s="75" t="n">
        <f aca="false">SUM(T19:T23)</f>
        <v>275</v>
      </c>
      <c r="U24" s="75"/>
      <c r="V24" s="76" t="n">
        <f aca="false">SUM(V19:V23)</f>
        <v>11</v>
      </c>
      <c r="W24" s="75" t="n">
        <f aca="false">SUM(W19:W23)</f>
        <v>10</v>
      </c>
      <c r="X24" s="75" t="n">
        <f aca="false">SUM(X19:X23)</f>
        <v>0</v>
      </c>
      <c r="Y24" s="75" t="n">
        <f aca="false">SUM(Y19:Y23)</f>
        <v>10</v>
      </c>
      <c r="Z24" s="75" t="n">
        <f aca="false">SUM(Z19:Z23)</f>
        <v>0</v>
      </c>
      <c r="AA24" s="75" t="n">
        <f aca="false">SUM(AA19:AA23)</f>
        <v>0</v>
      </c>
      <c r="AB24" s="75" t="n">
        <f aca="false">SUM(AB19:AB23)</f>
        <v>0</v>
      </c>
      <c r="AC24" s="75" t="n">
        <f aca="false">SUM(AC19:AC23)</f>
        <v>0</v>
      </c>
      <c r="AD24" s="75" t="n">
        <f aca="false">SUM(AD19:AD23)</f>
        <v>0</v>
      </c>
      <c r="AE24" s="75" t="n">
        <f aca="false">SUM(AE19:AE23)</f>
        <v>0</v>
      </c>
      <c r="AF24" s="75" t="n">
        <f aca="false">SUM(AF19:AF23)</f>
        <v>0</v>
      </c>
      <c r="AG24" s="75" t="n">
        <f aca="false">SUM(AG19:AG23)</f>
        <v>0</v>
      </c>
      <c r="AH24" s="75" t="n">
        <f aca="false">SUM(AH19:AH23)</f>
        <v>0</v>
      </c>
      <c r="AI24" s="75" t="n">
        <f aca="false">SUM(AI19:AI23)</f>
        <v>0</v>
      </c>
      <c r="AJ24" s="75" t="n">
        <f aca="false">SUM(AJ19:AJ23)</f>
        <v>30</v>
      </c>
      <c r="AK24" s="75" t="n">
        <f aca="false">SUM(AK19:AK23)</f>
        <v>20</v>
      </c>
      <c r="AL24" s="75" t="n">
        <f aca="false">SUM(AL19:AL23)</f>
        <v>50</v>
      </c>
      <c r="AM24" s="75"/>
      <c r="AN24" s="76" t="n">
        <f aca="false">SUM(AN19:AN23)</f>
        <v>2</v>
      </c>
      <c r="AO24" s="75" t="n">
        <f aca="false">SUM(AO19:AO23)</f>
        <v>325</v>
      </c>
      <c r="AP24" s="76" t="n">
        <f aca="false">SUM(AP19:AP23)</f>
        <v>13</v>
      </c>
      <c r="AQ24" s="133"/>
    </row>
    <row r="25" s="138" customFormat="true" ht="15" hidden="false" customHeight="true" outlineLevel="0" collapsed="false">
      <c r="A25" s="134"/>
      <c r="B25" s="77" t="s">
        <v>50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133"/>
    </row>
    <row r="26" s="138" customFormat="true" ht="15" hidden="false" customHeight="true" outlineLevel="0" collapsed="false">
      <c r="A26" s="139"/>
      <c r="B26" s="19" t="n">
        <v>6</v>
      </c>
      <c r="C26" s="88" t="s">
        <v>51</v>
      </c>
      <c r="D26" s="110" t="s">
        <v>106</v>
      </c>
      <c r="E26" s="22"/>
      <c r="F26" s="23"/>
      <c r="G26" s="23"/>
      <c r="H26" s="23"/>
      <c r="I26" s="23"/>
      <c r="J26" s="23"/>
      <c r="K26" s="23"/>
      <c r="L26" s="23"/>
      <c r="M26" s="23"/>
      <c r="N26" s="23" t="n">
        <v>30</v>
      </c>
      <c r="O26" s="23"/>
      <c r="P26" s="23"/>
      <c r="Q26" s="23"/>
      <c r="R26" s="23"/>
      <c r="S26" s="25" t="n">
        <f aca="false">SUM(E26:P26)</f>
        <v>30</v>
      </c>
      <c r="T26" s="25" t="n">
        <f aca="false">SUM(E26:R26)</f>
        <v>30</v>
      </c>
      <c r="U26" s="107" t="s">
        <v>39</v>
      </c>
      <c r="V26" s="27" t="n">
        <f aca="false">IF(T26=0,0,IF(T26&lt;25,0.5,TRUNC(T26/25)))</f>
        <v>1</v>
      </c>
      <c r="W26" s="28"/>
      <c r="X26" s="29"/>
      <c r="Y26" s="108"/>
      <c r="Z26" s="29"/>
      <c r="AA26" s="29"/>
      <c r="AB26" s="29"/>
      <c r="AC26" s="29"/>
      <c r="AD26" s="29"/>
      <c r="AE26" s="30"/>
      <c r="AF26" s="30"/>
      <c r="AG26" s="30"/>
      <c r="AH26" s="30"/>
      <c r="AI26" s="30"/>
      <c r="AJ26" s="108"/>
      <c r="AK26" s="31"/>
      <c r="AL26" s="31"/>
      <c r="AM26" s="55"/>
      <c r="AN26" s="87"/>
      <c r="AO26" s="33" t="n">
        <f aca="false">T26+AL26</f>
        <v>30</v>
      </c>
      <c r="AP26" s="34" t="n">
        <f aca="false">V26+AN26</f>
        <v>1</v>
      </c>
      <c r="AQ26" s="133"/>
    </row>
    <row r="27" customFormat="false" ht="15" hidden="false" customHeight="true" outlineLevel="0" collapsed="false">
      <c r="A27" s="139"/>
      <c r="B27" s="95" t="n">
        <v>7</v>
      </c>
      <c r="C27" s="140" t="s">
        <v>51</v>
      </c>
      <c r="D27" s="141" t="s">
        <v>107</v>
      </c>
      <c r="E27" s="59"/>
      <c r="F27" s="60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0"/>
      <c r="S27" s="62"/>
      <c r="T27" s="98"/>
      <c r="U27" s="99"/>
      <c r="V27" s="100"/>
      <c r="W27" s="45"/>
      <c r="X27" s="37"/>
      <c r="Y27" s="37"/>
      <c r="Z27" s="37"/>
      <c r="AA27" s="37"/>
      <c r="AB27" s="37"/>
      <c r="AC27" s="37"/>
      <c r="AD27" s="37"/>
      <c r="AE27" s="37"/>
      <c r="AF27" s="37" t="n">
        <v>30</v>
      </c>
      <c r="AG27" s="37"/>
      <c r="AH27" s="37"/>
      <c r="AI27" s="37"/>
      <c r="AJ27" s="37" t="n">
        <v>20</v>
      </c>
      <c r="AK27" s="70" t="n">
        <f aca="false">SUM(W27:AH27)</f>
        <v>30</v>
      </c>
      <c r="AL27" s="70" t="n">
        <f aca="false">SUM(W27:AJ27)</f>
        <v>50</v>
      </c>
      <c r="AM27" s="101" t="s">
        <v>41</v>
      </c>
      <c r="AN27" s="102" t="n">
        <f aca="false">IF(AL27=0,0,IF(AL27&lt;25,0.5,TRUNC(AL27/25)))</f>
        <v>2</v>
      </c>
      <c r="AO27" s="103" t="n">
        <f aca="false">T27+AL27</f>
        <v>50</v>
      </c>
      <c r="AP27" s="104" t="n">
        <f aca="false">V27+AN27</f>
        <v>2</v>
      </c>
      <c r="AQ27" s="133"/>
    </row>
    <row r="28" customFormat="false" ht="15" hidden="false" customHeight="true" outlineLevel="0" collapsed="false">
      <c r="A28" s="139"/>
      <c r="B28" s="74" t="s">
        <v>49</v>
      </c>
      <c r="C28" s="74"/>
      <c r="D28" s="74"/>
      <c r="E28" s="75" t="n">
        <f aca="false">SUM(E26:E27)</f>
        <v>0</v>
      </c>
      <c r="F28" s="75" t="n">
        <f aca="false">SUM(F26:F27)</f>
        <v>0</v>
      </c>
      <c r="G28" s="75" t="n">
        <f aca="false">SUM(G26:G27)</f>
        <v>0</v>
      </c>
      <c r="H28" s="75" t="n">
        <f aca="false">SUM(H26:H27)</f>
        <v>0</v>
      </c>
      <c r="I28" s="75" t="n">
        <f aca="false">SUM(I26:I27)</f>
        <v>0</v>
      </c>
      <c r="J28" s="75" t="n">
        <f aca="false">SUM(J26:J27)</f>
        <v>0</v>
      </c>
      <c r="K28" s="75" t="n">
        <f aca="false">SUM(K26:K27)</f>
        <v>0</v>
      </c>
      <c r="L28" s="75" t="n">
        <f aca="false">SUM(L26:L27)</f>
        <v>0</v>
      </c>
      <c r="M28" s="75" t="n">
        <f aca="false">SUM(M26:M27)</f>
        <v>0</v>
      </c>
      <c r="N28" s="75" t="n">
        <f aca="false">SUM(N26:N27)</f>
        <v>30</v>
      </c>
      <c r="O28" s="75" t="n">
        <f aca="false">SUM(O26:O27)</f>
        <v>0</v>
      </c>
      <c r="P28" s="75" t="n">
        <f aca="false">SUM(P26:P27)</f>
        <v>0</v>
      </c>
      <c r="Q28" s="75" t="n">
        <f aca="false">SUM(Q26:Q27)</f>
        <v>0</v>
      </c>
      <c r="R28" s="75" t="n">
        <f aca="false">SUM(R26:R27)</f>
        <v>0</v>
      </c>
      <c r="S28" s="75" t="n">
        <f aca="false">SUM(S26:S27)</f>
        <v>30</v>
      </c>
      <c r="T28" s="75" t="n">
        <f aca="false">SUM(T26:T27)</f>
        <v>30</v>
      </c>
      <c r="U28" s="75"/>
      <c r="V28" s="76" t="n">
        <f aca="false">SUM(V26:V27)</f>
        <v>1</v>
      </c>
      <c r="W28" s="75" t="n">
        <f aca="false">SUM(W26:W27)</f>
        <v>0</v>
      </c>
      <c r="X28" s="75" t="n">
        <f aca="false">SUM(X26:X27)</f>
        <v>0</v>
      </c>
      <c r="Y28" s="75" t="n">
        <f aca="false">SUM(Y26:Y27)</f>
        <v>0</v>
      </c>
      <c r="Z28" s="75" t="n">
        <f aca="false">SUM(Z26:Z27)</f>
        <v>0</v>
      </c>
      <c r="AA28" s="75" t="n">
        <f aca="false">SUM(AA26:AA27)</f>
        <v>0</v>
      </c>
      <c r="AB28" s="75" t="n">
        <f aca="false">SUM(AB26:AB27)</f>
        <v>0</v>
      </c>
      <c r="AC28" s="75" t="n">
        <f aca="false">SUM(AC26:AC27)</f>
        <v>0</v>
      </c>
      <c r="AD28" s="75" t="n">
        <f aca="false">SUM(AD26:AD27)</f>
        <v>0</v>
      </c>
      <c r="AE28" s="75" t="n">
        <f aca="false">SUM(AE26:AE27)</f>
        <v>0</v>
      </c>
      <c r="AF28" s="75" t="n">
        <f aca="false">SUM(AF26:AF27)</f>
        <v>30</v>
      </c>
      <c r="AG28" s="75" t="n">
        <f aca="false">SUM(AG26:AG27)</f>
        <v>0</v>
      </c>
      <c r="AH28" s="75" t="n">
        <f aca="false">SUM(AH26:AH27)</f>
        <v>0</v>
      </c>
      <c r="AI28" s="75" t="n">
        <f aca="false">SUM(AI26:AI27)</f>
        <v>0</v>
      </c>
      <c r="AJ28" s="75" t="n">
        <f aca="false">SUM(AJ26:AJ27)</f>
        <v>20</v>
      </c>
      <c r="AK28" s="75" t="n">
        <f aca="false">SUM(AK26:AK27)</f>
        <v>30</v>
      </c>
      <c r="AL28" s="75" t="n">
        <f aca="false">SUM(AL26:AL27)</f>
        <v>50</v>
      </c>
      <c r="AM28" s="75"/>
      <c r="AN28" s="76" t="n">
        <f aca="false">SUM(AN26:AN27)</f>
        <v>2</v>
      </c>
      <c r="AO28" s="75" t="n">
        <f aca="false">SUM(AO26:AO27)</f>
        <v>80</v>
      </c>
      <c r="AP28" s="76" t="n">
        <f aca="false">SUM(AP26:AP27)</f>
        <v>3</v>
      </c>
      <c r="AQ28" s="133"/>
    </row>
    <row r="29" customFormat="false" ht="15" hidden="false" customHeight="true" outlineLevel="0" collapsed="false">
      <c r="A29" s="139"/>
      <c r="B29" s="77" t="s">
        <v>66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133"/>
    </row>
    <row r="30" customFormat="false" ht="15" hidden="false" customHeight="true" outlineLevel="0" collapsed="false">
      <c r="A30" s="139"/>
      <c r="B30" s="19" t="n">
        <v>8</v>
      </c>
      <c r="C30" s="105" t="s">
        <v>51</v>
      </c>
      <c r="D30" s="106" t="s">
        <v>108</v>
      </c>
      <c r="E30" s="22" t="n">
        <v>15</v>
      </c>
      <c r="F30" s="23"/>
      <c r="G30" s="23"/>
      <c r="H30" s="23" t="n">
        <v>30</v>
      </c>
      <c r="I30" s="23"/>
      <c r="J30" s="23"/>
      <c r="K30" s="23"/>
      <c r="L30" s="23"/>
      <c r="M30" s="23"/>
      <c r="N30" s="23"/>
      <c r="O30" s="23"/>
      <c r="P30" s="23"/>
      <c r="Q30" s="23"/>
      <c r="R30" s="23" t="n">
        <v>30</v>
      </c>
      <c r="S30" s="23" t="n">
        <f aca="false">SUM(E30:P30)</f>
        <v>45</v>
      </c>
      <c r="T30" s="23" t="n">
        <f aca="false">SUM(E30:R30)</f>
        <v>75</v>
      </c>
      <c r="U30" s="107" t="s">
        <v>39</v>
      </c>
      <c r="V30" s="27" t="n">
        <f aca="false">IF(T30=0,0,IF(T30&lt;25,0.5,TRUNC(T30/25)))</f>
        <v>3</v>
      </c>
      <c r="W30" s="28"/>
      <c r="X30" s="29"/>
      <c r="Y30" s="108"/>
      <c r="Z30" s="29"/>
      <c r="AA30" s="29"/>
      <c r="AB30" s="29"/>
      <c r="AC30" s="29"/>
      <c r="AD30" s="29"/>
      <c r="AE30" s="30"/>
      <c r="AF30" s="30"/>
      <c r="AG30" s="30"/>
      <c r="AH30" s="30"/>
      <c r="AI30" s="30"/>
      <c r="AJ30" s="108"/>
      <c r="AK30" s="31"/>
      <c r="AL30" s="31"/>
      <c r="AM30" s="55"/>
      <c r="AN30" s="87"/>
      <c r="AO30" s="33" t="n">
        <f aca="false">T30+AL30</f>
        <v>75</v>
      </c>
      <c r="AP30" s="34" t="n">
        <f aca="false">V30+AN30</f>
        <v>3</v>
      </c>
      <c r="AQ30" s="133"/>
    </row>
    <row r="31" customFormat="false" ht="15" hidden="false" customHeight="true" outlineLevel="0" collapsed="false">
      <c r="A31" s="139"/>
      <c r="B31" s="35" t="n">
        <v>9</v>
      </c>
      <c r="C31" s="105" t="s">
        <v>51</v>
      </c>
      <c r="D31" s="106" t="s">
        <v>109</v>
      </c>
      <c r="E31" s="36"/>
      <c r="F31" s="37"/>
      <c r="G31" s="37"/>
      <c r="H31" s="38"/>
      <c r="I31" s="39"/>
      <c r="J31" s="38"/>
      <c r="K31" s="38"/>
      <c r="L31" s="38"/>
      <c r="M31" s="38"/>
      <c r="N31" s="38"/>
      <c r="O31" s="38"/>
      <c r="P31" s="38"/>
      <c r="Q31" s="38"/>
      <c r="R31" s="37"/>
      <c r="S31" s="31"/>
      <c r="T31" s="39"/>
      <c r="U31" s="40"/>
      <c r="V31" s="41"/>
      <c r="W31" s="45" t="n">
        <v>10</v>
      </c>
      <c r="X31" s="37"/>
      <c r="Y31" s="37"/>
      <c r="Z31" s="37" t="n">
        <v>30</v>
      </c>
      <c r="AA31" s="37"/>
      <c r="AB31" s="37"/>
      <c r="AC31" s="37"/>
      <c r="AD31" s="37"/>
      <c r="AE31" s="37"/>
      <c r="AF31" s="37"/>
      <c r="AG31" s="37"/>
      <c r="AH31" s="37"/>
      <c r="AI31" s="37"/>
      <c r="AJ31" s="37" t="n">
        <v>60</v>
      </c>
      <c r="AK31" s="37" t="n">
        <f aca="false">SUM(W31:AH31)</f>
        <v>40</v>
      </c>
      <c r="AL31" s="37" t="n">
        <f aca="false">SUM(W31:AJ31)</f>
        <v>100</v>
      </c>
      <c r="AM31" s="40" t="s">
        <v>41</v>
      </c>
      <c r="AN31" s="42" t="n">
        <f aca="false">IF(AL31=0,0,IF(AL31&lt;25,0.5,TRUNC(AL31/25)))</f>
        <v>4</v>
      </c>
      <c r="AO31" s="33" t="n">
        <f aca="false">T31+AL31</f>
        <v>100</v>
      </c>
      <c r="AP31" s="34" t="n">
        <f aca="false">V31+AN31</f>
        <v>4</v>
      </c>
      <c r="AQ31" s="133"/>
    </row>
    <row r="32" customFormat="false" ht="15" hidden="false" customHeight="true" outlineLevel="0" collapsed="false">
      <c r="A32" s="134"/>
      <c r="B32" s="19" t="n">
        <v>10</v>
      </c>
      <c r="C32" s="105" t="s">
        <v>51</v>
      </c>
      <c r="D32" s="106" t="s">
        <v>110</v>
      </c>
      <c r="E32" s="36"/>
      <c r="F32" s="37"/>
      <c r="G32" s="37"/>
      <c r="H32" s="38"/>
      <c r="I32" s="38"/>
      <c r="J32" s="38"/>
      <c r="K32" s="38"/>
      <c r="L32" s="38"/>
      <c r="M32" s="38"/>
      <c r="N32" s="38"/>
      <c r="O32" s="38"/>
      <c r="P32" s="142"/>
      <c r="Q32" s="38"/>
      <c r="R32" s="37"/>
      <c r="S32" s="31"/>
      <c r="T32" s="39"/>
      <c r="U32" s="40"/>
      <c r="V32" s="41"/>
      <c r="W32" s="45" t="n">
        <v>15</v>
      </c>
      <c r="X32" s="37"/>
      <c r="Y32" s="37"/>
      <c r="Z32" s="37" t="n">
        <v>35</v>
      </c>
      <c r="AA32" s="37"/>
      <c r="AB32" s="37"/>
      <c r="AC32" s="37"/>
      <c r="AD32" s="37"/>
      <c r="AE32" s="37"/>
      <c r="AF32" s="37"/>
      <c r="AG32" s="37"/>
      <c r="AH32" s="37"/>
      <c r="AI32" s="37"/>
      <c r="AJ32" s="37" t="n">
        <v>50</v>
      </c>
      <c r="AK32" s="37" t="n">
        <f aca="false">SUM(W32:AH32)</f>
        <v>50</v>
      </c>
      <c r="AL32" s="37" t="n">
        <f aca="false">SUM(W32:AJ32)</f>
        <v>100</v>
      </c>
      <c r="AM32" s="40" t="s">
        <v>41</v>
      </c>
      <c r="AN32" s="42" t="n">
        <f aca="false">IF(AL32=0,0,IF(AL32&lt;25,0.5,TRUNC(AL32/25)))</f>
        <v>4</v>
      </c>
      <c r="AO32" s="33" t="n">
        <f aca="false">T32+AL32</f>
        <v>100</v>
      </c>
      <c r="AP32" s="34" t="n">
        <f aca="false">V32+AN32</f>
        <v>4</v>
      </c>
      <c r="AQ32" s="133"/>
    </row>
    <row r="33" customFormat="false" ht="15" hidden="false" customHeight="true" outlineLevel="0" collapsed="false">
      <c r="A33" s="134"/>
      <c r="B33" s="35" t="n">
        <v>11</v>
      </c>
      <c r="C33" s="105" t="s">
        <v>51</v>
      </c>
      <c r="D33" s="106" t="s">
        <v>111</v>
      </c>
      <c r="E33" s="36" t="n">
        <v>15</v>
      </c>
      <c r="F33" s="37"/>
      <c r="G33" s="37"/>
      <c r="H33" s="37" t="n">
        <v>10</v>
      </c>
      <c r="I33" s="37"/>
      <c r="J33" s="37"/>
      <c r="K33" s="37" t="n">
        <v>10</v>
      </c>
      <c r="L33" s="37"/>
      <c r="M33" s="37"/>
      <c r="N33" s="37"/>
      <c r="O33" s="37"/>
      <c r="P33" s="37"/>
      <c r="Q33" s="37"/>
      <c r="R33" s="37" t="n">
        <v>40</v>
      </c>
      <c r="S33" s="37" t="n">
        <f aca="false">SUM(E33:P33)</f>
        <v>35</v>
      </c>
      <c r="T33" s="37" t="n">
        <f aca="false">SUM(E33:R33)</f>
        <v>75</v>
      </c>
      <c r="U33" s="90" t="s">
        <v>39</v>
      </c>
      <c r="V33" s="42" t="n">
        <f aca="false">IF(T33=0,0,IF(T33&lt;25,0.5,TRUNC(T33/25)))</f>
        <v>3</v>
      </c>
      <c r="W33" s="45"/>
      <c r="X33" s="44"/>
      <c r="Y33" s="37"/>
      <c r="Z33" s="44"/>
      <c r="AA33" s="44"/>
      <c r="AB33" s="44"/>
      <c r="AC33" s="44"/>
      <c r="AD33" s="44"/>
      <c r="AE33" s="38"/>
      <c r="AF33" s="38"/>
      <c r="AG33" s="38"/>
      <c r="AH33" s="38"/>
      <c r="AI33" s="38"/>
      <c r="AJ33" s="37"/>
      <c r="AK33" s="31"/>
      <c r="AL33" s="39"/>
      <c r="AM33" s="40"/>
      <c r="AN33" s="46"/>
      <c r="AO33" s="33" t="n">
        <f aca="false">T33+AL33</f>
        <v>75</v>
      </c>
      <c r="AP33" s="34" t="n">
        <f aca="false">V33+AN33</f>
        <v>3</v>
      </c>
      <c r="AQ33" s="133"/>
    </row>
    <row r="34" s="138" customFormat="true" ht="15" hidden="false" customHeight="true" outlineLevel="0" collapsed="false">
      <c r="A34" s="134"/>
      <c r="B34" s="56" t="n">
        <v>12</v>
      </c>
      <c r="C34" s="96" t="s">
        <v>51</v>
      </c>
      <c r="D34" s="111" t="s">
        <v>112</v>
      </c>
      <c r="E34" s="59" t="n">
        <v>10</v>
      </c>
      <c r="F34" s="60"/>
      <c r="G34" s="60"/>
      <c r="H34" s="60" t="n">
        <v>40</v>
      </c>
      <c r="I34" s="60"/>
      <c r="J34" s="60"/>
      <c r="K34" s="60"/>
      <c r="L34" s="60"/>
      <c r="M34" s="60"/>
      <c r="N34" s="60"/>
      <c r="O34" s="60"/>
      <c r="P34" s="60"/>
      <c r="Q34" s="60"/>
      <c r="R34" s="60" t="n">
        <v>25</v>
      </c>
      <c r="S34" s="60" t="n">
        <f aca="false">SUM(E34:P34)</f>
        <v>50</v>
      </c>
      <c r="T34" s="60" t="n">
        <f aca="false">SUM(E34:R34)</f>
        <v>75</v>
      </c>
      <c r="U34" s="63" t="s">
        <v>41</v>
      </c>
      <c r="V34" s="64" t="n">
        <f aca="false">IF(T34=0,0,IF(T34&lt;25,0.5,TRUNC(T34/25)))</f>
        <v>3</v>
      </c>
      <c r="W34" s="65"/>
      <c r="X34" s="66"/>
      <c r="Y34" s="67"/>
      <c r="Z34" s="66"/>
      <c r="AA34" s="66"/>
      <c r="AB34" s="66"/>
      <c r="AC34" s="66"/>
      <c r="AD34" s="66"/>
      <c r="AE34" s="69"/>
      <c r="AF34" s="69"/>
      <c r="AG34" s="69"/>
      <c r="AH34" s="69"/>
      <c r="AI34" s="69"/>
      <c r="AJ34" s="67"/>
      <c r="AK34" s="70"/>
      <c r="AL34" s="71"/>
      <c r="AM34" s="72"/>
      <c r="AN34" s="73"/>
      <c r="AO34" s="103" t="n">
        <f aca="false">T34+AL34</f>
        <v>75</v>
      </c>
      <c r="AP34" s="104" t="n">
        <f aca="false">V34+AN34</f>
        <v>3</v>
      </c>
      <c r="AQ34" s="133"/>
    </row>
    <row r="35" s="138" customFormat="true" ht="15" hidden="false" customHeight="true" outlineLevel="0" collapsed="false">
      <c r="A35" s="134"/>
      <c r="B35" s="74" t="s">
        <v>49</v>
      </c>
      <c r="C35" s="74"/>
      <c r="D35" s="74"/>
      <c r="E35" s="75" t="n">
        <f aca="false">SUM(E30:E34)</f>
        <v>40</v>
      </c>
      <c r="F35" s="75" t="n">
        <f aca="false">SUM(F30:F34)</f>
        <v>0</v>
      </c>
      <c r="G35" s="75" t="n">
        <f aca="false">SUM(G30:G34)</f>
        <v>0</v>
      </c>
      <c r="H35" s="75" t="n">
        <f aca="false">SUM(H30:H34)</f>
        <v>80</v>
      </c>
      <c r="I35" s="75" t="n">
        <f aca="false">SUM(I30:I34)</f>
        <v>0</v>
      </c>
      <c r="J35" s="75" t="n">
        <f aca="false">SUM(J30:J34)</f>
        <v>0</v>
      </c>
      <c r="K35" s="75" t="n">
        <f aca="false">SUM(K30:K34)</f>
        <v>10</v>
      </c>
      <c r="L35" s="75" t="n">
        <f aca="false">SUM(L30:L34)</f>
        <v>0</v>
      </c>
      <c r="M35" s="75" t="n">
        <f aca="false">SUM(M30:M34)</f>
        <v>0</v>
      </c>
      <c r="N35" s="75" t="n">
        <f aca="false">SUM(N30:N34)</f>
        <v>0</v>
      </c>
      <c r="O35" s="75" t="n">
        <f aca="false">SUM(O30:O34)</f>
        <v>0</v>
      </c>
      <c r="P35" s="75" t="n">
        <f aca="false">SUM(P30:P34)</f>
        <v>0</v>
      </c>
      <c r="Q35" s="75" t="n">
        <f aca="false">SUM(Q30:Q34)</f>
        <v>0</v>
      </c>
      <c r="R35" s="75" t="n">
        <f aca="false">SUM(R30:R34)</f>
        <v>95</v>
      </c>
      <c r="S35" s="75" t="n">
        <f aca="false">SUM(S30:S34)</f>
        <v>130</v>
      </c>
      <c r="T35" s="75" t="n">
        <f aca="false">SUM(T30:T34)</f>
        <v>225</v>
      </c>
      <c r="U35" s="75"/>
      <c r="V35" s="76" t="n">
        <f aca="false">SUM(V30:V34)</f>
        <v>9</v>
      </c>
      <c r="W35" s="75" t="n">
        <f aca="false">SUM(W30:W34)</f>
        <v>25</v>
      </c>
      <c r="X35" s="75" t="n">
        <f aca="false">SUM(X30:X34)</f>
        <v>0</v>
      </c>
      <c r="Y35" s="75" t="n">
        <f aca="false">SUM(Y30:Y34)</f>
        <v>0</v>
      </c>
      <c r="Z35" s="75" t="n">
        <f aca="false">SUM(Z30:Z34)</f>
        <v>65</v>
      </c>
      <c r="AA35" s="75" t="n">
        <f aca="false">SUM(AA30:AA34)</f>
        <v>0</v>
      </c>
      <c r="AB35" s="75" t="n">
        <f aca="false">SUM(AB30:AB34)</f>
        <v>0</v>
      </c>
      <c r="AC35" s="75" t="n">
        <f aca="false">SUM(AC30:AC34)</f>
        <v>0</v>
      </c>
      <c r="AD35" s="75" t="n">
        <f aca="false">SUM(AD30:AD34)</f>
        <v>0</v>
      </c>
      <c r="AE35" s="75" t="n">
        <f aca="false">SUM(AE30:AE34)</f>
        <v>0</v>
      </c>
      <c r="AF35" s="75" t="n">
        <f aca="false">SUM(AF30:AF34)</f>
        <v>0</v>
      </c>
      <c r="AG35" s="75" t="n">
        <f aca="false">SUM(AG30:AG34)</f>
        <v>0</v>
      </c>
      <c r="AH35" s="75" t="n">
        <f aca="false">SUM(AH30:AH34)</f>
        <v>0</v>
      </c>
      <c r="AI35" s="75" t="n">
        <f aca="false">SUM(AI30:AI34)</f>
        <v>0</v>
      </c>
      <c r="AJ35" s="75" t="n">
        <f aca="false">SUM(AJ30:AJ34)</f>
        <v>110</v>
      </c>
      <c r="AK35" s="75" t="n">
        <f aca="false">SUM(AK30:AK34)</f>
        <v>90</v>
      </c>
      <c r="AL35" s="75" t="n">
        <f aca="false">SUM(AL30:AL34)</f>
        <v>200</v>
      </c>
      <c r="AM35" s="75"/>
      <c r="AN35" s="76" t="n">
        <f aca="false">SUM(AN30:AN34)</f>
        <v>8</v>
      </c>
      <c r="AO35" s="75" t="n">
        <f aca="false">SUM(AO30:AO34)</f>
        <v>425</v>
      </c>
      <c r="AP35" s="76" t="n">
        <f aca="false">SUM(AP30:AP34)</f>
        <v>17</v>
      </c>
      <c r="AQ35" s="133"/>
    </row>
    <row r="36" s="138" customFormat="true" ht="15" hidden="false" customHeight="true" outlineLevel="0" collapsed="false">
      <c r="A36" s="134"/>
      <c r="B36" s="77" t="s">
        <v>78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133"/>
    </row>
    <row r="37" s="138" customFormat="true" ht="15" hidden="false" customHeight="true" outlineLevel="0" collapsed="false">
      <c r="A37" s="139"/>
      <c r="B37" s="19" t="n">
        <v>13</v>
      </c>
      <c r="C37" s="113" t="s">
        <v>51</v>
      </c>
      <c r="D37" s="143" t="s">
        <v>113</v>
      </c>
      <c r="E37" s="115" t="n">
        <v>25</v>
      </c>
      <c r="F37" s="37"/>
      <c r="G37" s="37"/>
      <c r="H37" s="39"/>
      <c r="I37" s="39"/>
      <c r="J37" s="39"/>
      <c r="K37" s="39"/>
      <c r="L37" s="39"/>
      <c r="M37" s="39"/>
      <c r="N37" s="39"/>
      <c r="O37" s="39"/>
      <c r="P37" s="37"/>
      <c r="Q37" s="39"/>
      <c r="R37" s="37" t="n">
        <v>25</v>
      </c>
      <c r="S37" s="37" t="n">
        <f aca="false">SUM(E37:P37)</f>
        <v>25</v>
      </c>
      <c r="T37" s="37" t="n">
        <f aca="false">SUM(E37:R37)</f>
        <v>50</v>
      </c>
      <c r="U37" s="90" t="s">
        <v>41</v>
      </c>
      <c r="V37" s="94" t="n">
        <f aca="false">IF(T37=0,0,IF(T37&lt;25,0.5,TRUNC(T37/25)))</f>
        <v>2</v>
      </c>
      <c r="W37" s="114"/>
      <c r="X37" s="29"/>
      <c r="Y37" s="108"/>
      <c r="Z37" s="29"/>
      <c r="AA37" s="29"/>
      <c r="AB37" s="29"/>
      <c r="AC37" s="29"/>
      <c r="AD37" s="29"/>
      <c r="AE37" s="30"/>
      <c r="AF37" s="30"/>
      <c r="AG37" s="30"/>
      <c r="AH37" s="30"/>
      <c r="AI37" s="30"/>
      <c r="AJ37" s="108"/>
      <c r="AK37" s="31"/>
      <c r="AL37" s="31"/>
      <c r="AM37" s="55"/>
      <c r="AN37" s="87"/>
      <c r="AO37" s="33" t="n">
        <f aca="false">T37+AL37</f>
        <v>50</v>
      </c>
      <c r="AP37" s="34" t="n">
        <f aca="false">V37+AN37</f>
        <v>2</v>
      </c>
      <c r="AQ37" s="133"/>
    </row>
    <row r="38" customFormat="false" ht="15" hidden="false" customHeight="true" outlineLevel="0" collapsed="false">
      <c r="A38" s="139"/>
      <c r="B38" s="35" t="n">
        <v>14</v>
      </c>
      <c r="C38" s="113" t="s">
        <v>51</v>
      </c>
      <c r="D38" s="110" t="s">
        <v>114</v>
      </c>
      <c r="E38" s="115" t="n">
        <v>15</v>
      </c>
      <c r="F38" s="37"/>
      <c r="G38" s="37"/>
      <c r="H38" s="39"/>
      <c r="I38" s="39"/>
      <c r="J38" s="39"/>
      <c r="K38" s="39"/>
      <c r="L38" s="39"/>
      <c r="M38" s="39"/>
      <c r="N38" s="39"/>
      <c r="O38" s="39"/>
      <c r="P38" s="37"/>
      <c r="Q38" s="39"/>
      <c r="R38" s="37" t="n">
        <v>35</v>
      </c>
      <c r="S38" s="37" t="n">
        <f aca="false">SUM(E38:P38)</f>
        <v>15</v>
      </c>
      <c r="T38" s="37" t="n">
        <f aca="false">SUM(E38:R38)</f>
        <v>50</v>
      </c>
      <c r="U38" s="90" t="s">
        <v>41</v>
      </c>
      <c r="V38" s="94" t="n">
        <f aca="false">IF(T38=0,0,IF(T38&lt;25,0.5,TRUNC(T38/25)))</f>
        <v>2</v>
      </c>
      <c r="W38" s="36"/>
      <c r="X38" s="44"/>
      <c r="Y38" s="37"/>
      <c r="Z38" s="44"/>
      <c r="AA38" s="44"/>
      <c r="AB38" s="44"/>
      <c r="AC38" s="44"/>
      <c r="AD38" s="44"/>
      <c r="AE38" s="38"/>
      <c r="AF38" s="38"/>
      <c r="AG38" s="38"/>
      <c r="AH38" s="38"/>
      <c r="AI38" s="38"/>
      <c r="AJ38" s="37"/>
      <c r="AK38" s="31"/>
      <c r="AL38" s="39"/>
      <c r="AM38" s="40"/>
      <c r="AN38" s="46"/>
      <c r="AO38" s="33" t="n">
        <f aca="false">T38+AL38</f>
        <v>50</v>
      </c>
      <c r="AP38" s="34" t="n">
        <f aca="false">V38+AN38</f>
        <v>2</v>
      </c>
      <c r="AQ38" s="133"/>
    </row>
    <row r="39" customFormat="false" ht="15" hidden="false" customHeight="true" outlineLevel="0" collapsed="false">
      <c r="A39" s="139"/>
      <c r="B39" s="35" t="n">
        <v>15</v>
      </c>
      <c r="C39" s="113" t="s">
        <v>51</v>
      </c>
      <c r="D39" s="110" t="s">
        <v>115</v>
      </c>
      <c r="E39" s="115" t="n">
        <v>25</v>
      </c>
      <c r="F39" s="37"/>
      <c r="G39" s="37"/>
      <c r="H39" s="39"/>
      <c r="I39" s="39"/>
      <c r="J39" s="39"/>
      <c r="K39" s="39"/>
      <c r="L39" s="39"/>
      <c r="M39" s="39"/>
      <c r="N39" s="39"/>
      <c r="O39" s="39"/>
      <c r="P39" s="37"/>
      <c r="Q39" s="39"/>
      <c r="R39" s="37" t="n">
        <v>25</v>
      </c>
      <c r="S39" s="37" t="n">
        <f aca="false">SUM(E39:P39)</f>
        <v>25</v>
      </c>
      <c r="T39" s="37" t="n">
        <f aca="false">SUM(E39:R39)</f>
        <v>50</v>
      </c>
      <c r="U39" s="90" t="s">
        <v>41</v>
      </c>
      <c r="V39" s="94" t="n">
        <f aca="false">IF(T39=0,0,IF(T39&lt;25,0.5,TRUNC(T39/25)))</f>
        <v>2</v>
      </c>
      <c r="W39" s="36"/>
      <c r="X39" s="44"/>
      <c r="Y39" s="37"/>
      <c r="Z39" s="44"/>
      <c r="AA39" s="44"/>
      <c r="AB39" s="44"/>
      <c r="AC39" s="44"/>
      <c r="AD39" s="44"/>
      <c r="AE39" s="38"/>
      <c r="AF39" s="38"/>
      <c r="AG39" s="38"/>
      <c r="AH39" s="38"/>
      <c r="AI39" s="38"/>
      <c r="AJ39" s="37"/>
      <c r="AK39" s="31"/>
      <c r="AL39" s="39"/>
      <c r="AM39" s="40"/>
      <c r="AN39" s="46"/>
      <c r="AO39" s="33" t="n">
        <f aca="false">T39+AL39</f>
        <v>50</v>
      </c>
      <c r="AP39" s="34" t="n">
        <f aca="false">V39+AN39</f>
        <v>2</v>
      </c>
      <c r="AQ39" s="133"/>
    </row>
    <row r="40" customFormat="false" ht="15" hidden="false" customHeight="true" outlineLevel="0" collapsed="false">
      <c r="A40" s="139"/>
      <c r="B40" s="19" t="n">
        <v>16</v>
      </c>
      <c r="C40" s="113" t="s">
        <v>51</v>
      </c>
      <c r="D40" s="110" t="s">
        <v>116</v>
      </c>
      <c r="E40" s="115" t="n">
        <v>15</v>
      </c>
      <c r="F40" s="37"/>
      <c r="G40" s="37"/>
      <c r="H40" s="39"/>
      <c r="I40" s="39"/>
      <c r="J40" s="39"/>
      <c r="K40" s="39"/>
      <c r="L40" s="39"/>
      <c r="M40" s="39"/>
      <c r="N40" s="39"/>
      <c r="O40" s="39"/>
      <c r="P40" s="37"/>
      <c r="Q40" s="39"/>
      <c r="R40" s="37" t="n">
        <v>10</v>
      </c>
      <c r="S40" s="37" t="n">
        <f aca="false">SUM(E40:P40)</f>
        <v>15</v>
      </c>
      <c r="T40" s="37" t="n">
        <f aca="false">SUM(E40:R40)</f>
        <v>25</v>
      </c>
      <c r="U40" s="90" t="s">
        <v>39</v>
      </c>
      <c r="V40" s="94" t="n">
        <f aca="false">IF(T40=0,0,IF(T40&lt;25,0.5,TRUNC(T40/25)))</f>
        <v>1</v>
      </c>
      <c r="W40" s="36"/>
      <c r="X40" s="44"/>
      <c r="Y40" s="37"/>
      <c r="Z40" s="44"/>
      <c r="AA40" s="92"/>
      <c r="AB40" s="44"/>
      <c r="AC40" s="44"/>
      <c r="AD40" s="44"/>
      <c r="AE40" s="38"/>
      <c r="AF40" s="38"/>
      <c r="AG40" s="38"/>
      <c r="AH40" s="38"/>
      <c r="AI40" s="38"/>
      <c r="AJ40" s="37"/>
      <c r="AK40" s="31"/>
      <c r="AL40" s="39"/>
      <c r="AM40" s="40"/>
      <c r="AN40" s="46"/>
      <c r="AO40" s="33" t="n">
        <f aca="false">T40+AL40</f>
        <v>25</v>
      </c>
      <c r="AP40" s="34" t="n">
        <f aca="false">V40+AN40</f>
        <v>1</v>
      </c>
      <c r="AQ40" s="133"/>
    </row>
    <row r="41" customFormat="false" ht="15" hidden="false" customHeight="true" outlineLevel="0" collapsed="false">
      <c r="A41" s="134"/>
      <c r="B41" s="35" t="n">
        <v>17</v>
      </c>
      <c r="C41" s="113" t="s">
        <v>51</v>
      </c>
      <c r="D41" s="110" t="s">
        <v>117</v>
      </c>
      <c r="E41" s="115" t="n">
        <v>15</v>
      </c>
      <c r="F41" s="37"/>
      <c r="G41" s="37"/>
      <c r="H41" s="39"/>
      <c r="I41" s="39"/>
      <c r="J41" s="39"/>
      <c r="K41" s="39"/>
      <c r="L41" s="39"/>
      <c r="M41" s="39"/>
      <c r="N41" s="39"/>
      <c r="O41" s="39"/>
      <c r="P41" s="37"/>
      <c r="Q41" s="39"/>
      <c r="R41" s="37" t="n">
        <v>10</v>
      </c>
      <c r="S41" s="37" t="n">
        <f aca="false">SUM(E41:P41)</f>
        <v>15</v>
      </c>
      <c r="T41" s="37" t="n">
        <f aca="false">SUM(E41:R41)</f>
        <v>25</v>
      </c>
      <c r="U41" s="90" t="s">
        <v>39</v>
      </c>
      <c r="V41" s="94" t="n">
        <f aca="false">IF(T41=0,0,IF(T41&lt;25,0.5,TRUNC(T41/25)))</f>
        <v>1</v>
      </c>
      <c r="W41" s="36"/>
      <c r="X41" s="37"/>
      <c r="Y41" s="50"/>
      <c r="Z41" s="44"/>
      <c r="AA41" s="44"/>
      <c r="AB41" s="44"/>
      <c r="AC41" s="44"/>
      <c r="AD41" s="44"/>
      <c r="AE41" s="38"/>
      <c r="AF41" s="38"/>
      <c r="AG41" s="38"/>
      <c r="AH41" s="38"/>
      <c r="AI41" s="38"/>
      <c r="AJ41" s="37"/>
      <c r="AK41" s="31"/>
      <c r="AL41" s="39"/>
      <c r="AM41" s="40"/>
      <c r="AN41" s="46"/>
      <c r="AO41" s="33" t="n">
        <f aca="false">T41+AL41</f>
        <v>25</v>
      </c>
      <c r="AP41" s="34" t="n">
        <f aca="false">V41+AN41</f>
        <v>1</v>
      </c>
      <c r="AQ41" s="133"/>
    </row>
    <row r="42" customFormat="false" ht="15" hidden="false" customHeight="true" outlineLevel="0" collapsed="false">
      <c r="A42" s="134"/>
      <c r="B42" s="35" t="n">
        <v>18</v>
      </c>
      <c r="C42" s="113" t="s">
        <v>51</v>
      </c>
      <c r="D42" s="110" t="s">
        <v>118</v>
      </c>
      <c r="E42" s="115" t="n">
        <v>15</v>
      </c>
      <c r="F42" s="37"/>
      <c r="G42" s="37"/>
      <c r="H42" s="39"/>
      <c r="I42" s="39"/>
      <c r="J42" s="39"/>
      <c r="K42" s="39"/>
      <c r="L42" s="39"/>
      <c r="M42" s="39"/>
      <c r="N42" s="39"/>
      <c r="O42" s="39"/>
      <c r="P42" s="37"/>
      <c r="Q42" s="39"/>
      <c r="R42" s="37" t="n">
        <v>35</v>
      </c>
      <c r="S42" s="37" t="n">
        <f aca="false">SUM(E42:P42)</f>
        <v>15</v>
      </c>
      <c r="T42" s="37" t="n">
        <f aca="false">SUM(E42:R42)</f>
        <v>50</v>
      </c>
      <c r="U42" s="90" t="s">
        <v>39</v>
      </c>
      <c r="V42" s="94" t="n">
        <f aca="false">IF(T42=0,0,IF(T42&lt;25,0.5,TRUNC(T42/25)))</f>
        <v>2</v>
      </c>
      <c r="W42" s="115"/>
      <c r="X42" s="37"/>
      <c r="Y42" s="37"/>
      <c r="Z42" s="39"/>
      <c r="AA42" s="39"/>
      <c r="AB42" s="39"/>
      <c r="AC42" s="39"/>
      <c r="AD42" s="39"/>
      <c r="AE42" s="39"/>
      <c r="AF42" s="39"/>
      <c r="AG42" s="39"/>
      <c r="AH42" s="37"/>
      <c r="AI42" s="39"/>
      <c r="AJ42" s="37"/>
      <c r="AK42" s="37"/>
      <c r="AL42" s="37"/>
      <c r="AM42" s="90"/>
      <c r="AN42" s="94"/>
      <c r="AO42" s="33" t="n">
        <f aca="false">T42+AL42</f>
        <v>50</v>
      </c>
      <c r="AP42" s="34" t="n">
        <f aca="false">V42+AN42</f>
        <v>2</v>
      </c>
      <c r="AQ42" s="133"/>
    </row>
    <row r="43" customFormat="false" ht="15" hidden="false" customHeight="true" outlineLevel="0" collapsed="false">
      <c r="A43" s="134"/>
      <c r="B43" s="35" t="n">
        <v>19</v>
      </c>
      <c r="C43" s="113" t="s">
        <v>51</v>
      </c>
      <c r="D43" s="110" t="s">
        <v>119</v>
      </c>
      <c r="E43" s="115"/>
      <c r="F43" s="45"/>
      <c r="G43" s="37"/>
      <c r="H43" s="92"/>
      <c r="I43" s="92"/>
      <c r="J43" s="92"/>
      <c r="K43" s="92"/>
      <c r="L43" s="92"/>
      <c r="M43" s="39"/>
      <c r="N43" s="39"/>
      <c r="O43" s="39"/>
      <c r="P43" s="37"/>
      <c r="Q43" s="39"/>
      <c r="R43" s="37"/>
      <c r="S43" s="108"/>
      <c r="T43" s="37"/>
      <c r="U43" s="90"/>
      <c r="V43" s="94"/>
      <c r="W43" s="115" t="n">
        <v>10</v>
      </c>
      <c r="X43" s="37"/>
      <c r="Y43" s="37"/>
      <c r="Z43" s="39"/>
      <c r="AA43" s="39"/>
      <c r="AB43" s="39"/>
      <c r="AC43" s="39"/>
      <c r="AD43" s="39"/>
      <c r="AE43" s="39"/>
      <c r="AF43" s="39"/>
      <c r="AG43" s="39"/>
      <c r="AH43" s="37"/>
      <c r="AI43" s="39"/>
      <c r="AJ43" s="37" t="n">
        <v>40</v>
      </c>
      <c r="AK43" s="37" t="n">
        <f aca="false">SUM(W43:AH43)</f>
        <v>10</v>
      </c>
      <c r="AL43" s="37" t="n">
        <f aca="false">SUM(W43:AJ43)</f>
        <v>50</v>
      </c>
      <c r="AM43" s="90" t="s">
        <v>41</v>
      </c>
      <c r="AN43" s="94" t="n">
        <f aca="false">IF(AL43=0,0,IF(AL43&lt;25,0.5,TRUNC(AL43/25)))</f>
        <v>2</v>
      </c>
      <c r="AO43" s="33" t="n">
        <f aca="false">T43+AL43</f>
        <v>50</v>
      </c>
      <c r="AP43" s="34" t="n">
        <f aca="false">V43+AN43</f>
        <v>2</v>
      </c>
      <c r="AQ43" s="133"/>
    </row>
    <row r="44" customFormat="false" ht="15" hidden="false" customHeight="true" outlineLevel="0" collapsed="false">
      <c r="A44" s="134"/>
      <c r="B44" s="35" t="n">
        <v>20</v>
      </c>
      <c r="C44" s="113" t="s">
        <v>51</v>
      </c>
      <c r="D44" s="110" t="s">
        <v>120</v>
      </c>
      <c r="E44" s="115"/>
      <c r="F44" s="45"/>
      <c r="G44" s="37"/>
      <c r="H44" s="92"/>
      <c r="I44" s="92"/>
      <c r="J44" s="92"/>
      <c r="K44" s="92"/>
      <c r="L44" s="92"/>
      <c r="M44" s="39"/>
      <c r="N44" s="39"/>
      <c r="O44" s="39"/>
      <c r="P44" s="37"/>
      <c r="Q44" s="39"/>
      <c r="R44" s="37"/>
      <c r="S44" s="108"/>
      <c r="T44" s="37"/>
      <c r="U44" s="90"/>
      <c r="V44" s="94"/>
      <c r="W44" s="115" t="n">
        <v>15</v>
      </c>
      <c r="X44" s="37"/>
      <c r="Y44" s="37"/>
      <c r="Z44" s="39"/>
      <c r="AA44" s="39"/>
      <c r="AB44" s="39"/>
      <c r="AC44" s="39"/>
      <c r="AD44" s="39"/>
      <c r="AE44" s="39"/>
      <c r="AF44" s="39"/>
      <c r="AG44" s="39"/>
      <c r="AH44" s="37"/>
      <c r="AI44" s="39"/>
      <c r="AJ44" s="37" t="n">
        <v>10</v>
      </c>
      <c r="AK44" s="37" t="n">
        <f aca="false">SUM(W44:AH44)</f>
        <v>15</v>
      </c>
      <c r="AL44" s="37" t="n">
        <f aca="false">SUM(W44:AJ44)</f>
        <v>25</v>
      </c>
      <c r="AM44" s="90" t="s">
        <v>39</v>
      </c>
      <c r="AN44" s="94" t="n">
        <f aca="false">IF(AL44=0,0,IF(AL44&lt;25,0.5,TRUNC(AL44/25)))</f>
        <v>1</v>
      </c>
      <c r="AO44" s="33" t="n">
        <f aca="false">T44+AL44</f>
        <v>25</v>
      </c>
      <c r="AP44" s="34" t="n">
        <f aca="false">V44+AN44</f>
        <v>1</v>
      </c>
      <c r="AQ44" s="133"/>
    </row>
    <row r="45" s="138" customFormat="true" ht="15" hidden="false" customHeight="true" outlineLevel="0" collapsed="false">
      <c r="A45" s="139"/>
      <c r="B45" s="35" t="n">
        <v>21</v>
      </c>
      <c r="C45" s="113" t="s">
        <v>51</v>
      </c>
      <c r="D45" s="110" t="s">
        <v>121</v>
      </c>
      <c r="E45" s="36"/>
      <c r="F45" s="37"/>
      <c r="G45" s="50"/>
      <c r="H45" s="44"/>
      <c r="I45" s="44"/>
      <c r="J45" s="44"/>
      <c r="K45" s="44"/>
      <c r="L45" s="44"/>
      <c r="M45" s="38"/>
      <c r="N45" s="38"/>
      <c r="O45" s="38"/>
      <c r="P45" s="38"/>
      <c r="Q45" s="38"/>
      <c r="R45" s="37"/>
      <c r="S45" s="31"/>
      <c r="T45" s="39"/>
      <c r="U45" s="48"/>
      <c r="V45" s="87"/>
      <c r="W45" s="115" t="n">
        <v>15</v>
      </c>
      <c r="X45" s="37"/>
      <c r="Y45" s="37"/>
      <c r="Z45" s="39"/>
      <c r="AA45" s="39"/>
      <c r="AB45" s="39"/>
      <c r="AC45" s="39"/>
      <c r="AD45" s="39"/>
      <c r="AE45" s="39"/>
      <c r="AF45" s="39"/>
      <c r="AG45" s="39"/>
      <c r="AH45" s="37"/>
      <c r="AI45" s="39"/>
      <c r="AJ45" s="37" t="n">
        <v>10</v>
      </c>
      <c r="AK45" s="37" t="n">
        <f aca="false">SUM(W45:AH45)</f>
        <v>15</v>
      </c>
      <c r="AL45" s="37" t="n">
        <f aca="false">SUM(W45:AJ45)</f>
        <v>25</v>
      </c>
      <c r="AM45" s="90" t="s">
        <v>39</v>
      </c>
      <c r="AN45" s="94" t="n">
        <f aca="false">IF(AL45=0,0,IF(AL45&lt;25,0.5,TRUNC(AL45/25)))</f>
        <v>1</v>
      </c>
      <c r="AO45" s="33" t="n">
        <f aca="false">T45+AL45</f>
        <v>25</v>
      </c>
      <c r="AP45" s="34" t="n">
        <f aca="false">V45+AN45</f>
        <v>1</v>
      </c>
      <c r="AQ45" s="133"/>
    </row>
    <row r="46" customFormat="false" ht="15" hidden="false" customHeight="true" outlineLevel="0" collapsed="false">
      <c r="A46" s="139"/>
      <c r="B46" s="35" t="n">
        <v>22</v>
      </c>
      <c r="C46" s="113" t="s">
        <v>51</v>
      </c>
      <c r="D46" s="110" t="s">
        <v>122</v>
      </c>
      <c r="E46" s="115" t="n">
        <v>15</v>
      </c>
      <c r="F46" s="37"/>
      <c r="G46" s="37"/>
      <c r="H46" s="39"/>
      <c r="I46" s="39"/>
      <c r="J46" s="39"/>
      <c r="K46" s="39"/>
      <c r="L46" s="39"/>
      <c r="M46" s="39"/>
      <c r="N46" s="39"/>
      <c r="O46" s="39"/>
      <c r="P46" s="37"/>
      <c r="Q46" s="39"/>
      <c r="R46" s="37" t="n">
        <v>10</v>
      </c>
      <c r="S46" s="37" t="n">
        <f aca="false">SUM(E46:P46)</f>
        <v>15</v>
      </c>
      <c r="T46" s="37" t="n">
        <f aca="false">SUM(E46:R46)</f>
        <v>25</v>
      </c>
      <c r="U46" s="90" t="s">
        <v>39</v>
      </c>
      <c r="V46" s="94" t="n">
        <f aca="false">IF(T46=0,0,IF(T46&lt;25,0.5,TRUNC(T46/25)))</f>
        <v>1</v>
      </c>
      <c r="W46" s="36"/>
      <c r="X46" s="44"/>
      <c r="Y46" s="37"/>
      <c r="Z46" s="44"/>
      <c r="AA46" s="44"/>
      <c r="AB46" s="44"/>
      <c r="AC46" s="44"/>
      <c r="AD46" s="44"/>
      <c r="AE46" s="38"/>
      <c r="AF46" s="38"/>
      <c r="AG46" s="38"/>
      <c r="AH46" s="38"/>
      <c r="AI46" s="38"/>
      <c r="AJ46" s="37"/>
      <c r="AK46" s="31"/>
      <c r="AL46" s="39"/>
      <c r="AM46" s="40"/>
      <c r="AN46" s="46"/>
      <c r="AO46" s="33" t="n">
        <f aca="false">T46+AL46</f>
        <v>25</v>
      </c>
      <c r="AP46" s="34" t="n">
        <f aca="false">V46+AN46</f>
        <v>1</v>
      </c>
      <c r="AQ46" s="133"/>
    </row>
    <row r="47" customFormat="false" ht="15" hidden="false" customHeight="true" outlineLevel="0" collapsed="false">
      <c r="A47" s="139"/>
      <c r="B47" s="35" t="n">
        <v>23</v>
      </c>
      <c r="C47" s="113" t="s">
        <v>51</v>
      </c>
      <c r="D47" s="110" t="s">
        <v>123</v>
      </c>
      <c r="E47" s="36"/>
      <c r="F47" s="37"/>
      <c r="G47" s="37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7"/>
      <c r="S47" s="31"/>
      <c r="T47" s="39"/>
      <c r="U47" s="55"/>
      <c r="V47" s="87"/>
      <c r="W47" s="115" t="n">
        <v>10</v>
      </c>
      <c r="X47" s="37"/>
      <c r="Y47" s="37"/>
      <c r="Z47" s="39"/>
      <c r="AA47" s="39"/>
      <c r="AB47" s="39"/>
      <c r="AC47" s="39"/>
      <c r="AD47" s="39"/>
      <c r="AE47" s="39"/>
      <c r="AF47" s="39"/>
      <c r="AG47" s="39"/>
      <c r="AH47" s="37"/>
      <c r="AI47" s="39"/>
      <c r="AJ47" s="37" t="n">
        <v>15</v>
      </c>
      <c r="AK47" s="37" t="n">
        <f aca="false">SUM(W47:AH47)</f>
        <v>10</v>
      </c>
      <c r="AL47" s="37" t="n">
        <f aca="false">SUM(W47:AJ47)</f>
        <v>25</v>
      </c>
      <c r="AM47" s="90" t="s">
        <v>39</v>
      </c>
      <c r="AN47" s="94" t="n">
        <f aca="false">IF(AL47=0,0,IF(AL47&lt;25,0.5,TRUNC(AL47/25)))</f>
        <v>1</v>
      </c>
      <c r="AO47" s="33" t="n">
        <f aca="false">T47+AL47</f>
        <v>25</v>
      </c>
      <c r="AP47" s="34" t="n">
        <f aca="false">V47+AN47</f>
        <v>1</v>
      </c>
      <c r="AQ47" s="133"/>
    </row>
    <row r="48" customFormat="false" ht="15" hidden="false" customHeight="true" outlineLevel="0" collapsed="false">
      <c r="A48" s="139"/>
      <c r="B48" s="35" t="n">
        <v>24</v>
      </c>
      <c r="C48" s="113" t="s">
        <v>51</v>
      </c>
      <c r="D48" s="110" t="s">
        <v>124</v>
      </c>
      <c r="E48" s="36"/>
      <c r="F48" s="37"/>
      <c r="G48" s="37"/>
      <c r="H48" s="38"/>
      <c r="I48" s="39"/>
      <c r="J48" s="38"/>
      <c r="K48" s="38"/>
      <c r="L48" s="38"/>
      <c r="M48" s="38"/>
      <c r="N48" s="38"/>
      <c r="O48" s="38"/>
      <c r="P48" s="38"/>
      <c r="Q48" s="38"/>
      <c r="R48" s="37"/>
      <c r="S48" s="31"/>
      <c r="T48" s="39"/>
      <c r="U48" s="40"/>
      <c r="V48" s="87"/>
      <c r="W48" s="115" t="n">
        <v>10</v>
      </c>
      <c r="X48" s="37"/>
      <c r="Y48" s="37"/>
      <c r="Z48" s="39"/>
      <c r="AA48" s="39"/>
      <c r="AB48" s="39"/>
      <c r="AC48" s="39"/>
      <c r="AD48" s="39"/>
      <c r="AE48" s="39"/>
      <c r="AF48" s="39"/>
      <c r="AG48" s="39"/>
      <c r="AH48" s="37"/>
      <c r="AI48" s="39"/>
      <c r="AJ48" s="37" t="n">
        <v>15</v>
      </c>
      <c r="AK48" s="37" t="n">
        <f aca="false">SUM(W48:AH48)</f>
        <v>10</v>
      </c>
      <c r="AL48" s="37" t="n">
        <f aca="false">SUM(W48:AJ48)</f>
        <v>25</v>
      </c>
      <c r="AM48" s="90" t="s">
        <v>39</v>
      </c>
      <c r="AN48" s="94" t="n">
        <f aca="false">IF(AL48=0,0,IF(AL48&lt;25,0.5,TRUNC(AL48/25)))</f>
        <v>1</v>
      </c>
      <c r="AO48" s="33" t="n">
        <f aca="false">T48+AL48</f>
        <v>25</v>
      </c>
      <c r="AP48" s="34" t="n">
        <f aca="false">V48+AN48</f>
        <v>1</v>
      </c>
      <c r="AQ48" s="133"/>
    </row>
    <row r="49" s="138" customFormat="true" ht="15" hidden="false" customHeight="true" outlineLevel="0" collapsed="false">
      <c r="A49" s="139"/>
      <c r="B49" s="35" t="n">
        <v>25</v>
      </c>
      <c r="C49" s="113" t="s">
        <v>51</v>
      </c>
      <c r="D49" s="110" t="s">
        <v>125</v>
      </c>
      <c r="E49" s="36"/>
      <c r="F49" s="37"/>
      <c r="G49" s="50"/>
      <c r="H49" s="44"/>
      <c r="I49" s="44"/>
      <c r="J49" s="44"/>
      <c r="K49" s="44"/>
      <c r="L49" s="44"/>
      <c r="M49" s="38"/>
      <c r="N49" s="38"/>
      <c r="O49" s="38"/>
      <c r="P49" s="38"/>
      <c r="Q49" s="38"/>
      <c r="R49" s="37"/>
      <c r="S49" s="31"/>
      <c r="T49" s="39"/>
      <c r="U49" s="48"/>
      <c r="V49" s="87"/>
      <c r="W49" s="144" t="n">
        <v>25</v>
      </c>
      <c r="X49" s="52"/>
      <c r="Y49" s="52" t="n">
        <v>10</v>
      </c>
      <c r="Z49" s="39"/>
      <c r="AA49" s="39"/>
      <c r="AB49" s="39"/>
      <c r="AC49" s="39" t="n">
        <v>10</v>
      </c>
      <c r="AD49" s="39"/>
      <c r="AE49" s="39"/>
      <c r="AF49" s="39"/>
      <c r="AG49" s="39"/>
      <c r="AH49" s="37"/>
      <c r="AI49" s="39"/>
      <c r="AJ49" s="37" t="n">
        <v>5</v>
      </c>
      <c r="AK49" s="37" t="n">
        <f aca="false">SUM(W49:AH49)</f>
        <v>45</v>
      </c>
      <c r="AL49" s="37" t="n">
        <f aca="false">SUM(W49:AJ49)</f>
        <v>50</v>
      </c>
      <c r="AM49" s="90" t="s">
        <v>39</v>
      </c>
      <c r="AN49" s="94" t="n">
        <f aca="false">IF(AL49=0,0,IF(AL49&lt;25,0.5,TRUNC(AL49/25)))</f>
        <v>2</v>
      </c>
      <c r="AO49" s="33" t="n">
        <f aca="false">T49+AL49</f>
        <v>50</v>
      </c>
      <c r="AP49" s="34" t="n">
        <f aca="false">V49+AN49</f>
        <v>2</v>
      </c>
      <c r="AQ49" s="133"/>
    </row>
    <row r="50" customFormat="false" ht="15" hidden="false" customHeight="true" outlineLevel="0" collapsed="false">
      <c r="A50" s="139"/>
      <c r="B50" s="35" t="n">
        <v>26</v>
      </c>
      <c r="C50" s="113" t="s">
        <v>51</v>
      </c>
      <c r="D50" s="110" t="s">
        <v>126</v>
      </c>
      <c r="E50" s="36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7"/>
      <c r="S50" s="31"/>
      <c r="T50" s="39"/>
      <c r="U50" s="55"/>
      <c r="V50" s="87"/>
      <c r="W50" s="144" t="n">
        <v>20</v>
      </c>
      <c r="X50" s="52"/>
      <c r="Y50" s="52" t="n">
        <v>10</v>
      </c>
      <c r="Z50" s="145"/>
      <c r="AA50" s="145"/>
      <c r="AB50" s="145"/>
      <c r="AC50" s="145" t="n">
        <v>20</v>
      </c>
      <c r="AD50" s="145"/>
      <c r="AE50" s="39"/>
      <c r="AF50" s="39"/>
      <c r="AG50" s="39"/>
      <c r="AH50" s="37"/>
      <c r="AI50" s="39"/>
      <c r="AJ50" s="37" t="n">
        <v>25</v>
      </c>
      <c r="AK50" s="37" t="n">
        <f aca="false">SUM(W50:AH50)</f>
        <v>50</v>
      </c>
      <c r="AL50" s="37" t="n">
        <f aca="false">SUM(W50:AJ50)</f>
        <v>75</v>
      </c>
      <c r="AM50" s="90" t="s">
        <v>41</v>
      </c>
      <c r="AN50" s="94" t="n">
        <f aca="false">IF(AL50=0,0,IF(AL50&lt;25,0.5,TRUNC(AL50/25)))</f>
        <v>3</v>
      </c>
      <c r="AO50" s="33" t="n">
        <f aca="false">T50+AL50</f>
        <v>75</v>
      </c>
      <c r="AP50" s="34" t="n">
        <f aca="false">V50+AN50</f>
        <v>3</v>
      </c>
      <c r="AQ50" s="133"/>
    </row>
    <row r="51" customFormat="false" ht="15" hidden="false" customHeight="true" outlineLevel="0" collapsed="false">
      <c r="A51" s="139"/>
      <c r="B51" s="35" t="n">
        <v>27</v>
      </c>
      <c r="C51" s="113" t="s">
        <v>51</v>
      </c>
      <c r="D51" s="110" t="s">
        <v>127</v>
      </c>
      <c r="E51" s="36"/>
      <c r="F51" s="37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7"/>
      <c r="S51" s="31"/>
      <c r="T51" s="39"/>
      <c r="U51" s="55"/>
      <c r="V51" s="87"/>
      <c r="W51" s="144" t="n">
        <v>20</v>
      </c>
      <c r="X51" s="52"/>
      <c r="Y51" s="52" t="n">
        <v>10</v>
      </c>
      <c r="Z51" s="145"/>
      <c r="AA51" s="145"/>
      <c r="AB51" s="145"/>
      <c r="AC51" s="145" t="n">
        <v>20</v>
      </c>
      <c r="AD51" s="145"/>
      <c r="AE51" s="39"/>
      <c r="AF51" s="39"/>
      <c r="AG51" s="39"/>
      <c r="AH51" s="37"/>
      <c r="AI51" s="39"/>
      <c r="AJ51" s="37"/>
      <c r="AK51" s="37" t="n">
        <f aca="false">SUM(W51:AH51)</f>
        <v>50</v>
      </c>
      <c r="AL51" s="37" t="n">
        <f aca="false">SUM(W51:AJ51)</f>
        <v>50</v>
      </c>
      <c r="AM51" s="90" t="s">
        <v>39</v>
      </c>
      <c r="AN51" s="94" t="n">
        <f aca="false">IF(AL51=0,0,IF(AL51&lt;25,0.5,TRUNC(AL51/25)))</f>
        <v>2</v>
      </c>
      <c r="AO51" s="33" t="n">
        <f aca="false">T51+AL51</f>
        <v>50</v>
      </c>
      <c r="AP51" s="34" t="n">
        <f aca="false">V51+AN51</f>
        <v>2</v>
      </c>
      <c r="AQ51" s="133"/>
    </row>
    <row r="52" customFormat="false" ht="15" hidden="false" customHeight="true" outlineLevel="0" collapsed="false">
      <c r="A52" s="139"/>
      <c r="B52" s="35" t="n">
        <v>28</v>
      </c>
      <c r="C52" s="113" t="s">
        <v>51</v>
      </c>
      <c r="D52" s="110" t="s">
        <v>128</v>
      </c>
      <c r="E52" s="36"/>
      <c r="F52" s="37"/>
      <c r="G52" s="37"/>
      <c r="H52" s="38"/>
      <c r="I52" s="39"/>
      <c r="J52" s="38"/>
      <c r="K52" s="38"/>
      <c r="L52" s="38"/>
      <c r="M52" s="38"/>
      <c r="N52" s="38"/>
      <c r="O52" s="38"/>
      <c r="P52" s="38"/>
      <c r="Q52" s="38"/>
      <c r="R52" s="37"/>
      <c r="S52" s="31"/>
      <c r="T52" s="39"/>
      <c r="U52" s="40"/>
      <c r="V52" s="87"/>
      <c r="W52" s="144" t="n">
        <v>15</v>
      </c>
      <c r="X52" s="52"/>
      <c r="Y52" s="52" t="n">
        <v>10</v>
      </c>
      <c r="Z52" s="145"/>
      <c r="AA52" s="145"/>
      <c r="AB52" s="145"/>
      <c r="AC52" s="145" t="n">
        <v>20</v>
      </c>
      <c r="AD52" s="145"/>
      <c r="AE52" s="39"/>
      <c r="AF52" s="39"/>
      <c r="AG52" s="39"/>
      <c r="AH52" s="37"/>
      <c r="AI52" s="39"/>
      <c r="AJ52" s="37" t="n">
        <v>30</v>
      </c>
      <c r="AK52" s="37" t="n">
        <f aca="false">SUM(W52:AH52)</f>
        <v>45</v>
      </c>
      <c r="AL52" s="37" t="n">
        <f aca="false">SUM(W52:AJ52)</f>
        <v>75</v>
      </c>
      <c r="AM52" s="90" t="s">
        <v>41</v>
      </c>
      <c r="AN52" s="94" t="n">
        <f aca="false">IF(AL52=0,0,IF(AL52&lt;25,0.5,TRUNC(AL52/25)))</f>
        <v>3</v>
      </c>
      <c r="AO52" s="33" t="n">
        <f aca="false">T52+AL52</f>
        <v>75</v>
      </c>
      <c r="AP52" s="34" t="n">
        <f aca="false">V52+AN52</f>
        <v>3</v>
      </c>
      <c r="AQ52" s="133"/>
    </row>
    <row r="53" customFormat="false" ht="15" hidden="false" customHeight="true" outlineLevel="0" collapsed="false">
      <c r="A53" s="134"/>
      <c r="B53" s="35" t="n">
        <v>29</v>
      </c>
      <c r="C53" s="113" t="s">
        <v>51</v>
      </c>
      <c r="D53" s="110" t="s">
        <v>129</v>
      </c>
      <c r="E53" s="36"/>
      <c r="F53" s="37"/>
      <c r="G53" s="37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7"/>
      <c r="S53" s="31"/>
      <c r="T53" s="39"/>
      <c r="U53" s="40"/>
      <c r="V53" s="87"/>
      <c r="W53" s="144" t="n">
        <v>15</v>
      </c>
      <c r="X53" s="52"/>
      <c r="Y53" s="52" t="n">
        <v>10</v>
      </c>
      <c r="Z53" s="39"/>
      <c r="AA53" s="39"/>
      <c r="AB53" s="39"/>
      <c r="AC53" s="39" t="n">
        <v>20</v>
      </c>
      <c r="AD53" s="39"/>
      <c r="AE53" s="39"/>
      <c r="AF53" s="39"/>
      <c r="AG53" s="39"/>
      <c r="AH53" s="37"/>
      <c r="AI53" s="39"/>
      <c r="AJ53" s="37" t="n">
        <v>30</v>
      </c>
      <c r="AK53" s="37" t="n">
        <f aca="false">SUM(W53:AH53)</f>
        <v>45</v>
      </c>
      <c r="AL53" s="37" t="n">
        <f aca="false">SUM(W53:AJ53)</f>
        <v>75</v>
      </c>
      <c r="AM53" s="90" t="s">
        <v>41</v>
      </c>
      <c r="AN53" s="94" t="n">
        <f aca="false">IF(AL53=0,0,IF(AL53&lt;25,0.5,TRUNC(AL53/25)))</f>
        <v>3</v>
      </c>
      <c r="AO53" s="33" t="n">
        <f aca="false">T53+AL53</f>
        <v>75</v>
      </c>
      <c r="AP53" s="34" t="n">
        <f aca="false">V53+AN53</f>
        <v>3</v>
      </c>
      <c r="AQ53" s="133"/>
    </row>
    <row r="54" customFormat="false" ht="15" hidden="false" customHeight="true" outlineLevel="0" collapsed="false">
      <c r="A54" s="134"/>
      <c r="B54" s="35" t="n">
        <v>30</v>
      </c>
      <c r="C54" s="113" t="s">
        <v>51</v>
      </c>
      <c r="D54" s="110" t="s">
        <v>130</v>
      </c>
      <c r="E54" s="36"/>
      <c r="F54" s="37"/>
      <c r="G54" s="37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7"/>
      <c r="S54" s="31"/>
      <c r="T54" s="39"/>
      <c r="U54" s="40"/>
      <c r="V54" s="87"/>
      <c r="W54" s="144" t="n">
        <v>20</v>
      </c>
      <c r="X54" s="52"/>
      <c r="Y54" s="52" t="n">
        <v>10</v>
      </c>
      <c r="Z54" s="39"/>
      <c r="AA54" s="39"/>
      <c r="AB54" s="39"/>
      <c r="AC54" s="39" t="n">
        <v>20</v>
      </c>
      <c r="AD54" s="39"/>
      <c r="AE54" s="39"/>
      <c r="AF54" s="39"/>
      <c r="AG54" s="39"/>
      <c r="AH54" s="37"/>
      <c r="AI54" s="39"/>
      <c r="AJ54" s="37" t="n">
        <v>25</v>
      </c>
      <c r="AK54" s="37" t="n">
        <f aca="false">SUM(W54:AH54)</f>
        <v>50</v>
      </c>
      <c r="AL54" s="37" t="n">
        <f aca="false">SUM(W54:AJ54)</f>
        <v>75</v>
      </c>
      <c r="AM54" s="90" t="s">
        <v>41</v>
      </c>
      <c r="AN54" s="94" t="n">
        <f aca="false">IF(AL54=0,0,IF(AL54&lt;25,0.5,TRUNC(AL54/25)))</f>
        <v>3</v>
      </c>
      <c r="AO54" s="33" t="n">
        <f aca="false">T54+AL54</f>
        <v>75</v>
      </c>
      <c r="AP54" s="34" t="n">
        <f aca="false">V54+AN54</f>
        <v>3</v>
      </c>
      <c r="AQ54" s="133"/>
    </row>
    <row r="55" s="138" customFormat="true" ht="15" hidden="false" customHeight="true" outlineLevel="0" collapsed="false">
      <c r="A55" s="134"/>
      <c r="B55" s="35" t="n">
        <v>31</v>
      </c>
      <c r="C55" s="113" t="s">
        <v>51</v>
      </c>
      <c r="D55" s="110" t="s">
        <v>131</v>
      </c>
      <c r="E55" s="36"/>
      <c r="F55" s="44"/>
      <c r="G55" s="37"/>
      <c r="H55" s="44"/>
      <c r="I55" s="44"/>
      <c r="J55" s="44"/>
      <c r="K55" s="44"/>
      <c r="L55" s="44"/>
      <c r="M55" s="38"/>
      <c r="N55" s="38"/>
      <c r="O55" s="38"/>
      <c r="P55" s="38"/>
      <c r="Q55" s="38"/>
      <c r="R55" s="37"/>
      <c r="S55" s="31"/>
      <c r="T55" s="39"/>
      <c r="U55" s="40"/>
      <c r="V55" s="87"/>
      <c r="W55" s="115" t="n">
        <v>15</v>
      </c>
      <c r="X55" s="37"/>
      <c r="Y55" s="37" t="n">
        <v>15</v>
      </c>
      <c r="Z55" s="39"/>
      <c r="AA55" s="39"/>
      <c r="AB55" s="39"/>
      <c r="AC55" s="39" t="n">
        <v>20</v>
      </c>
      <c r="AD55" s="39"/>
      <c r="AE55" s="39"/>
      <c r="AF55" s="39"/>
      <c r="AG55" s="39"/>
      <c r="AH55" s="37"/>
      <c r="AI55" s="39"/>
      <c r="AJ55" s="37"/>
      <c r="AK55" s="37" t="n">
        <f aca="false">SUM(W55:AH55)</f>
        <v>50</v>
      </c>
      <c r="AL55" s="31" t="n">
        <f aca="false">SUM(W55:AJ55)</f>
        <v>50</v>
      </c>
      <c r="AM55" s="90" t="s">
        <v>39</v>
      </c>
      <c r="AN55" s="94" t="n">
        <f aca="false">IF(AL55=0,0,IF(AL55&lt;25,0.5,TRUNC(AL55/25)))</f>
        <v>2</v>
      </c>
      <c r="AO55" s="33" t="n">
        <f aca="false">T55+AL55</f>
        <v>50</v>
      </c>
      <c r="AP55" s="34" t="n">
        <f aca="false">V55+AN55</f>
        <v>2</v>
      </c>
      <c r="AQ55" s="133"/>
    </row>
    <row r="56" s="138" customFormat="true" ht="15" hidden="false" customHeight="true" outlineLevel="0" collapsed="false">
      <c r="A56" s="139"/>
      <c r="B56" s="35" t="n">
        <v>32</v>
      </c>
      <c r="C56" s="146" t="s">
        <v>51</v>
      </c>
      <c r="D56" s="141" t="s">
        <v>132</v>
      </c>
      <c r="E56" s="136"/>
      <c r="F56" s="67"/>
      <c r="G56" s="147"/>
      <c r="H56" s="66"/>
      <c r="I56" s="66"/>
      <c r="J56" s="66"/>
      <c r="K56" s="66"/>
      <c r="L56" s="66"/>
      <c r="M56" s="69"/>
      <c r="N56" s="69"/>
      <c r="O56" s="69"/>
      <c r="P56" s="69"/>
      <c r="Q56" s="69"/>
      <c r="R56" s="67"/>
      <c r="S56" s="70"/>
      <c r="T56" s="71"/>
      <c r="U56" s="148"/>
      <c r="V56" s="137"/>
      <c r="W56" s="115" t="n">
        <v>15</v>
      </c>
      <c r="X56" s="37"/>
      <c r="Y56" s="37" t="n">
        <v>15</v>
      </c>
      <c r="Z56" s="39"/>
      <c r="AA56" s="39"/>
      <c r="AB56" s="39"/>
      <c r="AC56" s="39" t="n">
        <v>20</v>
      </c>
      <c r="AD56" s="39"/>
      <c r="AE56" s="39"/>
      <c r="AF56" s="39"/>
      <c r="AG56" s="39"/>
      <c r="AH56" s="37"/>
      <c r="AI56" s="39"/>
      <c r="AJ56" s="37"/>
      <c r="AK56" s="37" t="n">
        <f aca="false">SUM(W56:AH56)</f>
        <v>50</v>
      </c>
      <c r="AL56" s="31" t="n">
        <f aca="false">SUM(W56:AJ56)</f>
        <v>50</v>
      </c>
      <c r="AM56" s="90" t="s">
        <v>39</v>
      </c>
      <c r="AN56" s="94" t="n">
        <f aca="false">IF(AL56=0,0,IF(AL56&lt;25,0.5,TRUNC(AL56/25)))</f>
        <v>2</v>
      </c>
      <c r="AO56" s="103" t="n">
        <f aca="false">T56+AL56</f>
        <v>50</v>
      </c>
      <c r="AP56" s="104" t="n">
        <f aca="false">V56+AN56</f>
        <v>2</v>
      </c>
      <c r="AQ56" s="133"/>
    </row>
    <row r="57" s="138" customFormat="true" ht="15" hidden="false" customHeight="true" outlineLevel="0" collapsed="false">
      <c r="A57" s="139"/>
      <c r="B57" s="74" t="s">
        <v>49</v>
      </c>
      <c r="C57" s="74"/>
      <c r="D57" s="74"/>
      <c r="E57" s="75" t="n">
        <f aca="false">SUM(E37:E56)</f>
        <v>125</v>
      </c>
      <c r="F57" s="75" t="n">
        <f aca="false">SUM(F37:F56)</f>
        <v>0</v>
      </c>
      <c r="G57" s="75" t="n">
        <f aca="false">SUM(G37:G56)</f>
        <v>0</v>
      </c>
      <c r="H57" s="75" t="n">
        <f aca="false">SUM(H37:H56)</f>
        <v>0</v>
      </c>
      <c r="I57" s="75" t="n">
        <f aca="false">SUM(I37:I56)</f>
        <v>0</v>
      </c>
      <c r="J57" s="75" t="n">
        <f aca="false">SUM(J37:J56)</f>
        <v>0</v>
      </c>
      <c r="K57" s="75" t="n">
        <f aca="false">SUM(K37:K56)</f>
        <v>0</v>
      </c>
      <c r="L57" s="75" t="n">
        <f aca="false">SUM(L37:L56)</f>
        <v>0</v>
      </c>
      <c r="M57" s="75" t="n">
        <f aca="false">SUM(M37:M56)</f>
        <v>0</v>
      </c>
      <c r="N57" s="75" t="n">
        <f aca="false">SUM(N37:N56)</f>
        <v>0</v>
      </c>
      <c r="O57" s="75" t="n">
        <f aca="false">SUM(O37:O56)</f>
        <v>0</v>
      </c>
      <c r="P57" s="75" t="n">
        <f aca="false">SUM(P37:P56)</f>
        <v>0</v>
      </c>
      <c r="Q57" s="75" t="n">
        <f aca="false">SUM(Q37:Q56)</f>
        <v>0</v>
      </c>
      <c r="R57" s="75" t="n">
        <f aca="false">SUM(R37:R56)</f>
        <v>150</v>
      </c>
      <c r="S57" s="75" t="n">
        <f aca="false">SUM(S37:S56)</f>
        <v>125</v>
      </c>
      <c r="T57" s="75" t="n">
        <f aca="false">SUM(T37:T56)</f>
        <v>275</v>
      </c>
      <c r="U57" s="75"/>
      <c r="V57" s="76" t="n">
        <f aca="false">SUM(V37:V56)</f>
        <v>11</v>
      </c>
      <c r="W57" s="75" t="n">
        <f aca="false">SUM(W37:W56)</f>
        <v>205</v>
      </c>
      <c r="X57" s="75" t="n">
        <f aca="false">SUM(X37:X56)</f>
        <v>0</v>
      </c>
      <c r="Y57" s="75" t="n">
        <f aca="false">SUM(Y37:Y56)</f>
        <v>90</v>
      </c>
      <c r="Z57" s="75" t="n">
        <f aca="false">SUM(Z37:Z56)</f>
        <v>0</v>
      </c>
      <c r="AA57" s="75" t="n">
        <f aca="false">SUM(AA37:AA56)</f>
        <v>0</v>
      </c>
      <c r="AB57" s="75" t="n">
        <f aca="false">SUM(AB37:AB56)</f>
        <v>0</v>
      </c>
      <c r="AC57" s="75" t="n">
        <f aca="false">SUM(AC37:AC56)</f>
        <v>150</v>
      </c>
      <c r="AD57" s="75" t="n">
        <f aca="false">SUM(AD37:AD56)</f>
        <v>0</v>
      </c>
      <c r="AE57" s="75" t="n">
        <f aca="false">SUM(AE37:AE56)</f>
        <v>0</v>
      </c>
      <c r="AF57" s="75" t="n">
        <f aca="false">SUM(AF37:AF56)</f>
        <v>0</v>
      </c>
      <c r="AG57" s="75" t="n">
        <f aca="false">SUM(AG37:AG56)</f>
        <v>0</v>
      </c>
      <c r="AH57" s="75" t="n">
        <f aca="false">SUM(AH37:AH56)</f>
        <v>0</v>
      </c>
      <c r="AI57" s="75" t="n">
        <f aca="false">SUM(AI37:AI56)</f>
        <v>0</v>
      </c>
      <c r="AJ57" s="75" t="n">
        <f aca="false">SUM(AJ37:AJ56)</f>
        <v>205</v>
      </c>
      <c r="AK57" s="75" t="n">
        <f aca="false">SUM(AK37:AK56)</f>
        <v>445</v>
      </c>
      <c r="AL57" s="75" t="n">
        <f aca="false">SUM(AL37:AL56)</f>
        <v>650</v>
      </c>
      <c r="AM57" s="75"/>
      <c r="AN57" s="76" t="n">
        <f aca="false">SUM(AN37:AN56)</f>
        <v>26</v>
      </c>
      <c r="AO57" s="75" t="n">
        <f aca="false">SUM(AO37:AO56)</f>
        <v>925</v>
      </c>
      <c r="AP57" s="76" t="n">
        <f aca="false">SUM(AP37:AP56)</f>
        <v>37</v>
      </c>
      <c r="AQ57" s="133"/>
    </row>
    <row r="58" s="138" customFormat="true" ht="15" hidden="false" customHeight="true" outlineLevel="0" collapsed="false">
      <c r="A58" s="139"/>
      <c r="B58" s="77" t="s">
        <v>81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133"/>
    </row>
    <row r="59" customFormat="false" ht="15" hidden="false" customHeight="true" outlineLevel="0" collapsed="false">
      <c r="A59" s="139"/>
      <c r="B59" s="19" t="n">
        <v>33</v>
      </c>
      <c r="C59" s="113" t="s">
        <v>51</v>
      </c>
      <c r="D59" s="110" t="s">
        <v>133</v>
      </c>
      <c r="E59" s="114"/>
      <c r="F59" s="108"/>
      <c r="G59" s="108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108"/>
      <c r="S59" s="31"/>
      <c r="T59" s="31"/>
      <c r="U59" s="55"/>
      <c r="V59" s="87"/>
      <c r="W59" s="115"/>
      <c r="X59" s="92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 t="n">
        <v>300</v>
      </c>
      <c r="AJ59" s="39"/>
      <c r="AK59" s="31" t="n">
        <f aca="false">SUM(W59:AH59)</f>
        <v>0</v>
      </c>
      <c r="AL59" s="31"/>
      <c r="AM59" s="90" t="s">
        <v>63</v>
      </c>
      <c r="AN59" s="94" t="n">
        <v>11</v>
      </c>
      <c r="AO59" s="33" t="n">
        <f aca="false">T59+AL59</f>
        <v>0</v>
      </c>
      <c r="AP59" s="34" t="n">
        <f aca="false">V59+AN59</f>
        <v>11</v>
      </c>
      <c r="AQ59" s="133"/>
    </row>
    <row r="60" customFormat="false" ht="15" hidden="false" customHeight="true" outlineLevel="0" collapsed="false">
      <c r="A60" s="139"/>
      <c r="B60" s="149" t="s">
        <v>49</v>
      </c>
      <c r="C60" s="149"/>
      <c r="D60" s="149"/>
      <c r="E60" s="75" t="n">
        <f aca="false">SUM(E59:E59)</f>
        <v>0</v>
      </c>
      <c r="F60" s="75" t="n">
        <f aca="false">SUM(F59:F59)</f>
        <v>0</v>
      </c>
      <c r="G60" s="75" t="n">
        <f aca="false">SUM(G59:G59)</f>
        <v>0</v>
      </c>
      <c r="H60" s="75" t="n">
        <f aca="false">SUM(H59:H59)</f>
        <v>0</v>
      </c>
      <c r="I60" s="75" t="n">
        <f aca="false">SUM(I59:I59)</f>
        <v>0</v>
      </c>
      <c r="J60" s="75" t="n">
        <f aca="false">SUM(J59:J59)</f>
        <v>0</v>
      </c>
      <c r="K60" s="75" t="n">
        <f aca="false">SUM(K59:K59)</f>
        <v>0</v>
      </c>
      <c r="L60" s="75" t="n">
        <f aca="false">SUM(L59:L59)</f>
        <v>0</v>
      </c>
      <c r="M60" s="75" t="n">
        <f aca="false">SUM(M59:M59)</f>
        <v>0</v>
      </c>
      <c r="N60" s="75" t="n">
        <f aca="false">SUM(N59:N59)</f>
        <v>0</v>
      </c>
      <c r="O60" s="75" t="n">
        <f aca="false">SUM(O59:O59)</f>
        <v>0</v>
      </c>
      <c r="P60" s="75" t="n">
        <f aca="false">SUM(P59:P59)</f>
        <v>0</v>
      </c>
      <c r="Q60" s="75" t="n">
        <f aca="false">SUM(Q59:Q59)</f>
        <v>0</v>
      </c>
      <c r="R60" s="75" t="n">
        <f aca="false">SUM(R59:R59)</f>
        <v>0</v>
      </c>
      <c r="S60" s="75" t="n">
        <f aca="false">SUM(S59:S59)</f>
        <v>0</v>
      </c>
      <c r="T60" s="75" t="n">
        <f aca="false">SUM(T59:T59)</f>
        <v>0</v>
      </c>
      <c r="U60" s="75"/>
      <c r="V60" s="76" t="n">
        <f aca="false">SUM(V59:V59)</f>
        <v>0</v>
      </c>
      <c r="W60" s="75" t="n">
        <f aca="false">SUM(W59:W59)</f>
        <v>0</v>
      </c>
      <c r="X60" s="75" t="n">
        <f aca="false">SUM(X59:X59)</f>
        <v>0</v>
      </c>
      <c r="Y60" s="75" t="n">
        <f aca="false">SUM(Y59:Y59)</f>
        <v>0</v>
      </c>
      <c r="Z60" s="75" t="n">
        <f aca="false">SUM(Z59:Z59)</f>
        <v>0</v>
      </c>
      <c r="AA60" s="75" t="n">
        <f aca="false">SUM(AA59:AA59)</f>
        <v>0</v>
      </c>
      <c r="AB60" s="75" t="n">
        <f aca="false">SUM(AB59:AB59)</f>
        <v>0</v>
      </c>
      <c r="AC60" s="75" t="n">
        <f aca="false">SUM(AC59:AC59)</f>
        <v>0</v>
      </c>
      <c r="AD60" s="75" t="n">
        <f aca="false">SUM(AD59:AD59)</f>
        <v>0</v>
      </c>
      <c r="AE60" s="75" t="n">
        <f aca="false">SUM(AE59:AE59)</f>
        <v>0</v>
      </c>
      <c r="AF60" s="75" t="n">
        <f aca="false">SUM(AF59:AF59)</f>
        <v>0</v>
      </c>
      <c r="AG60" s="75" t="n">
        <f aca="false">SUM(AG59:AG59)</f>
        <v>0</v>
      </c>
      <c r="AH60" s="75" t="n">
        <f aca="false">SUM(AH59:AH59)</f>
        <v>0</v>
      </c>
      <c r="AI60" s="75" t="n">
        <f aca="false">SUM(AI59:AI59)</f>
        <v>300</v>
      </c>
      <c r="AJ60" s="75" t="n">
        <f aca="false">SUM(AJ59:AJ59)</f>
        <v>0</v>
      </c>
      <c r="AK60" s="75" t="n">
        <f aca="false">SUM(AK59:AK59)</f>
        <v>0</v>
      </c>
      <c r="AL60" s="75" t="n">
        <f aca="false">SUM(AL59:AL59)</f>
        <v>0</v>
      </c>
      <c r="AM60" s="75"/>
      <c r="AN60" s="76" t="n">
        <f aca="false">SUM(AN59:AN59)</f>
        <v>11</v>
      </c>
      <c r="AO60" s="75" t="n">
        <f aca="false">SUM(AO59:AO59)</f>
        <v>0</v>
      </c>
      <c r="AP60" s="76" t="n">
        <f aca="false">SUM(AP59:AP59)</f>
        <v>11</v>
      </c>
      <c r="AQ60" s="133"/>
    </row>
    <row r="61" customFormat="false" ht="13.5" hidden="false" customHeight="false" outlineLevel="0" collapsed="false">
      <c r="B61" s="74" t="s">
        <v>49</v>
      </c>
      <c r="C61" s="74"/>
      <c r="D61" s="74"/>
      <c r="E61" s="75" t="n">
        <f aca="false">E24+E28+E35+E57+E60</f>
        <v>220</v>
      </c>
      <c r="F61" s="75" t="n">
        <f aca="false">F24+F28+F35+F57+F60</f>
        <v>0</v>
      </c>
      <c r="G61" s="75" t="n">
        <f aca="false">G24+G28+G35+G57+G60</f>
        <v>20</v>
      </c>
      <c r="H61" s="75" t="n">
        <f aca="false">H24+H28+H35+H57+H60</f>
        <v>140</v>
      </c>
      <c r="I61" s="75" t="n">
        <f aca="false">I24+I28+I35+I57+I60</f>
        <v>0</v>
      </c>
      <c r="J61" s="75" t="n">
        <f aca="false">J24+J28+J35+J57+J60</f>
        <v>0</v>
      </c>
      <c r="K61" s="75" t="n">
        <f aca="false">K24+K28+K35+K57+K60</f>
        <v>10</v>
      </c>
      <c r="L61" s="75" t="n">
        <f aca="false">L24+L28+L35+L57+L60</f>
        <v>0</v>
      </c>
      <c r="M61" s="75" t="n">
        <f aca="false">M24+M28+M35+M57+M60</f>
        <v>0</v>
      </c>
      <c r="N61" s="75" t="n">
        <f aca="false">N24+N28+N35+N57+N60</f>
        <v>30</v>
      </c>
      <c r="O61" s="75" t="n">
        <f aca="false">O24+O28+O35+O57+O60</f>
        <v>0</v>
      </c>
      <c r="P61" s="75" t="n">
        <f aca="false">P24+P28+P35+P57+P60</f>
        <v>0</v>
      </c>
      <c r="Q61" s="75" t="n">
        <f aca="false">Q24+Q28+Q35+Q57+Q60</f>
        <v>0</v>
      </c>
      <c r="R61" s="75" t="n">
        <f aca="false">R24+R28+R35+R57+R60</f>
        <v>385</v>
      </c>
      <c r="S61" s="75" t="n">
        <f aca="false">S24+S28+S35+S57+S60</f>
        <v>420</v>
      </c>
      <c r="T61" s="75" t="n">
        <f aca="false">T24+T28+T35+T57+T60</f>
        <v>805</v>
      </c>
      <c r="U61" s="75"/>
      <c r="V61" s="76" t="n">
        <f aca="false">V24+V28+V35+V57+V60</f>
        <v>32</v>
      </c>
      <c r="W61" s="75" t="n">
        <f aca="false">W24+W28+W35+W57+W60</f>
        <v>240</v>
      </c>
      <c r="X61" s="75" t="n">
        <f aca="false">X24+X28+X35+X57+X60</f>
        <v>0</v>
      </c>
      <c r="Y61" s="75" t="n">
        <f aca="false">Y24+Y28+Y35+Y57+Y60</f>
        <v>100</v>
      </c>
      <c r="Z61" s="75" t="n">
        <f aca="false">Z24+Z28+Z35+Z57+Z60</f>
        <v>65</v>
      </c>
      <c r="AA61" s="75" t="n">
        <f aca="false">AA24+AA28+AA35+AA57+AA60</f>
        <v>0</v>
      </c>
      <c r="AB61" s="75" t="n">
        <f aca="false">AB24+AB28+AB35+AB57+AB60</f>
        <v>0</v>
      </c>
      <c r="AC61" s="75" t="n">
        <f aca="false">AC24+AC28+AC35+AC57+AC60</f>
        <v>150</v>
      </c>
      <c r="AD61" s="75" t="n">
        <f aca="false">AD24+AD28+AD35+AD57+AD60</f>
        <v>0</v>
      </c>
      <c r="AE61" s="75" t="n">
        <f aca="false">AE24+AE28+AE35+AE57+AE60</f>
        <v>0</v>
      </c>
      <c r="AF61" s="75" t="n">
        <f aca="false">AF24+AF28+AF35+AF57+AF60</f>
        <v>30</v>
      </c>
      <c r="AG61" s="75" t="n">
        <f aca="false">AG24+AG28+AG35+AG57+AG60</f>
        <v>0</v>
      </c>
      <c r="AH61" s="75" t="n">
        <f aca="false">AH24+AH28+AH35+AH57+AH60</f>
        <v>0</v>
      </c>
      <c r="AI61" s="75" t="n">
        <f aca="false">AI24+AI28+AI35+AI57+AI60</f>
        <v>300</v>
      </c>
      <c r="AJ61" s="75" t="n">
        <f aca="false">AJ24+AJ28+AJ35+AJ57+AJ60</f>
        <v>365</v>
      </c>
      <c r="AK61" s="75" t="n">
        <f aca="false">AK24+AK28+AK35+AK57+AK60</f>
        <v>585</v>
      </c>
      <c r="AL61" s="75" t="n">
        <f aca="false">AL24+AL28+AL35+AL57+AL60</f>
        <v>950</v>
      </c>
      <c r="AM61" s="75"/>
      <c r="AN61" s="76" t="n">
        <f aca="false">AN24+AN28+AN35+AN57+AN60</f>
        <v>49</v>
      </c>
      <c r="AO61" s="75" t="n">
        <f aca="false">AO24+AO28+AO35+AO57+AO60</f>
        <v>1755</v>
      </c>
      <c r="AP61" s="76" t="n">
        <f aca="false">AP24+AP28+AP35+AP57+AP60</f>
        <v>81</v>
      </c>
    </row>
    <row r="63" customFormat="false" ht="12.75" hidden="false" customHeight="false" outlineLevel="0" collapsed="false">
      <c r="B63" s="120" t="s">
        <v>87</v>
      </c>
      <c r="AK63" s="121"/>
    </row>
    <row r="64" customFormat="false" ht="12.75" hidden="false" customHeight="false" outlineLevel="0" collapsed="false">
      <c r="B64" s="122"/>
    </row>
    <row r="65" customFormat="false" ht="12.75" hidden="false" customHeight="false" outlineLevel="0" collapsed="false">
      <c r="B65" s="122"/>
    </row>
    <row r="68" customFormat="false" ht="14.25" hidden="false" customHeight="false" outlineLevel="0" collapsed="false">
      <c r="O68" s="123"/>
    </row>
    <row r="69" customFormat="false" ht="12.75" hidden="false" customHeight="false" outlineLevel="0" collapsed="false">
      <c r="D69" s="124" t="s">
        <v>88</v>
      </c>
      <c r="P69" s="5" t="s">
        <v>88</v>
      </c>
      <c r="AG69" s="125" t="s">
        <v>88</v>
      </c>
      <c r="AH69" s="125"/>
      <c r="AI69" s="125"/>
      <c r="AJ69" s="125"/>
      <c r="AK69" s="125"/>
      <c r="AL69" s="125"/>
      <c r="AM69" s="125"/>
    </row>
    <row r="70" customFormat="false" ht="12.75" hidden="false" customHeight="false" outlineLevel="0" collapsed="false">
      <c r="D70" s="126" t="s">
        <v>89</v>
      </c>
      <c r="N70" s="124"/>
      <c r="P70" s="125" t="s">
        <v>90</v>
      </c>
      <c r="Q70" s="125"/>
      <c r="R70" s="125"/>
      <c r="S70" s="125"/>
      <c r="T70" s="125"/>
      <c r="U70" s="125"/>
      <c r="V70" s="125"/>
      <c r="AG70" s="125" t="s">
        <v>91</v>
      </c>
      <c r="AH70" s="125"/>
      <c r="AI70" s="125"/>
      <c r="AJ70" s="125"/>
      <c r="AK70" s="125"/>
      <c r="AL70" s="125"/>
      <c r="AM70" s="125"/>
    </row>
  </sheetData>
  <mergeCells count="22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4:D24"/>
    <mergeCell ref="B25:AP25"/>
    <mergeCell ref="B28:D28"/>
    <mergeCell ref="B29:AP29"/>
    <mergeCell ref="B35:D35"/>
    <mergeCell ref="B36:AP36"/>
    <mergeCell ref="B57:D57"/>
    <mergeCell ref="B58:AP58"/>
    <mergeCell ref="B60:D60"/>
    <mergeCell ref="B61:D61"/>
    <mergeCell ref="AG69:AM69"/>
    <mergeCell ref="P70:V70"/>
    <mergeCell ref="AG70:AM7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5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60" zoomScalePageLayoutView="10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.29"/>
    <col collapsed="false" customWidth="true" hidden="false" outlineLevel="0" max="3" min="3" style="0" width="11.71"/>
    <col collapsed="false" customWidth="true" hidden="false" outlineLevel="0" max="4" min="4" style="0" width="64.86"/>
    <col collapsed="false" customWidth="true" hidden="false" outlineLevel="0" max="20" min="5" style="0" width="4.86"/>
    <col collapsed="false" customWidth="true" hidden="false" outlineLevel="0" max="21" min="21" style="0" width="6.15"/>
    <col collapsed="false" customWidth="true" hidden="false" outlineLevel="0" max="38" min="22" style="0" width="4.86"/>
    <col collapsed="false" customWidth="true" hidden="false" outlineLevel="0" max="39" min="39" style="0" width="6.15"/>
    <col collapsed="false" customWidth="true" hidden="false" outlineLevel="0" max="40" min="40" style="0" width="4.86"/>
    <col collapsed="false" customWidth="true" hidden="false" outlineLevel="0" max="42" min="41" style="0" width="5.7"/>
  </cols>
  <sheetData>
    <row r="1" customFormat="false" ht="12.75" hidden="false" customHeight="false" outlineLevel="0" collapsed="false">
      <c r="AI1" s="0" t="s">
        <v>0</v>
      </c>
    </row>
    <row r="2" customFormat="false" ht="12.75" hidden="false" customHeight="false" outlineLevel="0" collapsed="false">
      <c r="AI2" s="0" t="s">
        <v>1</v>
      </c>
    </row>
    <row r="3" customFormat="false" ht="12.75" hidden="false" customHeight="false" outlineLevel="0" collapsed="false">
      <c r="AI3" s="0" t="s">
        <v>134</v>
      </c>
    </row>
    <row r="4" customFormat="false" ht="12.75" hidden="false" customHeight="false" outlineLevel="0" collapsed="false">
      <c r="AI4" s="0" t="s">
        <v>3</v>
      </c>
    </row>
    <row r="6" s="1" customFormat="true" ht="20.1" hidden="false" customHeight="true" outlineLevel="0" collapsed="false">
      <c r="B6" s="2" t="s">
        <v>135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5</v>
      </c>
    </row>
    <row r="10" s="4" customFormat="true" ht="15" hidden="false" customHeight="true" outlineLevel="0" collapsed="false">
      <c r="B10" s="4" t="s">
        <v>6</v>
      </c>
    </row>
    <row r="11" s="4" customFormat="true" ht="15" hidden="false" customHeight="true" outlineLevel="0" collapsed="false">
      <c r="B11" s="4" t="s">
        <v>136</v>
      </c>
    </row>
    <row r="12" s="4" customFormat="true" ht="15" hidden="false" customHeight="true" outlineLevel="0" collapsed="false">
      <c r="B12" s="4" t="s">
        <v>8</v>
      </c>
    </row>
    <row r="13" customFormat="false" ht="15" hidden="false" customHeight="true" outlineLevel="0" collapsed="false">
      <c r="B13" s="4" t="s">
        <v>9</v>
      </c>
      <c r="C13" s="4"/>
    </row>
    <row r="15" customFormat="false" ht="13.5" hidden="false" customHeight="false" outlineLevel="0" collapsed="false"/>
    <row r="16" s="5" customFormat="true" ht="17.25" hidden="false" customHeight="true" outlineLevel="0" collapsed="false">
      <c r="B16" s="6" t="s">
        <v>10</v>
      </c>
      <c r="C16" s="7" t="s">
        <v>11</v>
      </c>
      <c r="D16" s="8" t="s">
        <v>12</v>
      </c>
      <c r="E16" s="9" t="s">
        <v>137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 t="s">
        <v>138</v>
      </c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 t="s">
        <v>15</v>
      </c>
      <c r="AP16" s="11" t="s">
        <v>16</v>
      </c>
    </row>
    <row r="17" s="5" customFormat="true" ht="243" hidden="false" customHeight="true" outlineLevel="0" collapsed="false">
      <c r="B17" s="6"/>
      <c r="C17" s="7"/>
      <c r="D17" s="8"/>
      <c r="E17" s="12" t="s">
        <v>17</v>
      </c>
      <c r="F17" s="13" t="s">
        <v>18</v>
      </c>
      <c r="G17" s="14" t="s">
        <v>19</v>
      </c>
      <c r="H17" s="14" t="s">
        <v>20</v>
      </c>
      <c r="I17" s="14" t="s">
        <v>21</v>
      </c>
      <c r="J17" s="14" t="s">
        <v>22</v>
      </c>
      <c r="K17" s="14" t="s">
        <v>23</v>
      </c>
      <c r="L17" s="14" t="s">
        <v>24</v>
      </c>
      <c r="M17" s="14" t="s">
        <v>25</v>
      </c>
      <c r="N17" s="14" t="s">
        <v>26</v>
      </c>
      <c r="O17" s="15" t="s">
        <v>27</v>
      </c>
      <c r="P17" s="14" t="s">
        <v>28</v>
      </c>
      <c r="Q17" s="14" t="s">
        <v>29</v>
      </c>
      <c r="R17" s="14" t="s">
        <v>30</v>
      </c>
      <c r="S17" s="14" t="s">
        <v>31</v>
      </c>
      <c r="T17" s="14" t="s">
        <v>32</v>
      </c>
      <c r="U17" s="14" t="s">
        <v>33</v>
      </c>
      <c r="V17" s="16" t="s">
        <v>34</v>
      </c>
      <c r="W17" s="13" t="s">
        <v>17</v>
      </c>
      <c r="X17" s="13" t="s">
        <v>18</v>
      </c>
      <c r="Y17" s="13" t="s">
        <v>35</v>
      </c>
      <c r="Z17" s="13" t="s">
        <v>20</v>
      </c>
      <c r="AA17" s="13" t="s">
        <v>21</v>
      </c>
      <c r="AB17" s="13" t="s">
        <v>22</v>
      </c>
      <c r="AC17" s="13" t="s">
        <v>23</v>
      </c>
      <c r="AD17" s="13" t="s">
        <v>24</v>
      </c>
      <c r="AE17" s="14" t="s">
        <v>25</v>
      </c>
      <c r="AF17" s="14" t="s">
        <v>26</v>
      </c>
      <c r="AG17" s="15" t="s">
        <v>27</v>
      </c>
      <c r="AH17" s="14" t="s">
        <v>28</v>
      </c>
      <c r="AI17" s="14" t="s">
        <v>29</v>
      </c>
      <c r="AJ17" s="14" t="s">
        <v>30</v>
      </c>
      <c r="AK17" s="14" t="s">
        <v>31</v>
      </c>
      <c r="AL17" s="14" t="s">
        <v>32</v>
      </c>
      <c r="AM17" s="14" t="s">
        <v>33</v>
      </c>
      <c r="AN17" s="16" t="s">
        <v>34</v>
      </c>
      <c r="AO17" s="10"/>
      <c r="AP17" s="11"/>
    </row>
    <row r="18" s="5" customFormat="true" ht="15" hidden="false" customHeight="true" outlineLevel="0" collapsed="false">
      <c r="A18" s="17"/>
      <c r="B18" s="18" t="s">
        <v>78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="5" customFormat="true" ht="15" hidden="false" customHeight="true" outlineLevel="0" collapsed="false">
      <c r="A19" s="17"/>
      <c r="B19" s="19" t="n">
        <v>1</v>
      </c>
      <c r="C19" s="113" t="s">
        <v>51</v>
      </c>
      <c r="D19" s="110" t="s">
        <v>139</v>
      </c>
      <c r="E19" s="115" t="n">
        <v>25</v>
      </c>
      <c r="F19" s="37"/>
      <c r="G19" s="37"/>
      <c r="H19" s="39"/>
      <c r="I19" s="39"/>
      <c r="J19" s="39"/>
      <c r="K19" s="39"/>
      <c r="L19" s="39"/>
      <c r="M19" s="39"/>
      <c r="N19" s="39"/>
      <c r="O19" s="39"/>
      <c r="P19" s="37"/>
      <c r="Q19" s="39"/>
      <c r="R19" s="37"/>
      <c r="S19" s="37" t="n">
        <f aca="false">SUM(E19:P19)</f>
        <v>25</v>
      </c>
      <c r="T19" s="37" t="n">
        <f aca="false">SUM(E19:R19)</f>
        <v>25</v>
      </c>
      <c r="U19" s="90" t="s">
        <v>39</v>
      </c>
      <c r="V19" s="94" t="n">
        <f aca="false">IF(T19=0,0,IF(T19&lt;25,0.5,TRUNC(T19/25)))</f>
        <v>1</v>
      </c>
      <c r="W19" s="114"/>
      <c r="X19" s="29"/>
      <c r="Y19" s="23"/>
      <c r="Z19" s="29"/>
      <c r="AA19" s="29"/>
      <c r="AB19" s="29"/>
      <c r="AC19" s="29"/>
      <c r="AD19" s="29"/>
      <c r="AE19" s="30"/>
      <c r="AF19" s="30"/>
      <c r="AG19" s="30"/>
      <c r="AH19" s="30"/>
      <c r="AI19" s="30"/>
      <c r="AJ19" s="23"/>
      <c r="AK19" s="31"/>
      <c r="AL19" s="31"/>
      <c r="AM19" s="26"/>
      <c r="AN19" s="32"/>
      <c r="AO19" s="135" t="n">
        <f aca="false">T19+AL19</f>
        <v>25</v>
      </c>
      <c r="AP19" s="34" t="n">
        <f aca="false">V19+AN19</f>
        <v>1</v>
      </c>
    </row>
    <row r="20" s="5" customFormat="true" ht="15" hidden="false" customHeight="true" outlineLevel="0" collapsed="false">
      <c r="A20" s="17"/>
      <c r="B20" s="35" t="n">
        <v>2</v>
      </c>
      <c r="C20" s="113" t="s">
        <v>51</v>
      </c>
      <c r="D20" s="110" t="s">
        <v>140</v>
      </c>
      <c r="E20" s="115" t="n">
        <v>15</v>
      </c>
      <c r="F20" s="37"/>
      <c r="G20" s="37"/>
      <c r="H20" s="39"/>
      <c r="I20" s="39"/>
      <c r="J20" s="39"/>
      <c r="K20" s="39"/>
      <c r="L20" s="39"/>
      <c r="M20" s="39"/>
      <c r="N20" s="39"/>
      <c r="O20" s="39"/>
      <c r="P20" s="37"/>
      <c r="Q20" s="39"/>
      <c r="R20" s="37" t="n">
        <v>10</v>
      </c>
      <c r="S20" s="37" t="n">
        <f aca="false">SUM(E20:P20)</f>
        <v>15</v>
      </c>
      <c r="T20" s="37" t="n">
        <f aca="false">SUM(E20:R20)</f>
        <v>25</v>
      </c>
      <c r="U20" s="90" t="s">
        <v>39</v>
      </c>
      <c r="V20" s="94" t="n">
        <f aca="false">IF(T20=0,0,IF(T20&lt;25,0.5,TRUNC(T20/25)))</f>
        <v>1</v>
      </c>
      <c r="W20" s="36"/>
      <c r="X20" s="44"/>
      <c r="Y20" s="37"/>
      <c r="Z20" s="44"/>
      <c r="AA20" s="44"/>
      <c r="AB20" s="44"/>
      <c r="AC20" s="44"/>
      <c r="AD20" s="44"/>
      <c r="AE20" s="38"/>
      <c r="AF20" s="38"/>
      <c r="AG20" s="38"/>
      <c r="AH20" s="38"/>
      <c r="AI20" s="38"/>
      <c r="AJ20" s="37"/>
      <c r="AK20" s="31"/>
      <c r="AL20" s="39"/>
      <c r="AM20" s="40"/>
      <c r="AN20" s="46"/>
      <c r="AO20" s="33" t="n">
        <f aca="false">T20+AL20</f>
        <v>25</v>
      </c>
      <c r="AP20" s="34" t="n">
        <f aca="false">V20+AN20</f>
        <v>1</v>
      </c>
    </row>
    <row r="21" s="5" customFormat="true" ht="15" hidden="false" customHeight="true" outlineLevel="0" collapsed="false">
      <c r="A21" s="17"/>
      <c r="B21" s="35" t="n">
        <v>3</v>
      </c>
      <c r="C21" s="113" t="s">
        <v>51</v>
      </c>
      <c r="D21" s="110" t="s">
        <v>141</v>
      </c>
      <c r="E21" s="144" t="n">
        <v>15</v>
      </c>
      <c r="F21" s="52"/>
      <c r="G21" s="52"/>
      <c r="H21" s="54"/>
      <c r="I21" s="54"/>
      <c r="J21" s="54"/>
      <c r="K21" s="54"/>
      <c r="L21" s="54"/>
      <c r="M21" s="54"/>
      <c r="N21" s="54"/>
      <c r="O21" s="54"/>
      <c r="P21" s="52"/>
      <c r="Q21" s="54"/>
      <c r="R21" s="52" t="n">
        <v>10</v>
      </c>
      <c r="S21" s="52" t="n">
        <f aca="false">SUM(E21:P21)</f>
        <v>15</v>
      </c>
      <c r="T21" s="52" t="n">
        <f aca="false">SUM(E21:R21)</f>
        <v>25</v>
      </c>
      <c r="U21" s="150" t="s">
        <v>39</v>
      </c>
      <c r="V21" s="151" t="n">
        <f aca="false">IF(T21=0,0,IF(T21&lt;25,0.5,TRUNC(T21/25)))</f>
        <v>1</v>
      </c>
      <c r="W21" s="51"/>
      <c r="X21" s="52"/>
      <c r="Y21" s="152"/>
      <c r="Z21" s="153"/>
      <c r="AA21" s="153"/>
      <c r="AB21" s="153"/>
      <c r="AC21" s="153"/>
      <c r="AD21" s="153"/>
      <c r="AE21" s="53"/>
      <c r="AF21" s="53"/>
      <c r="AG21" s="53"/>
      <c r="AH21" s="53"/>
      <c r="AI21" s="53"/>
      <c r="AJ21" s="52"/>
      <c r="AK21" s="154"/>
      <c r="AL21" s="54"/>
      <c r="AM21" s="155"/>
      <c r="AN21" s="156"/>
      <c r="AO21" s="33" t="n">
        <f aca="false">T21+AL21</f>
        <v>25</v>
      </c>
      <c r="AP21" s="34" t="n">
        <f aca="false">V21+AN21</f>
        <v>1</v>
      </c>
    </row>
    <row r="22" s="5" customFormat="true" ht="15" hidden="false" customHeight="true" outlineLevel="0" collapsed="false">
      <c r="A22" s="17"/>
      <c r="B22" s="35" t="n">
        <v>4</v>
      </c>
      <c r="C22" s="113" t="s">
        <v>51</v>
      </c>
      <c r="D22" s="110" t="s">
        <v>142</v>
      </c>
      <c r="E22" s="144" t="n">
        <v>10</v>
      </c>
      <c r="F22" s="52"/>
      <c r="G22" s="52"/>
      <c r="H22" s="54"/>
      <c r="I22" s="54"/>
      <c r="J22" s="54"/>
      <c r="K22" s="54"/>
      <c r="L22" s="54"/>
      <c r="M22" s="54"/>
      <c r="N22" s="54"/>
      <c r="O22" s="54"/>
      <c r="P22" s="52"/>
      <c r="Q22" s="54"/>
      <c r="R22" s="52" t="n">
        <v>15</v>
      </c>
      <c r="S22" s="52" t="n">
        <f aca="false">SUM(E22:P22)</f>
        <v>10</v>
      </c>
      <c r="T22" s="52" t="n">
        <f aca="false">SUM(E22:R22)</f>
        <v>25</v>
      </c>
      <c r="U22" s="150" t="s">
        <v>39</v>
      </c>
      <c r="V22" s="151" t="n">
        <f aca="false">IF(T22=0,0,IF(T22&lt;25,0.5,TRUNC(T22/25)))</f>
        <v>1</v>
      </c>
      <c r="W22" s="51"/>
      <c r="X22" s="52"/>
      <c r="Y22" s="152"/>
      <c r="Z22" s="153"/>
      <c r="AA22" s="153"/>
      <c r="AB22" s="153"/>
      <c r="AC22" s="153"/>
      <c r="AD22" s="153"/>
      <c r="AE22" s="53"/>
      <c r="AF22" s="53"/>
      <c r="AG22" s="53"/>
      <c r="AH22" s="53"/>
      <c r="AI22" s="53"/>
      <c r="AJ22" s="52"/>
      <c r="AK22" s="154"/>
      <c r="AL22" s="54"/>
      <c r="AM22" s="155"/>
      <c r="AN22" s="157"/>
      <c r="AO22" s="33"/>
      <c r="AP22" s="34" t="n">
        <f aca="false">V22+AN22</f>
        <v>1</v>
      </c>
    </row>
    <row r="23" s="5" customFormat="true" ht="15" hidden="false" customHeight="true" outlineLevel="0" collapsed="false">
      <c r="A23" s="17"/>
      <c r="B23" s="35" t="n">
        <v>5</v>
      </c>
      <c r="C23" s="113" t="s">
        <v>51</v>
      </c>
      <c r="D23" s="158" t="s">
        <v>143</v>
      </c>
      <c r="E23" s="144" t="n">
        <v>20</v>
      </c>
      <c r="F23" s="52"/>
      <c r="G23" s="52" t="n">
        <v>5</v>
      </c>
      <c r="H23" s="54"/>
      <c r="I23" s="54"/>
      <c r="J23" s="54"/>
      <c r="K23" s="54" t="n">
        <v>10</v>
      </c>
      <c r="L23" s="54"/>
      <c r="M23" s="54"/>
      <c r="N23" s="54"/>
      <c r="O23" s="54"/>
      <c r="P23" s="52"/>
      <c r="Q23" s="54"/>
      <c r="R23" s="52" t="n">
        <v>15</v>
      </c>
      <c r="S23" s="52" t="n">
        <f aca="false">SUM(E23:P23)</f>
        <v>35</v>
      </c>
      <c r="T23" s="52" t="n">
        <f aca="false">SUM(E23:R23)</f>
        <v>50</v>
      </c>
      <c r="U23" s="150" t="s">
        <v>41</v>
      </c>
      <c r="V23" s="151" t="n">
        <f aca="false">IF(T23=0,0,IF(T23&lt;25,0.5,TRUNC(T23/25)))</f>
        <v>2</v>
      </c>
      <c r="W23" s="51"/>
      <c r="X23" s="52"/>
      <c r="Y23" s="152"/>
      <c r="Z23" s="153"/>
      <c r="AA23" s="153"/>
      <c r="AB23" s="153"/>
      <c r="AC23" s="153"/>
      <c r="AD23" s="153"/>
      <c r="AE23" s="53"/>
      <c r="AF23" s="53"/>
      <c r="AG23" s="53"/>
      <c r="AH23" s="53"/>
      <c r="AI23" s="53"/>
      <c r="AJ23" s="52"/>
      <c r="AK23" s="154"/>
      <c r="AL23" s="54"/>
      <c r="AM23" s="155"/>
      <c r="AN23" s="157"/>
      <c r="AO23" s="33"/>
      <c r="AP23" s="34" t="n">
        <f aca="false">V23+AN23</f>
        <v>2</v>
      </c>
    </row>
    <row r="24" s="5" customFormat="true" ht="15" hidden="false" customHeight="true" outlineLevel="0" collapsed="false">
      <c r="A24" s="17"/>
      <c r="B24" s="35" t="n">
        <v>6</v>
      </c>
      <c r="C24" s="113" t="s">
        <v>51</v>
      </c>
      <c r="D24" s="158" t="s">
        <v>144</v>
      </c>
      <c r="E24" s="51"/>
      <c r="F24" s="52"/>
      <c r="G24" s="52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2"/>
      <c r="S24" s="154"/>
      <c r="T24" s="54"/>
      <c r="U24" s="155"/>
      <c r="V24" s="157"/>
      <c r="W24" s="144" t="n">
        <v>20</v>
      </c>
      <c r="X24" s="52"/>
      <c r="Y24" s="52" t="n">
        <v>10</v>
      </c>
      <c r="Z24" s="54"/>
      <c r="AA24" s="54"/>
      <c r="AB24" s="54"/>
      <c r="AC24" s="54" t="n">
        <v>10</v>
      </c>
      <c r="AD24" s="54"/>
      <c r="AE24" s="54"/>
      <c r="AF24" s="54"/>
      <c r="AG24" s="54"/>
      <c r="AH24" s="52"/>
      <c r="AI24" s="54"/>
      <c r="AJ24" s="52" t="n">
        <v>35</v>
      </c>
      <c r="AK24" s="52" t="n">
        <f aca="false">SUM(W24:AH24)</f>
        <v>40</v>
      </c>
      <c r="AL24" s="52" t="n">
        <f aca="false">SUM(W24:AJ24)</f>
        <v>75</v>
      </c>
      <c r="AM24" s="150" t="s">
        <v>39</v>
      </c>
      <c r="AN24" s="151" t="n">
        <f aca="false">IF(AL24=0,0,IF(AL24&lt;25,0.5,TRUNC(AL24/25)))</f>
        <v>3</v>
      </c>
      <c r="AO24" s="33" t="n">
        <f aca="false">T24+AL24</f>
        <v>75</v>
      </c>
      <c r="AP24" s="34" t="n">
        <f aca="false">V24+AN24</f>
        <v>3</v>
      </c>
    </row>
    <row r="25" s="5" customFormat="true" ht="15" hidden="false" customHeight="true" outlineLevel="0" collapsed="false">
      <c r="A25" s="17"/>
      <c r="B25" s="35" t="n">
        <v>7</v>
      </c>
      <c r="C25" s="113" t="s">
        <v>51</v>
      </c>
      <c r="D25" s="158" t="s">
        <v>145</v>
      </c>
      <c r="E25" s="144" t="n">
        <v>20</v>
      </c>
      <c r="F25" s="52"/>
      <c r="G25" s="52" t="n">
        <v>5</v>
      </c>
      <c r="H25" s="54"/>
      <c r="I25" s="54"/>
      <c r="J25" s="54"/>
      <c r="K25" s="54" t="n">
        <v>20</v>
      </c>
      <c r="L25" s="54"/>
      <c r="M25" s="54"/>
      <c r="N25" s="54"/>
      <c r="O25" s="54"/>
      <c r="P25" s="52"/>
      <c r="Q25" s="54"/>
      <c r="R25" s="52" t="n">
        <v>15</v>
      </c>
      <c r="S25" s="52" t="n">
        <f aca="false">SUM(E25:P25)</f>
        <v>45</v>
      </c>
      <c r="T25" s="52" t="n">
        <f aca="false">SUM(E25:R25)</f>
        <v>60</v>
      </c>
      <c r="U25" s="150" t="s">
        <v>41</v>
      </c>
      <c r="V25" s="151" t="n">
        <f aca="false">IF(T25=0,0,IF(T25&lt;25,0.5,TRUNC(T25/25)))</f>
        <v>2</v>
      </c>
      <c r="W25" s="144"/>
      <c r="X25" s="91"/>
      <c r="Y25" s="52"/>
      <c r="Z25" s="159"/>
      <c r="AA25" s="159"/>
      <c r="AB25" s="159"/>
      <c r="AC25" s="159"/>
      <c r="AD25" s="159"/>
      <c r="AE25" s="54"/>
      <c r="AF25" s="54"/>
      <c r="AG25" s="54"/>
      <c r="AH25" s="52"/>
      <c r="AI25" s="54"/>
      <c r="AJ25" s="52"/>
      <c r="AK25" s="160"/>
      <c r="AL25" s="52"/>
      <c r="AM25" s="150"/>
      <c r="AN25" s="151"/>
      <c r="AO25" s="33"/>
      <c r="AP25" s="34" t="n">
        <f aca="false">V25+AN25</f>
        <v>2</v>
      </c>
    </row>
    <row r="26" s="5" customFormat="true" ht="15" hidden="false" customHeight="true" outlineLevel="0" collapsed="false">
      <c r="A26" s="17"/>
      <c r="B26" s="35" t="n">
        <v>8</v>
      </c>
      <c r="C26" s="113" t="s">
        <v>51</v>
      </c>
      <c r="D26" s="110" t="s">
        <v>146</v>
      </c>
      <c r="E26" s="144" t="n">
        <v>20</v>
      </c>
      <c r="F26" s="52"/>
      <c r="G26" s="52" t="n">
        <v>15</v>
      </c>
      <c r="H26" s="54"/>
      <c r="I26" s="54"/>
      <c r="J26" s="54"/>
      <c r="K26" s="54" t="n">
        <v>20</v>
      </c>
      <c r="L26" s="54"/>
      <c r="M26" s="54"/>
      <c r="N26" s="54"/>
      <c r="O26" s="54"/>
      <c r="P26" s="52"/>
      <c r="Q26" s="54"/>
      <c r="R26" s="52"/>
      <c r="S26" s="52" t="n">
        <f aca="false">SUM(E26:P26)</f>
        <v>55</v>
      </c>
      <c r="T26" s="52" t="n">
        <f aca="false">SUM(E26:R26)</f>
        <v>55</v>
      </c>
      <c r="U26" s="150" t="s">
        <v>39</v>
      </c>
      <c r="V26" s="151" t="n">
        <f aca="false">IF(T26=0,0,IF(T26&lt;25,0.5,TRUNC(T26/25)))</f>
        <v>2</v>
      </c>
      <c r="W26" s="51"/>
      <c r="X26" s="153"/>
      <c r="Y26" s="52"/>
      <c r="Z26" s="153"/>
      <c r="AA26" s="153"/>
      <c r="AB26" s="153"/>
      <c r="AC26" s="153"/>
      <c r="AD26" s="153"/>
      <c r="AE26" s="53"/>
      <c r="AF26" s="53"/>
      <c r="AG26" s="53"/>
      <c r="AH26" s="53"/>
      <c r="AI26" s="53"/>
      <c r="AJ26" s="52"/>
      <c r="AK26" s="154"/>
      <c r="AL26" s="54"/>
      <c r="AM26" s="155"/>
      <c r="AN26" s="156"/>
      <c r="AO26" s="33" t="n">
        <f aca="false">T26+AL26</f>
        <v>55</v>
      </c>
      <c r="AP26" s="34" t="n">
        <f aca="false">V26+AN26</f>
        <v>2</v>
      </c>
    </row>
    <row r="27" s="5" customFormat="true" ht="15" hidden="false" customHeight="true" outlineLevel="0" collapsed="false">
      <c r="A27" s="17"/>
      <c r="B27" s="35" t="n">
        <v>9</v>
      </c>
      <c r="C27" s="113" t="s">
        <v>51</v>
      </c>
      <c r="D27" s="110" t="s">
        <v>147</v>
      </c>
      <c r="E27" s="144"/>
      <c r="F27" s="52"/>
      <c r="G27" s="52"/>
      <c r="H27" s="54"/>
      <c r="I27" s="54"/>
      <c r="J27" s="54"/>
      <c r="K27" s="54"/>
      <c r="L27" s="54"/>
      <c r="M27" s="54"/>
      <c r="N27" s="54"/>
      <c r="O27" s="54"/>
      <c r="P27" s="52"/>
      <c r="Q27" s="54"/>
      <c r="R27" s="52"/>
      <c r="S27" s="52"/>
      <c r="T27" s="52"/>
      <c r="U27" s="150"/>
      <c r="V27" s="151"/>
      <c r="W27" s="144" t="n">
        <v>20</v>
      </c>
      <c r="X27" s="52"/>
      <c r="Y27" s="52" t="n">
        <v>15</v>
      </c>
      <c r="Z27" s="54"/>
      <c r="AA27" s="54"/>
      <c r="AB27" s="54"/>
      <c r="AC27" s="54" t="n">
        <v>20</v>
      </c>
      <c r="AD27" s="54"/>
      <c r="AE27" s="54"/>
      <c r="AF27" s="54"/>
      <c r="AG27" s="54"/>
      <c r="AH27" s="52"/>
      <c r="AI27" s="54"/>
      <c r="AJ27" s="52" t="n">
        <v>5</v>
      </c>
      <c r="AK27" s="52" t="n">
        <f aca="false">SUM(W27:AH27)</f>
        <v>55</v>
      </c>
      <c r="AL27" s="52" t="n">
        <f aca="false">SUM(W27:AJ27)</f>
        <v>60</v>
      </c>
      <c r="AM27" s="150" t="s">
        <v>41</v>
      </c>
      <c r="AN27" s="151" t="n">
        <f aca="false">IF(AL27=0,0,IF(AL27&lt;25,0.5,TRUNC(AL27/25)))</f>
        <v>2</v>
      </c>
      <c r="AO27" s="33"/>
      <c r="AP27" s="34" t="n">
        <f aca="false">V27+AN27</f>
        <v>2</v>
      </c>
    </row>
    <row r="28" s="5" customFormat="true" ht="15" hidden="false" customHeight="true" outlineLevel="0" collapsed="false">
      <c r="A28" s="49"/>
      <c r="B28" s="35" t="n">
        <v>10</v>
      </c>
      <c r="C28" s="113" t="s">
        <v>51</v>
      </c>
      <c r="D28" s="110" t="s">
        <v>148</v>
      </c>
      <c r="E28" s="144" t="n">
        <v>15</v>
      </c>
      <c r="F28" s="52"/>
      <c r="G28" s="52" t="n">
        <v>10</v>
      </c>
      <c r="H28" s="54"/>
      <c r="I28" s="54"/>
      <c r="J28" s="54"/>
      <c r="K28" s="54" t="n">
        <v>20</v>
      </c>
      <c r="L28" s="54"/>
      <c r="M28" s="54"/>
      <c r="N28" s="54"/>
      <c r="O28" s="54"/>
      <c r="P28" s="52"/>
      <c r="Q28" s="54"/>
      <c r="R28" s="52" t="n">
        <v>30</v>
      </c>
      <c r="S28" s="52" t="n">
        <f aca="false">SUM(E28:P28)</f>
        <v>45</v>
      </c>
      <c r="T28" s="52" t="n">
        <f aca="false">SUM(E28:R28)</f>
        <v>75</v>
      </c>
      <c r="U28" s="150" t="s">
        <v>41</v>
      </c>
      <c r="V28" s="151" t="n">
        <f aca="false">IF(T28=0,0,IF(T28&lt;25,0.5,TRUNC(T28/25)))</f>
        <v>3</v>
      </c>
      <c r="W28" s="51"/>
      <c r="X28" s="153"/>
      <c r="Y28" s="52"/>
      <c r="Z28" s="153"/>
      <c r="AA28" s="153"/>
      <c r="AB28" s="153"/>
      <c r="AC28" s="153"/>
      <c r="AD28" s="153"/>
      <c r="AE28" s="53"/>
      <c r="AF28" s="53"/>
      <c r="AG28" s="53"/>
      <c r="AH28" s="53"/>
      <c r="AI28" s="53"/>
      <c r="AJ28" s="52"/>
      <c r="AK28" s="154"/>
      <c r="AL28" s="54"/>
      <c r="AM28" s="155"/>
      <c r="AN28" s="156"/>
      <c r="AO28" s="33" t="n">
        <f aca="false">T28+AL28</f>
        <v>75</v>
      </c>
      <c r="AP28" s="34" t="n">
        <f aca="false">V28+AN28</f>
        <v>3</v>
      </c>
    </row>
    <row r="29" s="5" customFormat="true" ht="15" hidden="false" customHeight="true" outlineLevel="0" collapsed="false">
      <c r="A29" s="49"/>
      <c r="B29" s="35" t="n">
        <v>11</v>
      </c>
      <c r="C29" s="113" t="s">
        <v>51</v>
      </c>
      <c r="D29" s="110" t="s">
        <v>149</v>
      </c>
      <c r="E29" s="51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2"/>
      <c r="S29" s="154"/>
      <c r="T29" s="54"/>
      <c r="U29" s="161"/>
      <c r="V29" s="157"/>
      <c r="W29" s="144" t="n">
        <v>15</v>
      </c>
      <c r="X29" s="52"/>
      <c r="Y29" s="52" t="n">
        <v>10</v>
      </c>
      <c r="Z29" s="54"/>
      <c r="AA29" s="54"/>
      <c r="AB29" s="54"/>
      <c r="AC29" s="54" t="n">
        <v>20</v>
      </c>
      <c r="AD29" s="54"/>
      <c r="AE29" s="54"/>
      <c r="AF29" s="54"/>
      <c r="AG29" s="54"/>
      <c r="AH29" s="52"/>
      <c r="AI29" s="54"/>
      <c r="AJ29" s="52" t="n">
        <v>30</v>
      </c>
      <c r="AK29" s="52" t="n">
        <f aca="false">SUM(W29:AH29)</f>
        <v>45</v>
      </c>
      <c r="AL29" s="52" t="n">
        <f aca="false">SUM(W29:AJ29)</f>
        <v>75</v>
      </c>
      <c r="AM29" s="150" t="s">
        <v>41</v>
      </c>
      <c r="AN29" s="151" t="n">
        <f aca="false">IF(AL29=0,0,IF(AL29&lt;25,0.5,TRUNC(AL29/25)))</f>
        <v>3</v>
      </c>
      <c r="AO29" s="33" t="n">
        <f aca="false">T29+AL29</f>
        <v>75</v>
      </c>
      <c r="AP29" s="34" t="n">
        <f aca="false">V29+AN29</f>
        <v>3</v>
      </c>
    </row>
    <row r="30" s="5" customFormat="true" ht="15" hidden="false" customHeight="true" outlineLevel="0" collapsed="false">
      <c r="A30" s="49"/>
      <c r="B30" s="35" t="n">
        <v>12</v>
      </c>
      <c r="C30" s="113" t="s">
        <v>51</v>
      </c>
      <c r="D30" s="110" t="s">
        <v>150</v>
      </c>
      <c r="E30" s="144" t="n">
        <v>15</v>
      </c>
      <c r="F30" s="52"/>
      <c r="G30" s="52" t="n">
        <v>10</v>
      </c>
      <c r="H30" s="54"/>
      <c r="I30" s="54"/>
      <c r="J30" s="54"/>
      <c r="K30" s="54" t="n">
        <v>20</v>
      </c>
      <c r="L30" s="54"/>
      <c r="M30" s="54"/>
      <c r="N30" s="54"/>
      <c r="O30" s="54"/>
      <c r="P30" s="52"/>
      <c r="Q30" s="54"/>
      <c r="R30" s="52" t="n">
        <v>30</v>
      </c>
      <c r="S30" s="52" t="n">
        <f aca="false">SUM(E30:P30)</f>
        <v>45</v>
      </c>
      <c r="T30" s="52" t="n">
        <f aca="false">SUM(E30:R30)</f>
        <v>75</v>
      </c>
      <c r="U30" s="150" t="s">
        <v>41</v>
      </c>
      <c r="V30" s="151" t="n">
        <f aca="false">IF(T30=0,0,IF(T30&lt;25,0.5,TRUNC(T30/25)))</f>
        <v>3</v>
      </c>
      <c r="W30" s="51"/>
      <c r="X30" s="153"/>
      <c r="Y30" s="52"/>
      <c r="Z30" s="153"/>
      <c r="AA30" s="153"/>
      <c r="AB30" s="153"/>
      <c r="AC30" s="153"/>
      <c r="AD30" s="153"/>
      <c r="AE30" s="53"/>
      <c r="AF30" s="53"/>
      <c r="AG30" s="53"/>
      <c r="AH30" s="53"/>
      <c r="AI30" s="53"/>
      <c r="AJ30" s="52"/>
      <c r="AK30" s="154"/>
      <c r="AL30" s="54"/>
      <c r="AM30" s="155"/>
      <c r="AN30" s="156"/>
      <c r="AO30" s="33" t="n">
        <f aca="false">T30+AL30</f>
        <v>75</v>
      </c>
      <c r="AP30" s="34" t="n">
        <f aca="false">V30+AN30</f>
        <v>3</v>
      </c>
    </row>
    <row r="31" s="5" customFormat="true" ht="15" hidden="false" customHeight="true" outlineLevel="0" collapsed="false">
      <c r="A31" s="49"/>
      <c r="B31" s="35" t="n">
        <v>13</v>
      </c>
      <c r="C31" s="113" t="s">
        <v>51</v>
      </c>
      <c r="D31" s="110" t="s">
        <v>151</v>
      </c>
      <c r="E31" s="51"/>
      <c r="F31" s="52"/>
      <c r="G31" s="52"/>
      <c r="H31" s="53"/>
      <c r="I31" s="54"/>
      <c r="J31" s="53"/>
      <c r="K31" s="53"/>
      <c r="L31" s="53"/>
      <c r="M31" s="53"/>
      <c r="N31" s="53"/>
      <c r="O31" s="53"/>
      <c r="P31" s="53"/>
      <c r="Q31" s="53"/>
      <c r="R31" s="52"/>
      <c r="S31" s="154"/>
      <c r="T31" s="54"/>
      <c r="U31" s="155"/>
      <c r="V31" s="157"/>
      <c r="W31" s="144" t="n">
        <v>15</v>
      </c>
      <c r="X31" s="52"/>
      <c r="Y31" s="52" t="n">
        <v>5</v>
      </c>
      <c r="Z31" s="54"/>
      <c r="AA31" s="54"/>
      <c r="AB31" s="54"/>
      <c r="AC31" s="54" t="n">
        <v>20</v>
      </c>
      <c r="AD31" s="54"/>
      <c r="AE31" s="54"/>
      <c r="AF31" s="54"/>
      <c r="AG31" s="54"/>
      <c r="AH31" s="52"/>
      <c r="AI31" s="54"/>
      <c r="AJ31" s="52" t="n">
        <v>35</v>
      </c>
      <c r="AK31" s="52" t="n">
        <f aca="false">SUM(W31:AH31)</f>
        <v>40</v>
      </c>
      <c r="AL31" s="52" t="n">
        <f aca="false">SUM(W31:AJ31)</f>
        <v>75</v>
      </c>
      <c r="AM31" s="150" t="s">
        <v>41</v>
      </c>
      <c r="AN31" s="151" t="n">
        <f aca="false">IF(AL31=0,0,IF(AL31&lt;25,0.5,TRUNC(AL31/25)))</f>
        <v>3</v>
      </c>
      <c r="AO31" s="33" t="n">
        <f aca="false">T31+AL31</f>
        <v>75</v>
      </c>
      <c r="AP31" s="34" t="n">
        <f aca="false">V31+AN31</f>
        <v>3</v>
      </c>
    </row>
    <row r="32" s="5" customFormat="true" ht="15" hidden="false" customHeight="true" outlineLevel="0" collapsed="false">
      <c r="A32" s="17"/>
      <c r="B32" s="35" t="n">
        <v>14</v>
      </c>
      <c r="C32" s="113" t="s">
        <v>51</v>
      </c>
      <c r="D32" s="110" t="s">
        <v>152</v>
      </c>
      <c r="E32" s="144"/>
      <c r="F32" s="52"/>
      <c r="G32" s="52"/>
      <c r="H32" s="54"/>
      <c r="I32" s="54"/>
      <c r="J32" s="54"/>
      <c r="K32" s="54"/>
      <c r="L32" s="54"/>
      <c r="M32" s="54"/>
      <c r="N32" s="54"/>
      <c r="O32" s="54"/>
      <c r="P32" s="52"/>
      <c r="Q32" s="54"/>
      <c r="R32" s="52"/>
      <c r="S32" s="52"/>
      <c r="T32" s="52"/>
      <c r="U32" s="150"/>
      <c r="V32" s="151"/>
      <c r="W32" s="144" t="n">
        <v>15</v>
      </c>
      <c r="X32" s="52"/>
      <c r="Y32" s="52" t="n">
        <v>10</v>
      </c>
      <c r="Z32" s="54"/>
      <c r="AA32" s="54"/>
      <c r="AB32" s="54"/>
      <c r="AC32" s="54" t="n">
        <v>20</v>
      </c>
      <c r="AD32" s="54"/>
      <c r="AE32" s="54"/>
      <c r="AF32" s="54"/>
      <c r="AG32" s="54"/>
      <c r="AH32" s="52"/>
      <c r="AI32" s="54"/>
      <c r="AJ32" s="52" t="n">
        <v>30</v>
      </c>
      <c r="AK32" s="52" t="n">
        <f aca="false">SUM(W32:AH32)</f>
        <v>45</v>
      </c>
      <c r="AL32" s="52" t="n">
        <f aca="false">SUM(W32:AJ32)</f>
        <v>75</v>
      </c>
      <c r="AM32" s="150" t="s">
        <v>41</v>
      </c>
      <c r="AN32" s="151" t="n">
        <f aca="false">IF(AL32=0,0,IF(AL32&lt;25,0.5,TRUNC(AL32/25)))</f>
        <v>3</v>
      </c>
      <c r="AO32" s="33" t="n">
        <f aca="false">T32+AL32</f>
        <v>75</v>
      </c>
      <c r="AP32" s="34" t="n">
        <f aca="false">V32+AN32</f>
        <v>3</v>
      </c>
    </row>
    <row r="33" s="5" customFormat="true" ht="15" hidden="false" customHeight="true" outlineLevel="0" collapsed="false">
      <c r="A33" s="17"/>
      <c r="B33" s="35" t="n">
        <v>15</v>
      </c>
      <c r="C33" s="113" t="s">
        <v>51</v>
      </c>
      <c r="D33" s="110" t="s">
        <v>153</v>
      </c>
      <c r="E33" s="144"/>
      <c r="F33" s="52"/>
      <c r="G33" s="52" t="n">
        <v>15</v>
      </c>
      <c r="H33" s="54"/>
      <c r="I33" s="54"/>
      <c r="J33" s="54"/>
      <c r="K33" s="54" t="n">
        <v>35</v>
      </c>
      <c r="L33" s="54"/>
      <c r="M33" s="54"/>
      <c r="N33" s="54"/>
      <c r="O33" s="54"/>
      <c r="P33" s="52"/>
      <c r="Q33" s="54"/>
      <c r="R33" s="52" t="n">
        <v>25</v>
      </c>
      <c r="S33" s="52" t="n">
        <f aca="false">SUM(E33:P33)</f>
        <v>50</v>
      </c>
      <c r="T33" s="154" t="n">
        <f aca="false">SUM(E33:R33)</f>
        <v>75</v>
      </c>
      <c r="U33" s="150" t="s">
        <v>41</v>
      </c>
      <c r="V33" s="151" t="n">
        <f aca="false">IF(T33=0,0,IF(T33&lt;25,0.5,TRUNC(T33/25)))</f>
        <v>3</v>
      </c>
      <c r="W33" s="51"/>
      <c r="X33" s="153"/>
      <c r="Y33" s="52"/>
      <c r="Z33" s="153"/>
      <c r="AA33" s="153"/>
      <c r="AB33" s="153"/>
      <c r="AC33" s="153"/>
      <c r="AD33" s="153"/>
      <c r="AE33" s="53"/>
      <c r="AF33" s="53"/>
      <c r="AG33" s="53"/>
      <c r="AH33" s="53"/>
      <c r="AI33" s="53"/>
      <c r="AJ33" s="52"/>
      <c r="AK33" s="154"/>
      <c r="AL33" s="54"/>
      <c r="AM33" s="155"/>
      <c r="AN33" s="156"/>
      <c r="AO33" s="33" t="n">
        <f aca="false">T33+AL33</f>
        <v>75</v>
      </c>
      <c r="AP33" s="34" t="n">
        <f aca="false">V33+AN33</f>
        <v>3</v>
      </c>
    </row>
    <row r="34" s="5" customFormat="true" ht="15" hidden="false" customHeight="true" outlineLevel="0" collapsed="false">
      <c r="A34" s="17"/>
      <c r="B34" s="35" t="n">
        <v>16</v>
      </c>
      <c r="C34" s="113" t="s">
        <v>51</v>
      </c>
      <c r="D34" s="110" t="s">
        <v>154</v>
      </c>
      <c r="E34" s="144" t="n">
        <v>15</v>
      </c>
      <c r="F34" s="52"/>
      <c r="G34" s="52" t="n">
        <v>15</v>
      </c>
      <c r="H34" s="54"/>
      <c r="I34" s="54"/>
      <c r="J34" s="54"/>
      <c r="K34" s="54" t="n">
        <v>20</v>
      </c>
      <c r="L34" s="54"/>
      <c r="M34" s="54"/>
      <c r="N34" s="54"/>
      <c r="O34" s="54"/>
      <c r="P34" s="52"/>
      <c r="Q34" s="54"/>
      <c r="R34" s="52"/>
      <c r="S34" s="52" t="n">
        <f aca="false">SUM(E34:P34)</f>
        <v>50</v>
      </c>
      <c r="T34" s="154" t="n">
        <f aca="false">SUM(E34:R34)</f>
        <v>50</v>
      </c>
      <c r="U34" s="150" t="s">
        <v>39</v>
      </c>
      <c r="V34" s="151" t="n">
        <f aca="false">IF(T34=0,0,IF(T34&lt;25,0.5,TRUNC(T34/25)))</f>
        <v>2</v>
      </c>
      <c r="W34" s="51"/>
      <c r="X34" s="153"/>
      <c r="Y34" s="52"/>
      <c r="Z34" s="153"/>
      <c r="AA34" s="153"/>
      <c r="AB34" s="153"/>
      <c r="AC34" s="153"/>
      <c r="AD34" s="153"/>
      <c r="AE34" s="53"/>
      <c r="AF34" s="53"/>
      <c r="AG34" s="53"/>
      <c r="AH34" s="53"/>
      <c r="AI34" s="53"/>
      <c r="AJ34" s="52"/>
      <c r="AK34" s="154"/>
      <c r="AL34" s="54"/>
      <c r="AM34" s="155"/>
      <c r="AN34" s="156"/>
      <c r="AO34" s="33" t="n">
        <f aca="false">T34+AL34</f>
        <v>50</v>
      </c>
      <c r="AP34" s="34" t="n">
        <f aca="false">V34+AN34</f>
        <v>2</v>
      </c>
    </row>
    <row r="35" s="5" customFormat="true" ht="15" hidden="false" customHeight="true" outlineLevel="0" collapsed="false">
      <c r="A35" s="49"/>
      <c r="B35" s="35" t="n">
        <v>17</v>
      </c>
      <c r="C35" s="113" t="s">
        <v>51</v>
      </c>
      <c r="D35" s="110" t="s">
        <v>155</v>
      </c>
      <c r="E35" s="51"/>
      <c r="F35" s="52"/>
      <c r="G35" s="152"/>
      <c r="H35" s="153"/>
      <c r="I35" s="153"/>
      <c r="J35" s="153"/>
      <c r="K35" s="153"/>
      <c r="L35" s="153"/>
      <c r="M35" s="53"/>
      <c r="N35" s="53"/>
      <c r="O35" s="53"/>
      <c r="P35" s="53"/>
      <c r="Q35" s="53"/>
      <c r="R35" s="52"/>
      <c r="S35" s="154"/>
      <c r="T35" s="54"/>
      <c r="U35" s="155"/>
      <c r="V35" s="157"/>
      <c r="W35" s="144"/>
      <c r="X35" s="52"/>
      <c r="Y35" s="52" t="n">
        <v>15</v>
      </c>
      <c r="Z35" s="54"/>
      <c r="AA35" s="54"/>
      <c r="AB35" s="54"/>
      <c r="AC35" s="54" t="n">
        <v>35</v>
      </c>
      <c r="AD35" s="54"/>
      <c r="AE35" s="54"/>
      <c r="AF35" s="54"/>
      <c r="AG35" s="54"/>
      <c r="AH35" s="52"/>
      <c r="AI35" s="54"/>
      <c r="AJ35" s="52" t="n">
        <v>25</v>
      </c>
      <c r="AK35" s="52" t="n">
        <f aca="false">SUM(W35:AH35)</f>
        <v>50</v>
      </c>
      <c r="AL35" s="154" t="n">
        <f aca="false">SUM(W35:AJ35)</f>
        <v>75</v>
      </c>
      <c r="AM35" s="150" t="s">
        <v>41</v>
      </c>
      <c r="AN35" s="151" t="n">
        <f aca="false">IF(AL35=0,0,IF(AL35&lt;25,0.5,TRUNC(AL35/25)))</f>
        <v>3</v>
      </c>
      <c r="AO35" s="33" t="n">
        <f aca="false">T35+AL35</f>
        <v>75</v>
      </c>
      <c r="AP35" s="34" t="n">
        <f aca="false">V35+AN35</f>
        <v>3</v>
      </c>
    </row>
    <row r="36" s="5" customFormat="true" ht="15" hidden="false" customHeight="true" outlineLevel="0" collapsed="false">
      <c r="A36" s="49"/>
      <c r="B36" s="35" t="n">
        <v>18</v>
      </c>
      <c r="C36" s="113" t="s">
        <v>51</v>
      </c>
      <c r="D36" s="110" t="s">
        <v>156</v>
      </c>
      <c r="E36" s="144"/>
      <c r="F36" s="52"/>
      <c r="G36" s="52" t="n">
        <v>15</v>
      </c>
      <c r="H36" s="54"/>
      <c r="I36" s="54"/>
      <c r="J36" s="54"/>
      <c r="K36" s="54" t="n">
        <v>35</v>
      </c>
      <c r="L36" s="54"/>
      <c r="M36" s="54"/>
      <c r="N36" s="54"/>
      <c r="O36" s="54"/>
      <c r="P36" s="52"/>
      <c r="Q36" s="54"/>
      <c r="R36" s="52" t="n">
        <v>25</v>
      </c>
      <c r="S36" s="52" t="n">
        <f aca="false">SUM(E36:P36)</f>
        <v>50</v>
      </c>
      <c r="T36" s="154" t="n">
        <f aca="false">SUM(E36:R36)</f>
        <v>75</v>
      </c>
      <c r="U36" s="150" t="s">
        <v>41</v>
      </c>
      <c r="V36" s="151" t="n">
        <f aca="false">IF(T36=0,0,IF(T36&lt;25,0.5,TRUNC(T36/25)))</f>
        <v>3</v>
      </c>
      <c r="W36" s="51"/>
      <c r="X36" s="153"/>
      <c r="Y36" s="52"/>
      <c r="Z36" s="153"/>
      <c r="AA36" s="153"/>
      <c r="AB36" s="153"/>
      <c r="AC36" s="153"/>
      <c r="AD36" s="153"/>
      <c r="AE36" s="53"/>
      <c r="AF36" s="53"/>
      <c r="AG36" s="53"/>
      <c r="AH36" s="53"/>
      <c r="AI36" s="53"/>
      <c r="AJ36" s="52"/>
      <c r="AK36" s="154"/>
      <c r="AL36" s="54"/>
      <c r="AM36" s="155"/>
      <c r="AN36" s="156"/>
      <c r="AO36" s="33" t="n">
        <f aca="false">T36+AL36</f>
        <v>75</v>
      </c>
      <c r="AP36" s="34" t="n">
        <f aca="false">V36+AN36</f>
        <v>3</v>
      </c>
    </row>
    <row r="37" s="5" customFormat="true" ht="15" hidden="false" customHeight="true" outlineLevel="0" collapsed="false">
      <c r="A37" s="49"/>
      <c r="B37" s="35" t="n">
        <v>19</v>
      </c>
      <c r="C37" s="113" t="s">
        <v>51</v>
      </c>
      <c r="D37" s="106" t="s">
        <v>157</v>
      </c>
      <c r="E37" s="51"/>
      <c r="F37" s="52"/>
      <c r="G37" s="52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2"/>
      <c r="S37" s="154"/>
      <c r="T37" s="54"/>
      <c r="U37" s="161"/>
      <c r="V37" s="157"/>
      <c r="W37" s="144"/>
      <c r="X37" s="52"/>
      <c r="Y37" s="52" t="n">
        <v>15</v>
      </c>
      <c r="Z37" s="54"/>
      <c r="AA37" s="54"/>
      <c r="AB37" s="54"/>
      <c r="AC37" s="54" t="n">
        <v>35</v>
      </c>
      <c r="AD37" s="54"/>
      <c r="AE37" s="54"/>
      <c r="AF37" s="54"/>
      <c r="AG37" s="54"/>
      <c r="AH37" s="52"/>
      <c r="AI37" s="54"/>
      <c r="AJ37" s="52"/>
      <c r="AK37" s="52" t="n">
        <f aca="false">SUM(W37:AH37)</f>
        <v>50</v>
      </c>
      <c r="AL37" s="154" t="n">
        <f aca="false">SUM(W37:AJ37)</f>
        <v>50</v>
      </c>
      <c r="AM37" s="150" t="s">
        <v>39</v>
      </c>
      <c r="AN37" s="151" t="n">
        <f aca="false">IF(AL37=0,0,IF(AL37&lt;25,0.5,TRUNC(AL37/25)))</f>
        <v>2</v>
      </c>
      <c r="AO37" s="33" t="n">
        <f aca="false">T37+AL37</f>
        <v>50</v>
      </c>
      <c r="AP37" s="34" t="n">
        <f aca="false">V37+AN37</f>
        <v>2</v>
      </c>
    </row>
    <row r="38" s="5" customFormat="true" ht="15" hidden="false" customHeight="true" outlineLevel="0" collapsed="false">
      <c r="A38" s="49"/>
      <c r="B38" s="35" t="n">
        <v>20</v>
      </c>
      <c r="C38" s="113" t="s">
        <v>51</v>
      </c>
      <c r="D38" s="110" t="s">
        <v>158</v>
      </c>
      <c r="E38" s="51"/>
      <c r="F38" s="52"/>
      <c r="G38" s="52"/>
      <c r="H38" s="53"/>
      <c r="I38" s="54"/>
      <c r="J38" s="53"/>
      <c r="K38" s="53"/>
      <c r="L38" s="53"/>
      <c r="M38" s="53"/>
      <c r="N38" s="53"/>
      <c r="O38" s="53"/>
      <c r="P38" s="53"/>
      <c r="Q38" s="53"/>
      <c r="R38" s="52"/>
      <c r="S38" s="154"/>
      <c r="T38" s="54"/>
      <c r="U38" s="155"/>
      <c r="V38" s="157"/>
      <c r="W38" s="144"/>
      <c r="X38" s="52"/>
      <c r="Y38" s="52" t="n">
        <v>15</v>
      </c>
      <c r="Z38" s="54"/>
      <c r="AA38" s="54"/>
      <c r="AB38" s="54"/>
      <c r="AC38" s="54" t="n">
        <v>35</v>
      </c>
      <c r="AD38" s="54"/>
      <c r="AE38" s="54"/>
      <c r="AF38" s="54"/>
      <c r="AG38" s="54"/>
      <c r="AH38" s="52"/>
      <c r="AI38" s="54"/>
      <c r="AJ38" s="52"/>
      <c r="AK38" s="52" t="n">
        <f aca="false">SUM(W38:AH38)</f>
        <v>50</v>
      </c>
      <c r="AL38" s="154" t="n">
        <f aca="false">SUM(W38:AJ38)</f>
        <v>50</v>
      </c>
      <c r="AM38" s="150" t="s">
        <v>39</v>
      </c>
      <c r="AN38" s="151" t="n">
        <f aca="false">IF(AL38=0,0,IF(AL38&lt;25,0.5,TRUNC(AL38/25)))</f>
        <v>2</v>
      </c>
      <c r="AO38" s="33" t="n">
        <f aca="false">T38+AL38</f>
        <v>50</v>
      </c>
      <c r="AP38" s="34" t="n">
        <f aca="false">V38+AN38</f>
        <v>2</v>
      </c>
    </row>
    <row r="39" s="5" customFormat="true" ht="15" hidden="false" customHeight="true" outlineLevel="0" collapsed="false">
      <c r="A39" s="17"/>
      <c r="B39" s="35" t="n">
        <v>21</v>
      </c>
      <c r="C39" s="146" t="s">
        <v>51</v>
      </c>
      <c r="D39" s="141" t="s">
        <v>159</v>
      </c>
      <c r="E39" s="162"/>
      <c r="F39" s="163"/>
      <c r="G39" s="163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3"/>
      <c r="S39" s="165"/>
      <c r="T39" s="166"/>
      <c r="U39" s="167"/>
      <c r="V39" s="168"/>
      <c r="W39" s="144"/>
      <c r="X39" s="52"/>
      <c r="Y39" s="52" t="n">
        <v>15</v>
      </c>
      <c r="Z39" s="54"/>
      <c r="AA39" s="54"/>
      <c r="AB39" s="54"/>
      <c r="AC39" s="54" t="n">
        <v>35</v>
      </c>
      <c r="AD39" s="54"/>
      <c r="AE39" s="54"/>
      <c r="AF39" s="54"/>
      <c r="AG39" s="54"/>
      <c r="AH39" s="52"/>
      <c r="AI39" s="54"/>
      <c r="AJ39" s="52"/>
      <c r="AK39" s="52" t="n">
        <f aca="false">SUM(W39:AH39)</f>
        <v>50</v>
      </c>
      <c r="AL39" s="154" t="n">
        <f aca="false">SUM(W39:AJ39)</f>
        <v>50</v>
      </c>
      <c r="AM39" s="150" t="s">
        <v>39</v>
      </c>
      <c r="AN39" s="151" t="n">
        <f aca="false">IF(AL39=0,0,IF(AL39&lt;25,0.5,TRUNC(AL39/25)))</f>
        <v>2</v>
      </c>
      <c r="AO39" s="103" t="n">
        <f aca="false">T39+AL39</f>
        <v>50</v>
      </c>
      <c r="AP39" s="104" t="n">
        <f aca="false">V39+AN39</f>
        <v>2</v>
      </c>
    </row>
    <row r="40" s="5" customFormat="true" ht="15" hidden="false" customHeight="true" outlineLevel="0" collapsed="false">
      <c r="A40" s="17"/>
      <c r="B40" s="74" t="s">
        <v>49</v>
      </c>
      <c r="C40" s="74"/>
      <c r="D40" s="74"/>
      <c r="E40" s="75" t="n">
        <f aca="false">SUM(E19:E39)</f>
        <v>170</v>
      </c>
      <c r="F40" s="75" t="n">
        <f aca="false">SUM(F19:F39)</f>
        <v>0</v>
      </c>
      <c r="G40" s="75" t="n">
        <f aca="false">SUM(G19:G39)</f>
        <v>90</v>
      </c>
      <c r="H40" s="75" t="n">
        <f aca="false">SUM(H19:H39)</f>
        <v>0</v>
      </c>
      <c r="I40" s="75" t="n">
        <f aca="false">SUM(I19:I39)</f>
        <v>0</v>
      </c>
      <c r="J40" s="75" t="n">
        <f aca="false">SUM(J19:J39)</f>
        <v>0</v>
      </c>
      <c r="K40" s="75" t="n">
        <f aca="false">SUM(K19:K39)</f>
        <v>180</v>
      </c>
      <c r="L40" s="75" t="n">
        <f aca="false">SUM(L19:L39)</f>
        <v>0</v>
      </c>
      <c r="M40" s="75" t="n">
        <f aca="false">SUM(M19:M39)</f>
        <v>0</v>
      </c>
      <c r="N40" s="75" t="n">
        <f aca="false">SUM(N19:N39)</f>
        <v>0</v>
      </c>
      <c r="O40" s="75" t="n">
        <f aca="false">SUM(O19:O39)</f>
        <v>0</v>
      </c>
      <c r="P40" s="75" t="n">
        <f aca="false">SUM(P19:P39)</f>
        <v>0</v>
      </c>
      <c r="Q40" s="75" t="n">
        <f aca="false">SUM(Q19:Q39)</f>
        <v>0</v>
      </c>
      <c r="R40" s="75" t="n">
        <f aca="false">SUM(R19:R39)</f>
        <v>175</v>
      </c>
      <c r="S40" s="75" t="n">
        <f aca="false">SUM(S19:S39)</f>
        <v>440</v>
      </c>
      <c r="T40" s="75" t="n">
        <f aca="false">SUM(T19:T39)</f>
        <v>615</v>
      </c>
      <c r="U40" s="75"/>
      <c r="V40" s="76" t="n">
        <f aca="false">SUM(V19:V39)</f>
        <v>24</v>
      </c>
      <c r="W40" s="75" t="n">
        <f aca="false">SUM(W19:W39)</f>
        <v>85</v>
      </c>
      <c r="X40" s="75" t="n">
        <f aca="false">SUM(X19:X39)</f>
        <v>0</v>
      </c>
      <c r="Y40" s="75" t="n">
        <f aca="false">SUM(Y19:Y39)</f>
        <v>110</v>
      </c>
      <c r="Z40" s="75" t="n">
        <f aca="false">SUM(Z19:Z39)</f>
        <v>0</v>
      </c>
      <c r="AA40" s="75" t="n">
        <f aca="false">SUM(AA19:AA39)</f>
        <v>0</v>
      </c>
      <c r="AB40" s="75" t="n">
        <f aca="false">SUM(AB19:AB39)</f>
        <v>0</v>
      </c>
      <c r="AC40" s="75" t="n">
        <f aca="false">SUM(AC19:AC39)</f>
        <v>230</v>
      </c>
      <c r="AD40" s="75" t="n">
        <f aca="false">SUM(AD19:AD39)</f>
        <v>0</v>
      </c>
      <c r="AE40" s="75" t="n">
        <f aca="false">SUM(AE19:AE39)</f>
        <v>0</v>
      </c>
      <c r="AF40" s="75" t="n">
        <f aca="false">SUM(AF19:AF39)</f>
        <v>0</v>
      </c>
      <c r="AG40" s="75" t="n">
        <f aca="false">SUM(AG19:AG39)</f>
        <v>0</v>
      </c>
      <c r="AH40" s="75" t="n">
        <f aca="false">SUM(AH19:AH39)</f>
        <v>0</v>
      </c>
      <c r="AI40" s="75" t="n">
        <f aca="false">SUM(AI19:AI39)</f>
        <v>0</v>
      </c>
      <c r="AJ40" s="75" t="n">
        <f aca="false">SUM(AJ19:AJ39)</f>
        <v>160</v>
      </c>
      <c r="AK40" s="75" t="n">
        <f aca="false">SUM(AK19:AK39)</f>
        <v>425</v>
      </c>
      <c r="AL40" s="75" t="n">
        <f aca="false">SUM(AL19:AL39)</f>
        <v>585</v>
      </c>
      <c r="AM40" s="75"/>
      <c r="AN40" s="76" t="n">
        <f aca="false">SUM(AN19:AN39)</f>
        <v>23</v>
      </c>
      <c r="AO40" s="169" t="n">
        <f aca="false">SUM(AO19:AO39)</f>
        <v>1005</v>
      </c>
      <c r="AP40" s="170" t="n">
        <f aca="false">V40+AN40</f>
        <v>47</v>
      </c>
    </row>
    <row r="41" s="5" customFormat="true" ht="15" hidden="false" customHeight="true" outlineLevel="0" collapsed="false">
      <c r="A41" s="17"/>
      <c r="B41" s="77" t="s">
        <v>81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</row>
    <row r="42" s="5" customFormat="true" ht="15" hidden="false" customHeight="true" outlineLevel="0" collapsed="false">
      <c r="A42" s="17"/>
      <c r="B42" s="19" t="n">
        <v>22</v>
      </c>
      <c r="C42" s="113" t="s">
        <v>51</v>
      </c>
      <c r="D42" s="110" t="s">
        <v>160</v>
      </c>
      <c r="E42" s="115"/>
      <c r="F42" s="92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 t="n">
        <v>100</v>
      </c>
      <c r="R42" s="39"/>
      <c r="S42" s="31" t="n">
        <f aca="false">SUM(E42:P42)</f>
        <v>0</v>
      </c>
      <c r="T42" s="31"/>
      <c r="U42" s="90" t="s">
        <v>63</v>
      </c>
      <c r="V42" s="94" t="n">
        <v>4</v>
      </c>
      <c r="W42" s="114"/>
      <c r="X42" s="29"/>
      <c r="Y42" s="108"/>
      <c r="Z42" s="29"/>
      <c r="AA42" s="29"/>
      <c r="AB42" s="29"/>
      <c r="AC42" s="29"/>
      <c r="AD42" s="29"/>
      <c r="AE42" s="30"/>
      <c r="AF42" s="30"/>
      <c r="AG42" s="30"/>
      <c r="AH42" s="30"/>
      <c r="AI42" s="30"/>
      <c r="AJ42" s="108"/>
      <c r="AK42" s="31"/>
      <c r="AL42" s="31"/>
      <c r="AM42" s="55"/>
      <c r="AN42" s="87"/>
      <c r="AO42" s="33" t="n">
        <f aca="false">T42+AL42</f>
        <v>0</v>
      </c>
      <c r="AP42" s="34" t="n">
        <f aca="false">V42+AN42</f>
        <v>4</v>
      </c>
    </row>
    <row r="43" s="5" customFormat="true" ht="15" hidden="false" customHeight="true" outlineLevel="0" collapsed="false">
      <c r="A43" s="49"/>
      <c r="B43" s="56" t="n">
        <v>23</v>
      </c>
      <c r="C43" s="146" t="s">
        <v>51</v>
      </c>
      <c r="D43" s="141" t="s">
        <v>161</v>
      </c>
      <c r="E43" s="136"/>
      <c r="F43" s="67"/>
      <c r="G43" s="147"/>
      <c r="H43" s="66"/>
      <c r="I43" s="66"/>
      <c r="J43" s="66"/>
      <c r="K43" s="66"/>
      <c r="L43" s="66"/>
      <c r="M43" s="69"/>
      <c r="N43" s="69"/>
      <c r="O43" s="69"/>
      <c r="P43" s="69"/>
      <c r="Q43" s="69"/>
      <c r="R43" s="67"/>
      <c r="S43" s="70"/>
      <c r="T43" s="71"/>
      <c r="U43" s="148"/>
      <c r="V43" s="137"/>
      <c r="W43" s="171"/>
      <c r="X43" s="68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 t="n">
        <v>200</v>
      </c>
      <c r="AJ43" s="71"/>
      <c r="AK43" s="70" t="n">
        <f aca="false">SUM(W43:AH43)</f>
        <v>0</v>
      </c>
      <c r="AL43" s="70" t="n">
        <f aca="false">SUM(W43:AJ43)</f>
        <v>200</v>
      </c>
      <c r="AM43" s="101" t="s">
        <v>63</v>
      </c>
      <c r="AN43" s="172" t="n">
        <v>7</v>
      </c>
      <c r="AO43" s="103" t="n">
        <f aca="false">T43+AL43</f>
        <v>200</v>
      </c>
      <c r="AP43" s="104" t="n">
        <f aca="false">V43+AN43</f>
        <v>7</v>
      </c>
    </row>
    <row r="44" s="5" customFormat="true" ht="15" hidden="false" customHeight="true" outlineLevel="0" collapsed="false">
      <c r="A44" s="49"/>
      <c r="B44" s="74" t="s">
        <v>49</v>
      </c>
      <c r="C44" s="74"/>
      <c r="D44" s="74"/>
      <c r="E44" s="75" t="n">
        <f aca="false">SUM(E42:E43)</f>
        <v>0</v>
      </c>
      <c r="F44" s="75" t="n">
        <f aca="false">SUM(F42:F43)</f>
        <v>0</v>
      </c>
      <c r="G44" s="75" t="n">
        <f aca="false">SUM(G42:G43)</f>
        <v>0</v>
      </c>
      <c r="H44" s="75" t="n">
        <f aca="false">SUM(H42:H43)</f>
        <v>0</v>
      </c>
      <c r="I44" s="75" t="n">
        <f aca="false">SUM(I42:I43)</f>
        <v>0</v>
      </c>
      <c r="J44" s="75" t="n">
        <f aca="false">SUM(J42:J43)</f>
        <v>0</v>
      </c>
      <c r="K44" s="75" t="n">
        <f aca="false">SUM(K42:K43)</f>
        <v>0</v>
      </c>
      <c r="L44" s="75" t="n">
        <f aca="false">SUM(L42:L43)</f>
        <v>0</v>
      </c>
      <c r="M44" s="75" t="n">
        <f aca="false">SUM(M42:M43)</f>
        <v>0</v>
      </c>
      <c r="N44" s="75" t="n">
        <f aca="false">SUM(N42:N43)</f>
        <v>0</v>
      </c>
      <c r="O44" s="75" t="n">
        <f aca="false">SUM(O42:O43)</f>
        <v>0</v>
      </c>
      <c r="P44" s="75" t="n">
        <f aca="false">SUM(P42:P43)</f>
        <v>0</v>
      </c>
      <c r="Q44" s="75" t="n">
        <f aca="false">SUM(Q42:Q43)</f>
        <v>100</v>
      </c>
      <c r="R44" s="75" t="n">
        <f aca="false">SUM(R42:R43)</f>
        <v>0</v>
      </c>
      <c r="S44" s="75" t="n">
        <f aca="false">SUM(S42:S43)</f>
        <v>0</v>
      </c>
      <c r="T44" s="75" t="n">
        <f aca="false">SUM(T42:T43)</f>
        <v>0</v>
      </c>
      <c r="U44" s="75"/>
      <c r="V44" s="76" t="n">
        <f aca="false">SUM(V42:V43)</f>
        <v>4</v>
      </c>
      <c r="W44" s="75" t="n">
        <f aca="false">SUM(W42:W43)</f>
        <v>0</v>
      </c>
      <c r="X44" s="75" t="n">
        <f aca="false">SUM(X42:X43)</f>
        <v>0</v>
      </c>
      <c r="Y44" s="75" t="n">
        <f aca="false">SUM(Y42:Y43)</f>
        <v>0</v>
      </c>
      <c r="Z44" s="75" t="n">
        <f aca="false">SUM(Z42:Z43)</f>
        <v>0</v>
      </c>
      <c r="AA44" s="75" t="n">
        <f aca="false">SUM(AA42:AA43)</f>
        <v>0</v>
      </c>
      <c r="AB44" s="75" t="n">
        <f aca="false">SUM(AB42:AB43)</f>
        <v>0</v>
      </c>
      <c r="AC44" s="75" t="n">
        <f aca="false">SUM(AC42:AC43)</f>
        <v>0</v>
      </c>
      <c r="AD44" s="75" t="n">
        <f aca="false">SUM(AD42:AD43)</f>
        <v>0</v>
      </c>
      <c r="AE44" s="75" t="n">
        <f aca="false">SUM(AE42:AE43)</f>
        <v>0</v>
      </c>
      <c r="AF44" s="75" t="n">
        <f aca="false">SUM(AF42:AF43)</f>
        <v>0</v>
      </c>
      <c r="AG44" s="75" t="n">
        <f aca="false">SUM(AG42:AG43)</f>
        <v>0</v>
      </c>
      <c r="AH44" s="75" t="n">
        <f aca="false">SUM(AH42:AH43)</f>
        <v>0</v>
      </c>
      <c r="AI44" s="75" t="n">
        <f aca="false">SUM(AI42:AI43)</f>
        <v>200</v>
      </c>
      <c r="AJ44" s="75" t="n">
        <f aca="false">SUM(AJ42:AJ43)</f>
        <v>0</v>
      </c>
      <c r="AK44" s="75" t="n">
        <f aca="false">SUM(AK42:AK43)</f>
        <v>0</v>
      </c>
      <c r="AL44" s="75" t="n">
        <f aca="false">SUM(AL42:AL43)</f>
        <v>200</v>
      </c>
      <c r="AM44" s="75"/>
      <c r="AN44" s="76" t="n">
        <f aca="false">SUM(AN42:AN43)</f>
        <v>7</v>
      </c>
      <c r="AO44" s="169" t="n">
        <f aca="false">SUM(AO42:AO43)</f>
        <v>200</v>
      </c>
      <c r="AP44" s="170" t="n">
        <f aca="false">SUM(AP42:AP43)</f>
        <v>11</v>
      </c>
    </row>
    <row r="45" s="5" customFormat="true" ht="15" hidden="false" customHeight="true" outlineLevel="0" collapsed="false">
      <c r="A45" s="49"/>
      <c r="B45" s="77" t="s">
        <v>83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</row>
    <row r="46" s="5" customFormat="true" ht="15" hidden="false" customHeight="true" outlineLevel="0" collapsed="false">
      <c r="A46" s="49"/>
      <c r="B46" s="19" t="n">
        <v>24</v>
      </c>
      <c r="C46" s="113" t="s">
        <v>51</v>
      </c>
      <c r="D46" s="106" t="s">
        <v>162</v>
      </c>
      <c r="E46" s="173" t="n">
        <v>15</v>
      </c>
      <c r="F46" s="118"/>
      <c r="G46" s="25" t="n">
        <v>15</v>
      </c>
      <c r="H46" s="25"/>
      <c r="I46" s="118"/>
      <c r="J46" s="25"/>
      <c r="K46" s="25"/>
      <c r="L46" s="25"/>
      <c r="M46" s="25"/>
      <c r="N46" s="25"/>
      <c r="O46" s="25"/>
      <c r="P46" s="25"/>
      <c r="Q46" s="25"/>
      <c r="R46" s="23" t="n">
        <v>20</v>
      </c>
      <c r="S46" s="25" t="n">
        <f aca="false">SUM(E46:P46)</f>
        <v>30</v>
      </c>
      <c r="T46" s="25" t="n">
        <f aca="false">SUM(E46:R46)</f>
        <v>50</v>
      </c>
      <c r="U46" s="107" t="s">
        <v>39</v>
      </c>
      <c r="V46" s="27" t="n">
        <f aca="false">IF(T46=0,0,IF(T46&lt;25,0.5,TRUNC(T46/25)))</f>
        <v>2</v>
      </c>
      <c r="W46" s="28"/>
      <c r="X46" s="29"/>
      <c r="Y46" s="108"/>
      <c r="Z46" s="29"/>
      <c r="AA46" s="29"/>
      <c r="AB46" s="29"/>
      <c r="AC46" s="29"/>
      <c r="AD46" s="29"/>
      <c r="AE46" s="30"/>
      <c r="AF46" s="30"/>
      <c r="AG46" s="30"/>
      <c r="AH46" s="30"/>
      <c r="AI46" s="30"/>
      <c r="AJ46" s="108"/>
      <c r="AK46" s="31"/>
      <c r="AL46" s="31"/>
      <c r="AM46" s="55"/>
      <c r="AN46" s="87"/>
      <c r="AO46" s="33" t="n">
        <f aca="false">T46+AL46</f>
        <v>50</v>
      </c>
      <c r="AP46" s="34" t="n">
        <f aca="false">V46+AN46</f>
        <v>2</v>
      </c>
    </row>
    <row r="47" s="5" customFormat="true" ht="15" hidden="false" customHeight="true" outlineLevel="0" collapsed="false">
      <c r="A47" s="49"/>
      <c r="B47" s="19" t="n">
        <v>25</v>
      </c>
      <c r="C47" s="113" t="s">
        <v>51</v>
      </c>
      <c r="D47" s="106" t="s">
        <v>163</v>
      </c>
      <c r="E47" s="36"/>
      <c r="F47" s="37"/>
      <c r="G47" s="37"/>
      <c r="H47" s="38"/>
      <c r="I47" s="39"/>
      <c r="J47" s="38"/>
      <c r="K47" s="38"/>
      <c r="L47" s="38"/>
      <c r="M47" s="38"/>
      <c r="N47" s="38"/>
      <c r="O47" s="38"/>
      <c r="P47" s="38"/>
      <c r="Q47" s="38"/>
      <c r="R47" s="37"/>
      <c r="S47" s="31"/>
      <c r="T47" s="39"/>
      <c r="U47" s="40"/>
      <c r="V47" s="41"/>
      <c r="W47" s="174" t="n">
        <v>15</v>
      </c>
      <c r="X47" s="119"/>
      <c r="Y47" s="31" t="n">
        <v>15</v>
      </c>
      <c r="Z47" s="31"/>
      <c r="AA47" s="119"/>
      <c r="AB47" s="31"/>
      <c r="AC47" s="31"/>
      <c r="AD47" s="31"/>
      <c r="AE47" s="31"/>
      <c r="AF47" s="31"/>
      <c r="AG47" s="31"/>
      <c r="AH47" s="31"/>
      <c r="AI47" s="31"/>
      <c r="AJ47" s="37" t="n">
        <v>20</v>
      </c>
      <c r="AK47" s="31" t="n">
        <f aca="false">SUM(W47:AH47)</f>
        <v>30</v>
      </c>
      <c r="AL47" s="31" t="n">
        <f aca="false">SUM(W47:AJ47)</f>
        <v>50</v>
      </c>
      <c r="AM47" s="90" t="s">
        <v>39</v>
      </c>
      <c r="AN47" s="93" t="n">
        <f aca="false">IF(AL47=0,0,IF(AL47&lt;25,0.5,TRUNC(AL47/25)))</f>
        <v>2</v>
      </c>
      <c r="AO47" s="33" t="n">
        <f aca="false">T47+AL47</f>
        <v>50</v>
      </c>
      <c r="AP47" s="34" t="n">
        <f aca="false">V47+AN47</f>
        <v>2</v>
      </c>
    </row>
    <row r="48" s="5" customFormat="true" ht="15" hidden="false" customHeight="true" outlineLevel="0" collapsed="false">
      <c r="A48" s="17"/>
      <c r="B48" s="74" t="s">
        <v>49</v>
      </c>
      <c r="C48" s="74"/>
      <c r="D48" s="74"/>
      <c r="E48" s="75" t="n">
        <f aca="false">SUM(E46:E47)</f>
        <v>15</v>
      </c>
      <c r="F48" s="75" t="n">
        <f aca="false">SUM(F46:F47)</f>
        <v>0</v>
      </c>
      <c r="G48" s="75" t="n">
        <f aca="false">SUM(G46:G47)</f>
        <v>15</v>
      </c>
      <c r="H48" s="75" t="n">
        <f aca="false">SUM(H46:H47)</f>
        <v>0</v>
      </c>
      <c r="I48" s="75" t="n">
        <f aca="false">SUM(I46:I47)</f>
        <v>0</v>
      </c>
      <c r="J48" s="75" t="n">
        <f aca="false">SUM(J46:J47)</f>
        <v>0</v>
      </c>
      <c r="K48" s="75" t="n">
        <f aca="false">SUM(K46:K47)</f>
        <v>0</v>
      </c>
      <c r="L48" s="75" t="n">
        <f aca="false">SUM(L46:L47)</f>
        <v>0</v>
      </c>
      <c r="M48" s="75" t="n">
        <f aca="false">SUM(M46:M47)</f>
        <v>0</v>
      </c>
      <c r="N48" s="75" t="n">
        <f aca="false">SUM(N46:N47)</f>
        <v>0</v>
      </c>
      <c r="O48" s="75" t="n">
        <f aca="false">SUM(O46:O47)</f>
        <v>0</v>
      </c>
      <c r="P48" s="75" t="n">
        <f aca="false">SUM(P46:P47)</f>
        <v>0</v>
      </c>
      <c r="Q48" s="75" t="n">
        <f aca="false">SUM(Q46:Q47)</f>
        <v>0</v>
      </c>
      <c r="R48" s="75" t="n">
        <f aca="false">SUM(R46:R47)</f>
        <v>20</v>
      </c>
      <c r="S48" s="75" t="n">
        <f aca="false">SUM(S46:S47)</f>
        <v>30</v>
      </c>
      <c r="T48" s="75" t="n">
        <f aca="false">SUM(T46:T47)</f>
        <v>50</v>
      </c>
      <c r="U48" s="75"/>
      <c r="V48" s="76" t="n">
        <f aca="false">SUM(V46:V47)</f>
        <v>2</v>
      </c>
      <c r="W48" s="75" t="n">
        <f aca="false">SUM(W46:W47)</f>
        <v>15</v>
      </c>
      <c r="X48" s="75" t="n">
        <f aca="false">SUM(X46:X47)</f>
        <v>0</v>
      </c>
      <c r="Y48" s="75" t="n">
        <f aca="false">SUM(Y46:Y47)</f>
        <v>15</v>
      </c>
      <c r="Z48" s="75" t="n">
        <f aca="false">SUM(Z46:Z47)</f>
        <v>0</v>
      </c>
      <c r="AA48" s="75" t="n">
        <f aca="false">SUM(AA46:AA47)</f>
        <v>0</v>
      </c>
      <c r="AB48" s="75" t="n">
        <f aca="false">SUM(AB46:AB47)</f>
        <v>0</v>
      </c>
      <c r="AC48" s="75" t="n">
        <f aca="false">SUM(AC46:AC47)</f>
        <v>0</v>
      </c>
      <c r="AD48" s="75" t="n">
        <f aca="false">SUM(AD46:AD47)</f>
        <v>0</v>
      </c>
      <c r="AE48" s="75" t="n">
        <f aca="false">SUM(AE46:AE47)</f>
        <v>0</v>
      </c>
      <c r="AF48" s="75" t="n">
        <f aca="false">SUM(AF46:AF47)</f>
        <v>0</v>
      </c>
      <c r="AG48" s="75" t="n">
        <f aca="false">SUM(AG46:AG47)</f>
        <v>0</v>
      </c>
      <c r="AH48" s="75" t="n">
        <f aca="false">SUM(AH46:AH47)</f>
        <v>0</v>
      </c>
      <c r="AI48" s="75" t="n">
        <f aca="false">SUM(AI46:AI47)</f>
        <v>0</v>
      </c>
      <c r="AJ48" s="75" t="n">
        <f aca="false">SUM(AJ46:AJ47)</f>
        <v>20</v>
      </c>
      <c r="AK48" s="75" t="n">
        <f aca="false">SUM(AK46:AK47)</f>
        <v>30</v>
      </c>
      <c r="AL48" s="75" t="n">
        <f aca="false">SUM(AL46:AL47)</f>
        <v>50</v>
      </c>
      <c r="AM48" s="75"/>
      <c r="AN48" s="76" t="n">
        <f aca="false">SUM(AN46:AN47)</f>
        <v>2</v>
      </c>
      <c r="AO48" s="169" t="n">
        <f aca="false">SUM(AO46:AO47)</f>
        <v>100</v>
      </c>
      <c r="AP48" s="170" t="n">
        <f aca="false">SUM(AP46:AP47)</f>
        <v>4</v>
      </c>
    </row>
    <row r="49" s="5" customFormat="true" ht="15" hidden="false" customHeight="true" outlineLevel="0" collapsed="false">
      <c r="A49" s="17"/>
      <c r="B49" s="74" t="s">
        <v>49</v>
      </c>
      <c r="C49" s="74"/>
      <c r="D49" s="74"/>
      <c r="E49" s="75" t="n">
        <f aca="false">E40+E44+E48</f>
        <v>185</v>
      </c>
      <c r="F49" s="75" t="n">
        <f aca="false">F40+F44+F48</f>
        <v>0</v>
      </c>
      <c r="G49" s="75" t="n">
        <f aca="false">G40+G44+G48</f>
        <v>105</v>
      </c>
      <c r="H49" s="75" t="n">
        <f aca="false">H40+H44+H48</f>
        <v>0</v>
      </c>
      <c r="I49" s="75" t="n">
        <f aca="false">I40+I44+I48</f>
        <v>0</v>
      </c>
      <c r="J49" s="75" t="n">
        <f aca="false">J40+J44+J48</f>
        <v>0</v>
      </c>
      <c r="K49" s="75" t="n">
        <f aca="false">K40+K44+K48</f>
        <v>180</v>
      </c>
      <c r="L49" s="75" t="n">
        <f aca="false">L40+L44+L48</f>
        <v>0</v>
      </c>
      <c r="M49" s="75" t="n">
        <f aca="false">M40+M44+M48</f>
        <v>0</v>
      </c>
      <c r="N49" s="75" t="n">
        <f aca="false">N40+N44+N48</f>
        <v>0</v>
      </c>
      <c r="O49" s="75" t="n">
        <f aca="false">O40+O44+O48</f>
        <v>0</v>
      </c>
      <c r="P49" s="75" t="n">
        <f aca="false">P40+P44+P48</f>
        <v>0</v>
      </c>
      <c r="Q49" s="75" t="n">
        <f aca="false">Q40+Q44+Q48</f>
        <v>100</v>
      </c>
      <c r="R49" s="75" t="n">
        <f aca="false">R40+R44+R48</f>
        <v>195</v>
      </c>
      <c r="S49" s="75" t="n">
        <f aca="false">S40+S44+S48</f>
        <v>470</v>
      </c>
      <c r="T49" s="75" t="n">
        <f aca="false">T40+T44+T48</f>
        <v>665</v>
      </c>
      <c r="U49" s="75"/>
      <c r="V49" s="76" t="n">
        <f aca="false">V40+V44+V48</f>
        <v>30</v>
      </c>
      <c r="W49" s="75" t="n">
        <f aca="false">W40+W44+W48</f>
        <v>100</v>
      </c>
      <c r="X49" s="75" t="n">
        <f aca="false">X40+X44+X48</f>
        <v>0</v>
      </c>
      <c r="Y49" s="75" t="n">
        <f aca="false">Y40+Y44+Y48</f>
        <v>125</v>
      </c>
      <c r="Z49" s="75" t="n">
        <f aca="false">Z40+Z44+Z48</f>
        <v>0</v>
      </c>
      <c r="AA49" s="75" t="n">
        <f aca="false">AA40+AA44+AA48</f>
        <v>0</v>
      </c>
      <c r="AB49" s="75" t="n">
        <f aca="false">AB40+AB44+AB48</f>
        <v>0</v>
      </c>
      <c r="AC49" s="75" t="n">
        <f aca="false">AC40+AC44+AC48</f>
        <v>230</v>
      </c>
      <c r="AD49" s="75" t="n">
        <f aca="false">AD40+AD44+AD48</f>
        <v>0</v>
      </c>
      <c r="AE49" s="75" t="n">
        <f aca="false">AE40+AE44+AE48</f>
        <v>0</v>
      </c>
      <c r="AF49" s="75" t="n">
        <f aca="false">AF40+AF44+AF48</f>
        <v>0</v>
      </c>
      <c r="AG49" s="75" t="n">
        <f aca="false">AG40+AG44+AG48</f>
        <v>0</v>
      </c>
      <c r="AH49" s="75" t="n">
        <f aca="false">AH40+AH44+AH48</f>
        <v>0</v>
      </c>
      <c r="AI49" s="75" t="n">
        <f aca="false">AI40+AI44+AI48</f>
        <v>200</v>
      </c>
      <c r="AJ49" s="75" t="n">
        <f aca="false">AJ40+AJ44+AJ48</f>
        <v>180</v>
      </c>
      <c r="AK49" s="75" t="n">
        <f aca="false">AK40+AK44+AK48</f>
        <v>455</v>
      </c>
      <c r="AL49" s="75" t="n">
        <f aca="false">AL40+AL44+AL48</f>
        <v>835</v>
      </c>
      <c r="AM49" s="75"/>
      <c r="AN49" s="76" t="n">
        <f aca="false">AN40+AN44+AN48</f>
        <v>32</v>
      </c>
      <c r="AO49" s="169" t="n">
        <f aca="false">AO40+AO44+AO48</f>
        <v>1305</v>
      </c>
      <c r="AP49" s="170" t="n">
        <f aca="false">AP40+AP44+AP48</f>
        <v>62</v>
      </c>
    </row>
    <row r="51" customFormat="false" ht="12.75" hidden="false" customHeight="false" outlineLevel="0" collapsed="false">
      <c r="B51" s="175" t="s">
        <v>87</v>
      </c>
      <c r="AK51" s="176"/>
    </row>
    <row r="52" customFormat="false" ht="12.75" hidden="false" customHeight="false" outlineLevel="0" collapsed="false">
      <c r="B52" s="177"/>
    </row>
    <row r="53" customFormat="false" ht="12.75" hidden="false" customHeight="false" outlineLevel="0" collapsed="false">
      <c r="B53" s="177"/>
    </row>
    <row r="56" customFormat="false" ht="14.25" hidden="false" customHeight="false" outlineLevel="0" collapsed="false">
      <c r="O56" s="178"/>
    </row>
    <row r="57" customFormat="false" ht="12.75" hidden="false" customHeight="false" outlineLevel="0" collapsed="false">
      <c r="D57" s="179" t="s">
        <v>88</v>
      </c>
      <c r="P57" s="0" t="s">
        <v>88</v>
      </c>
      <c r="AG57" s="180" t="s">
        <v>88</v>
      </c>
      <c r="AH57" s="180"/>
      <c r="AI57" s="180"/>
      <c r="AJ57" s="180"/>
      <c r="AK57" s="180"/>
      <c r="AL57" s="180"/>
      <c r="AM57" s="180"/>
    </row>
    <row r="58" customFormat="false" ht="12.75" hidden="false" customHeight="false" outlineLevel="0" collapsed="false">
      <c r="D58" s="181" t="s">
        <v>89</v>
      </c>
      <c r="N58" s="179"/>
      <c r="P58" s="182" t="s">
        <v>90</v>
      </c>
      <c r="Q58" s="182"/>
      <c r="R58" s="182"/>
      <c r="S58" s="182"/>
      <c r="T58" s="182"/>
      <c r="U58" s="182"/>
      <c r="V58" s="182"/>
      <c r="AG58" s="182" t="s">
        <v>91</v>
      </c>
      <c r="AH58" s="182"/>
      <c r="AI58" s="182"/>
      <c r="AJ58" s="182"/>
      <c r="AK58" s="182"/>
      <c r="AL58" s="182"/>
      <c r="AM58" s="182"/>
    </row>
  </sheetData>
  <mergeCells count="18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40:D40"/>
    <mergeCell ref="B41:AP41"/>
    <mergeCell ref="B44:D44"/>
    <mergeCell ref="B45:AP45"/>
    <mergeCell ref="B48:D48"/>
    <mergeCell ref="B49:D49"/>
    <mergeCell ref="AG57:AM57"/>
    <mergeCell ref="P58:V58"/>
    <mergeCell ref="AG58:AM5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60" zoomScalePageLayoutView="10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.29"/>
    <col collapsed="false" customWidth="true" hidden="false" outlineLevel="0" max="3" min="3" style="0" width="11.71"/>
    <col collapsed="false" customWidth="true" hidden="false" outlineLevel="0" max="4" min="4" style="0" width="65.42"/>
    <col collapsed="false" customWidth="true" hidden="false" outlineLevel="0" max="20" min="5" style="0" width="4.86"/>
    <col collapsed="false" customWidth="true" hidden="false" outlineLevel="0" max="21" min="21" style="0" width="6.15"/>
    <col collapsed="false" customWidth="true" hidden="false" outlineLevel="0" max="38" min="22" style="0" width="4.86"/>
    <col collapsed="false" customWidth="true" hidden="false" outlineLevel="0" max="39" min="39" style="0" width="6.15"/>
    <col collapsed="false" customWidth="true" hidden="false" outlineLevel="0" max="40" min="40" style="0" width="4.86"/>
    <col collapsed="false" customWidth="true" hidden="false" outlineLevel="0" max="42" min="41" style="0" width="5.7"/>
  </cols>
  <sheetData>
    <row r="1" customFormat="false" ht="12.75" hidden="false" customHeight="false" outlineLevel="0" collapsed="false">
      <c r="AI1" s="0" t="s">
        <v>0</v>
      </c>
    </row>
    <row r="2" customFormat="false" ht="12.75" hidden="false" customHeight="false" outlineLevel="0" collapsed="false">
      <c r="AI2" s="0" t="s">
        <v>1</v>
      </c>
    </row>
    <row r="3" customFormat="false" ht="12.75" hidden="false" customHeight="false" outlineLevel="0" collapsed="false">
      <c r="AI3" s="0" t="s">
        <v>164</v>
      </c>
    </row>
    <row r="4" customFormat="false" ht="12.75" hidden="false" customHeight="false" outlineLevel="0" collapsed="false">
      <c r="AI4" s="0" t="s">
        <v>3</v>
      </c>
    </row>
    <row r="6" s="1" customFormat="true" ht="20.1" hidden="false" customHeight="true" outlineLevel="0" collapsed="false">
      <c r="B6" s="2" t="s">
        <v>165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5</v>
      </c>
    </row>
    <row r="10" s="4" customFormat="true" ht="15" hidden="false" customHeight="true" outlineLevel="0" collapsed="false">
      <c r="B10" s="4" t="s">
        <v>6</v>
      </c>
    </row>
    <row r="11" s="4" customFormat="true" ht="15" hidden="false" customHeight="true" outlineLevel="0" collapsed="false">
      <c r="B11" s="4" t="s">
        <v>166</v>
      </c>
    </row>
    <row r="12" s="4" customFormat="true" ht="15" hidden="false" customHeight="true" outlineLevel="0" collapsed="false">
      <c r="B12" s="4" t="s">
        <v>8</v>
      </c>
    </row>
    <row r="13" customFormat="false" ht="15" hidden="false" customHeight="true" outlineLevel="0" collapsed="false">
      <c r="B13" s="4" t="s">
        <v>9</v>
      </c>
      <c r="C13" s="4"/>
    </row>
    <row r="15" customFormat="false" ht="13.5" hidden="false" customHeight="false" outlineLevel="0" collapsed="false"/>
    <row r="16" customFormat="false" ht="17.25" hidden="false" customHeight="true" outlineLevel="0" collapsed="false">
      <c r="A16" s="133"/>
      <c r="B16" s="183" t="s">
        <v>10</v>
      </c>
      <c r="C16" s="184" t="s">
        <v>11</v>
      </c>
      <c r="D16" s="185" t="s">
        <v>12</v>
      </c>
      <c r="E16" s="186" t="s">
        <v>167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 t="s">
        <v>168</v>
      </c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7" t="s">
        <v>15</v>
      </c>
      <c r="AP16" s="188" t="s">
        <v>16</v>
      </c>
      <c r="AQ16" s="133"/>
    </row>
    <row r="17" customFormat="false" ht="243" hidden="false" customHeight="true" outlineLevel="0" collapsed="false">
      <c r="A17" s="133"/>
      <c r="B17" s="183"/>
      <c r="C17" s="184"/>
      <c r="D17" s="185"/>
      <c r="E17" s="189" t="s">
        <v>17</v>
      </c>
      <c r="F17" s="190" t="s">
        <v>18</v>
      </c>
      <c r="G17" s="191" t="s">
        <v>19</v>
      </c>
      <c r="H17" s="191" t="s">
        <v>20</v>
      </c>
      <c r="I17" s="191" t="s">
        <v>21</v>
      </c>
      <c r="J17" s="191" t="s">
        <v>22</v>
      </c>
      <c r="K17" s="191" t="s">
        <v>23</v>
      </c>
      <c r="L17" s="191" t="s">
        <v>24</v>
      </c>
      <c r="M17" s="191" t="s">
        <v>25</v>
      </c>
      <c r="N17" s="191" t="s">
        <v>26</v>
      </c>
      <c r="O17" s="192" t="s">
        <v>27</v>
      </c>
      <c r="P17" s="191" t="s">
        <v>28</v>
      </c>
      <c r="Q17" s="191" t="s">
        <v>29</v>
      </c>
      <c r="R17" s="191" t="s">
        <v>30</v>
      </c>
      <c r="S17" s="191" t="s">
        <v>31</v>
      </c>
      <c r="T17" s="191" t="s">
        <v>32</v>
      </c>
      <c r="U17" s="191" t="s">
        <v>33</v>
      </c>
      <c r="V17" s="193" t="s">
        <v>34</v>
      </c>
      <c r="W17" s="190" t="s">
        <v>17</v>
      </c>
      <c r="X17" s="190" t="s">
        <v>18</v>
      </c>
      <c r="Y17" s="190" t="s">
        <v>35</v>
      </c>
      <c r="Z17" s="190" t="s">
        <v>20</v>
      </c>
      <c r="AA17" s="190" t="s">
        <v>21</v>
      </c>
      <c r="AB17" s="190" t="s">
        <v>22</v>
      </c>
      <c r="AC17" s="190" t="s">
        <v>23</v>
      </c>
      <c r="AD17" s="190" t="s">
        <v>24</v>
      </c>
      <c r="AE17" s="191" t="s">
        <v>25</v>
      </c>
      <c r="AF17" s="191" t="s">
        <v>26</v>
      </c>
      <c r="AG17" s="192" t="s">
        <v>27</v>
      </c>
      <c r="AH17" s="191" t="s">
        <v>28</v>
      </c>
      <c r="AI17" s="191" t="s">
        <v>29</v>
      </c>
      <c r="AJ17" s="191" t="s">
        <v>30</v>
      </c>
      <c r="AK17" s="191" t="s">
        <v>31</v>
      </c>
      <c r="AL17" s="191" t="s">
        <v>32</v>
      </c>
      <c r="AM17" s="191" t="s">
        <v>33</v>
      </c>
      <c r="AN17" s="193" t="s">
        <v>34</v>
      </c>
      <c r="AO17" s="187"/>
      <c r="AP17" s="188"/>
      <c r="AQ17" s="133"/>
    </row>
    <row r="18" s="195" customFormat="true" ht="15" hidden="false" customHeight="true" outlineLevel="0" collapsed="false">
      <c r="A18" s="49"/>
      <c r="B18" s="194" t="s">
        <v>50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</row>
    <row r="19" s="195" customFormat="true" ht="15" hidden="false" customHeight="true" outlineLevel="0" collapsed="false">
      <c r="A19" s="49"/>
      <c r="B19" s="196" t="n">
        <v>1</v>
      </c>
      <c r="C19" s="197" t="s">
        <v>37</v>
      </c>
      <c r="D19" s="43" t="s">
        <v>169</v>
      </c>
      <c r="E19" s="198" t="n">
        <v>10</v>
      </c>
      <c r="F19" s="199"/>
      <c r="G19" s="199" t="n">
        <v>15</v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 t="n">
        <v>50</v>
      </c>
      <c r="S19" s="118" t="n">
        <f aca="false">SUM(E19:P19)</f>
        <v>25</v>
      </c>
      <c r="T19" s="118" t="n">
        <f aca="false">SUM(E19:R19)</f>
        <v>75</v>
      </c>
      <c r="U19" s="200" t="s">
        <v>39</v>
      </c>
      <c r="V19" s="201" t="n">
        <f aca="false">IF(T19=0,0,IF(T19&lt;25,0.5,TRUNC(T19/25)))</f>
        <v>3</v>
      </c>
      <c r="W19" s="202"/>
      <c r="X19" s="203"/>
      <c r="Y19" s="199"/>
      <c r="Z19" s="203"/>
      <c r="AA19" s="203"/>
      <c r="AB19" s="203"/>
      <c r="AC19" s="203"/>
      <c r="AD19" s="203"/>
      <c r="AE19" s="204"/>
      <c r="AF19" s="204"/>
      <c r="AG19" s="204"/>
      <c r="AH19" s="204"/>
      <c r="AI19" s="204"/>
      <c r="AJ19" s="199"/>
      <c r="AK19" s="119"/>
      <c r="AL19" s="119"/>
      <c r="AM19" s="205"/>
      <c r="AN19" s="206"/>
      <c r="AO19" s="207" t="n">
        <f aca="false">T19+AL19</f>
        <v>75</v>
      </c>
      <c r="AP19" s="208" t="n">
        <f aca="false">V19+AN19</f>
        <v>3</v>
      </c>
    </row>
    <row r="20" s="195" customFormat="true" ht="15" hidden="false" customHeight="true" outlineLevel="0" collapsed="false">
      <c r="A20" s="49"/>
      <c r="B20" s="209" t="n">
        <v>2</v>
      </c>
      <c r="C20" s="210" t="s">
        <v>37</v>
      </c>
      <c r="D20" s="58" t="s">
        <v>170</v>
      </c>
      <c r="E20" s="211"/>
      <c r="F20" s="212"/>
      <c r="G20" s="212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2"/>
      <c r="S20" s="214"/>
      <c r="T20" s="215"/>
      <c r="U20" s="216"/>
      <c r="V20" s="217"/>
      <c r="W20" s="218" t="n">
        <v>10</v>
      </c>
      <c r="X20" s="219"/>
      <c r="Y20" s="219" t="n">
        <v>5</v>
      </c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 t="n">
        <v>10</v>
      </c>
      <c r="AK20" s="119" t="n">
        <f aca="false">SUM(W20:AH20)</f>
        <v>15</v>
      </c>
      <c r="AL20" s="119" t="n">
        <f aca="false">SUM(W20:AJ20)</f>
        <v>25</v>
      </c>
      <c r="AM20" s="220" t="s">
        <v>39</v>
      </c>
      <c r="AN20" s="221" t="n">
        <f aca="false">IF(AL20=0,0,IF(AL20&lt;25,0.5,TRUNC(AL20/25)))</f>
        <v>1</v>
      </c>
      <c r="AO20" s="222" t="n">
        <f aca="false">T20+AL20</f>
        <v>25</v>
      </c>
      <c r="AP20" s="223" t="n">
        <f aca="false">V20+AN20</f>
        <v>1</v>
      </c>
    </row>
    <row r="21" s="195" customFormat="true" ht="15" hidden="false" customHeight="true" outlineLevel="0" collapsed="false">
      <c r="A21" s="49"/>
      <c r="B21" s="224" t="s">
        <v>49</v>
      </c>
      <c r="C21" s="224"/>
      <c r="D21" s="224"/>
      <c r="E21" s="225" t="n">
        <f aca="false">SUM(E19:E20)</f>
        <v>10</v>
      </c>
      <c r="F21" s="225" t="n">
        <f aca="false">SUM(F19:F20)</f>
        <v>0</v>
      </c>
      <c r="G21" s="225" t="n">
        <f aca="false">SUM(G19:G20)</f>
        <v>15</v>
      </c>
      <c r="H21" s="225" t="n">
        <f aca="false">SUM(H19:H20)</f>
        <v>0</v>
      </c>
      <c r="I21" s="225" t="n">
        <f aca="false">SUM(I19:I20)</f>
        <v>0</v>
      </c>
      <c r="J21" s="225" t="n">
        <f aca="false">SUM(J19:J20)</f>
        <v>0</v>
      </c>
      <c r="K21" s="225" t="n">
        <f aca="false">SUM(K19:K20)</f>
        <v>0</v>
      </c>
      <c r="L21" s="225" t="n">
        <f aca="false">SUM(L19:L20)</f>
        <v>0</v>
      </c>
      <c r="M21" s="225" t="n">
        <f aca="false">SUM(M19:M20)</f>
        <v>0</v>
      </c>
      <c r="N21" s="225" t="n">
        <f aca="false">SUM(N19:N20)</f>
        <v>0</v>
      </c>
      <c r="O21" s="225" t="n">
        <f aca="false">SUM(O19:O20)</f>
        <v>0</v>
      </c>
      <c r="P21" s="225" t="n">
        <f aca="false">SUM(P19:P20)</f>
        <v>0</v>
      </c>
      <c r="Q21" s="225" t="n">
        <f aca="false">SUM(Q19:Q20)</f>
        <v>0</v>
      </c>
      <c r="R21" s="225" t="n">
        <f aca="false">SUM(R19:R20)</f>
        <v>50</v>
      </c>
      <c r="S21" s="225" t="n">
        <f aca="false">SUM(S19:S20)</f>
        <v>25</v>
      </c>
      <c r="T21" s="225" t="n">
        <f aca="false">SUM(T19:T20)</f>
        <v>75</v>
      </c>
      <c r="U21" s="225"/>
      <c r="V21" s="226" t="n">
        <f aca="false">SUM(V19:V20)</f>
        <v>3</v>
      </c>
      <c r="W21" s="225" t="n">
        <f aca="false">SUM(W19:W20)</f>
        <v>10</v>
      </c>
      <c r="X21" s="225" t="n">
        <f aca="false">SUM(X19:X20)</f>
        <v>0</v>
      </c>
      <c r="Y21" s="225" t="n">
        <f aca="false">SUM(Y19:Y20)</f>
        <v>5</v>
      </c>
      <c r="Z21" s="225" t="n">
        <f aca="false">SUM(Z19:Z20)</f>
        <v>0</v>
      </c>
      <c r="AA21" s="225" t="n">
        <f aca="false">SUM(AA19:AA20)</f>
        <v>0</v>
      </c>
      <c r="AB21" s="225" t="n">
        <f aca="false">SUM(AB19:AB20)</f>
        <v>0</v>
      </c>
      <c r="AC21" s="225" t="n">
        <f aca="false">SUM(AC19:AC20)</f>
        <v>0</v>
      </c>
      <c r="AD21" s="225" t="n">
        <f aca="false">SUM(AD19:AD20)</f>
        <v>0</v>
      </c>
      <c r="AE21" s="225" t="n">
        <f aca="false">SUM(AE19:AE20)</f>
        <v>0</v>
      </c>
      <c r="AF21" s="225" t="n">
        <f aca="false">SUM(AF19:AF20)</f>
        <v>0</v>
      </c>
      <c r="AG21" s="225" t="n">
        <f aca="false">SUM(AG19:AG20)</f>
        <v>0</v>
      </c>
      <c r="AH21" s="225" t="n">
        <f aca="false">SUM(AH19:AH20)</f>
        <v>0</v>
      </c>
      <c r="AI21" s="225" t="n">
        <f aca="false">SUM(AI19:AI20)</f>
        <v>0</v>
      </c>
      <c r="AJ21" s="225" t="n">
        <f aca="false">SUM(AJ19:AJ20)</f>
        <v>10</v>
      </c>
      <c r="AK21" s="225" t="n">
        <f aca="false">SUM(AK19:AK20)</f>
        <v>15</v>
      </c>
      <c r="AL21" s="225" t="n">
        <f aca="false">SUM(AL19:AL20)</f>
        <v>25</v>
      </c>
      <c r="AM21" s="225"/>
      <c r="AN21" s="226" t="n">
        <f aca="false">SUM(AN19:AN20)</f>
        <v>1</v>
      </c>
      <c r="AO21" s="225" t="n">
        <f aca="false">SUM(AO19:AO20)</f>
        <v>100</v>
      </c>
      <c r="AP21" s="226" t="n">
        <f aca="false">SUM(AP19:AP20)</f>
        <v>4</v>
      </c>
    </row>
    <row r="22" s="195" customFormat="true" ht="15" hidden="false" customHeight="true" outlineLevel="0" collapsed="false">
      <c r="A22" s="49"/>
      <c r="B22" s="227" t="s">
        <v>171</v>
      </c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</row>
    <row r="23" s="195" customFormat="true" ht="15" hidden="false" customHeight="true" outlineLevel="0" collapsed="false">
      <c r="A23" s="49"/>
      <c r="B23" s="196" t="n">
        <v>3</v>
      </c>
      <c r="C23" s="228" t="s">
        <v>51</v>
      </c>
      <c r="D23" s="21" t="s">
        <v>172</v>
      </c>
      <c r="E23" s="198" t="n">
        <v>10</v>
      </c>
      <c r="F23" s="199"/>
      <c r="G23" s="199"/>
      <c r="H23" s="199" t="n">
        <v>90</v>
      </c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 t="n">
        <f aca="false">SUM(E23:P23)</f>
        <v>100</v>
      </c>
      <c r="T23" s="199" t="n">
        <f aca="false">SUM(E23:R23)</f>
        <v>100</v>
      </c>
      <c r="U23" s="200" t="s">
        <v>39</v>
      </c>
      <c r="V23" s="201" t="n">
        <f aca="false">IF(T23=0,0,IF(T23&lt;25,0.5,TRUNC(T23/25)))</f>
        <v>4</v>
      </c>
      <c r="W23" s="202"/>
      <c r="X23" s="229"/>
      <c r="Y23" s="230"/>
      <c r="Z23" s="203"/>
      <c r="AA23" s="203"/>
      <c r="AB23" s="203"/>
      <c r="AC23" s="203"/>
      <c r="AD23" s="203"/>
      <c r="AE23" s="204"/>
      <c r="AF23" s="204"/>
      <c r="AG23" s="204"/>
      <c r="AH23" s="204"/>
      <c r="AI23" s="204"/>
      <c r="AJ23" s="229"/>
      <c r="AK23" s="119"/>
      <c r="AL23" s="119"/>
      <c r="AM23" s="231"/>
      <c r="AN23" s="232"/>
      <c r="AO23" s="233" t="n">
        <f aca="false">T23+AL23</f>
        <v>100</v>
      </c>
      <c r="AP23" s="208" t="n">
        <f aca="false">V23+AN23</f>
        <v>4</v>
      </c>
    </row>
    <row r="24" s="195" customFormat="true" ht="15" hidden="false" customHeight="true" outlineLevel="0" collapsed="false">
      <c r="A24" s="49"/>
      <c r="B24" s="196" t="n">
        <v>4</v>
      </c>
      <c r="C24" s="228" t="s">
        <v>51</v>
      </c>
      <c r="D24" s="21" t="s">
        <v>173</v>
      </c>
      <c r="E24" s="234"/>
      <c r="F24" s="219"/>
      <c r="G24" s="219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19"/>
      <c r="S24" s="145"/>
      <c r="T24" s="145"/>
      <c r="U24" s="48"/>
      <c r="V24" s="236"/>
      <c r="W24" s="218" t="n">
        <v>10</v>
      </c>
      <c r="X24" s="219"/>
      <c r="Y24" s="219"/>
      <c r="Z24" s="219" t="n">
        <v>90</v>
      </c>
      <c r="AA24" s="219"/>
      <c r="AB24" s="219"/>
      <c r="AC24" s="219"/>
      <c r="AD24" s="219"/>
      <c r="AE24" s="219"/>
      <c r="AF24" s="219"/>
      <c r="AG24" s="219"/>
      <c r="AH24" s="219"/>
      <c r="AI24" s="219"/>
      <c r="AJ24" s="219" t="n">
        <v>25</v>
      </c>
      <c r="AK24" s="219" t="n">
        <f aca="false">SUM(W24:AH24)</f>
        <v>100</v>
      </c>
      <c r="AL24" s="219" t="n">
        <f aca="false">SUM(W24:AJ24)</f>
        <v>125</v>
      </c>
      <c r="AM24" s="48" t="s">
        <v>41</v>
      </c>
      <c r="AN24" s="221" t="n">
        <f aca="false">IF(AL24=0,0,IF(AL24&lt;25,0.5,TRUNC(AL24/25)))</f>
        <v>5</v>
      </c>
      <c r="AO24" s="233" t="n">
        <f aca="false">T24+AL24</f>
        <v>125</v>
      </c>
      <c r="AP24" s="208" t="n">
        <f aca="false">V24+AN24</f>
        <v>5</v>
      </c>
    </row>
    <row r="25" s="195" customFormat="true" ht="15" hidden="false" customHeight="true" outlineLevel="0" collapsed="false">
      <c r="A25" s="49"/>
      <c r="B25" s="237" t="n">
        <v>5</v>
      </c>
      <c r="C25" s="228" t="s">
        <v>51</v>
      </c>
      <c r="D25" s="21" t="s">
        <v>174</v>
      </c>
      <c r="E25" s="234" t="n">
        <v>15</v>
      </c>
      <c r="F25" s="219"/>
      <c r="G25" s="219"/>
      <c r="H25" s="219" t="n">
        <v>10</v>
      </c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 t="n">
        <f aca="false">SUM(E25:P25)</f>
        <v>25</v>
      </c>
      <c r="T25" s="219" t="n">
        <f aca="false">SUM(E25:R25)</f>
        <v>25</v>
      </c>
      <c r="U25" s="220" t="s">
        <v>39</v>
      </c>
      <c r="V25" s="221" t="n">
        <f aca="false">IF(T25=0,0,IF(T25&lt;25,0.5,TRUNC(T25/25)))</f>
        <v>1</v>
      </c>
      <c r="W25" s="218"/>
      <c r="X25" s="238"/>
      <c r="Y25" s="219"/>
      <c r="Z25" s="238"/>
      <c r="AA25" s="238"/>
      <c r="AB25" s="238"/>
      <c r="AC25" s="238"/>
      <c r="AD25" s="238"/>
      <c r="AE25" s="235"/>
      <c r="AF25" s="235"/>
      <c r="AG25" s="235"/>
      <c r="AH25" s="235"/>
      <c r="AI25" s="235"/>
      <c r="AJ25" s="219"/>
      <c r="AK25" s="119"/>
      <c r="AL25" s="145"/>
      <c r="AM25" s="48"/>
      <c r="AN25" s="239"/>
      <c r="AO25" s="233" t="n">
        <f aca="false">T25+AL25</f>
        <v>25</v>
      </c>
      <c r="AP25" s="208" t="n">
        <f aca="false">V25+AN25</f>
        <v>1</v>
      </c>
    </row>
    <row r="26" s="195" customFormat="true" ht="15" hidden="false" customHeight="true" outlineLevel="0" collapsed="false">
      <c r="A26" s="49"/>
      <c r="B26" s="237" t="n">
        <v>6</v>
      </c>
      <c r="C26" s="228" t="s">
        <v>51</v>
      </c>
      <c r="D26" s="21" t="s">
        <v>175</v>
      </c>
      <c r="E26" s="234"/>
      <c r="F26" s="219"/>
      <c r="G26" s="240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19"/>
      <c r="S26" s="145"/>
      <c r="T26" s="145"/>
      <c r="U26" s="48"/>
      <c r="V26" s="236"/>
      <c r="W26" s="218" t="n">
        <v>10</v>
      </c>
      <c r="X26" s="219"/>
      <c r="Y26" s="219"/>
      <c r="Z26" s="219" t="n">
        <v>15</v>
      </c>
      <c r="AA26" s="219"/>
      <c r="AB26" s="219"/>
      <c r="AC26" s="219"/>
      <c r="AD26" s="219"/>
      <c r="AE26" s="219"/>
      <c r="AF26" s="219"/>
      <c r="AG26" s="219"/>
      <c r="AH26" s="219"/>
      <c r="AI26" s="219"/>
      <c r="AJ26" s="219"/>
      <c r="AK26" s="219" t="n">
        <f aca="false">SUM(W26:AH26)</f>
        <v>25</v>
      </c>
      <c r="AL26" s="219" t="n">
        <f aca="false">SUM(W26:AJ26)</f>
        <v>25</v>
      </c>
      <c r="AM26" s="220" t="s">
        <v>39</v>
      </c>
      <c r="AN26" s="221" t="n">
        <f aca="false">IF(AL26=0,0,IF(AL26&lt;25,0.5,TRUNC(AL26/25)))</f>
        <v>1</v>
      </c>
      <c r="AO26" s="233" t="n">
        <f aca="false">T26+AL26</f>
        <v>25</v>
      </c>
      <c r="AP26" s="208" t="n">
        <f aca="false">V26+AN26</f>
        <v>1</v>
      </c>
    </row>
    <row r="27" s="195" customFormat="true" ht="15" hidden="false" customHeight="true" outlineLevel="0" collapsed="false">
      <c r="A27" s="49"/>
      <c r="B27" s="241" t="n">
        <v>7</v>
      </c>
      <c r="C27" s="242" t="s">
        <v>51</v>
      </c>
      <c r="D27" s="243" t="s">
        <v>176</v>
      </c>
      <c r="E27" s="211" t="n">
        <v>15</v>
      </c>
      <c r="F27" s="212"/>
      <c r="G27" s="212" t="n">
        <v>15</v>
      </c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 t="n">
        <v>20</v>
      </c>
      <c r="S27" s="212" t="n">
        <f aca="false">SUM(E27:P27)</f>
        <v>30</v>
      </c>
      <c r="T27" s="212" t="n">
        <f aca="false">SUM(E27:R27)</f>
        <v>50</v>
      </c>
      <c r="U27" s="244" t="s">
        <v>41</v>
      </c>
      <c r="V27" s="245" t="n">
        <f aca="false">IF(T27=0,0,IF(T27&lt;25,0.5,TRUNC(T27/25)))</f>
        <v>2</v>
      </c>
      <c r="W27" s="246"/>
      <c r="X27" s="247"/>
      <c r="Y27" s="248"/>
      <c r="Z27" s="247"/>
      <c r="AA27" s="247"/>
      <c r="AB27" s="247"/>
      <c r="AC27" s="247"/>
      <c r="AD27" s="247"/>
      <c r="AE27" s="249"/>
      <c r="AF27" s="249"/>
      <c r="AG27" s="249"/>
      <c r="AH27" s="249"/>
      <c r="AI27" s="249"/>
      <c r="AJ27" s="248"/>
      <c r="AK27" s="250"/>
      <c r="AL27" s="251"/>
      <c r="AM27" s="148"/>
      <c r="AN27" s="252"/>
      <c r="AO27" s="222" t="n">
        <f aca="false">T27+AL27</f>
        <v>50</v>
      </c>
      <c r="AP27" s="223" t="n">
        <f aca="false">V27+AN27</f>
        <v>2</v>
      </c>
    </row>
    <row r="28" s="195" customFormat="true" ht="15" hidden="false" customHeight="true" outlineLevel="0" collapsed="false">
      <c r="A28" s="49"/>
      <c r="B28" s="224" t="s">
        <v>49</v>
      </c>
      <c r="C28" s="224"/>
      <c r="D28" s="224"/>
      <c r="E28" s="225" t="n">
        <f aca="false">SUM(E23:E27)</f>
        <v>40</v>
      </c>
      <c r="F28" s="225" t="n">
        <f aca="false">SUM(F23:F27)</f>
        <v>0</v>
      </c>
      <c r="G28" s="225" t="n">
        <f aca="false">SUM(G23:G27)</f>
        <v>15</v>
      </c>
      <c r="H28" s="225" t="n">
        <f aca="false">SUM(H23:H27)</f>
        <v>100</v>
      </c>
      <c r="I28" s="225" t="n">
        <f aca="false">SUM(I23:I27)</f>
        <v>0</v>
      </c>
      <c r="J28" s="225" t="n">
        <f aca="false">SUM(J23:J27)</f>
        <v>0</v>
      </c>
      <c r="K28" s="225" t="n">
        <f aca="false">SUM(K23:K27)</f>
        <v>0</v>
      </c>
      <c r="L28" s="225" t="n">
        <f aca="false">SUM(L23:L27)</f>
        <v>0</v>
      </c>
      <c r="M28" s="225" t="n">
        <f aca="false">SUM(M23:M27)</f>
        <v>0</v>
      </c>
      <c r="N28" s="225" t="n">
        <f aca="false">SUM(N23:N27)</f>
        <v>0</v>
      </c>
      <c r="O28" s="225" t="n">
        <f aca="false">SUM(O23:O27)</f>
        <v>0</v>
      </c>
      <c r="P28" s="225" t="n">
        <f aca="false">SUM(P23:P27)</f>
        <v>0</v>
      </c>
      <c r="Q28" s="225" t="n">
        <f aca="false">SUM(Q23:Q27)</f>
        <v>0</v>
      </c>
      <c r="R28" s="225" t="n">
        <f aca="false">SUM(R23:R27)</f>
        <v>20</v>
      </c>
      <c r="S28" s="225" t="n">
        <f aca="false">SUM(S23:S27)</f>
        <v>155</v>
      </c>
      <c r="T28" s="225" t="n">
        <f aca="false">SUM(T23:T27)</f>
        <v>175</v>
      </c>
      <c r="U28" s="225"/>
      <c r="V28" s="226" t="n">
        <f aca="false">SUM(V23:V27)</f>
        <v>7</v>
      </c>
      <c r="W28" s="225" t="n">
        <f aca="false">SUM(W23:W27)</f>
        <v>20</v>
      </c>
      <c r="X28" s="225" t="n">
        <f aca="false">SUM(X23:X27)</f>
        <v>0</v>
      </c>
      <c r="Y28" s="225" t="n">
        <f aca="false">SUM(Y23:Y27)</f>
        <v>0</v>
      </c>
      <c r="Z28" s="225" t="n">
        <f aca="false">SUM(Z23:Z27)</f>
        <v>105</v>
      </c>
      <c r="AA28" s="225" t="n">
        <f aca="false">SUM(AA23:AA27)</f>
        <v>0</v>
      </c>
      <c r="AB28" s="225" t="n">
        <f aca="false">SUM(AB23:AB27)</f>
        <v>0</v>
      </c>
      <c r="AC28" s="225" t="n">
        <f aca="false">SUM(AC23:AC27)</f>
        <v>0</v>
      </c>
      <c r="AD28" s="225" t="n">
        <f aca="false">SUM(AD23:AD27)</f>
        <v>0</v>
      </c>
      <c r="AE28" s="225" t="n">
        <f aca="false">SUM(AE23:AE27)</f>
        <v>0</v>
      </c>
      <c r="AF28" s="225" t="n">
        <f aca="false">SUM(AF23:AF27)</f>
        <v>0</v>
      </c>
      <c r="AG28" s="225" t="n">
        <f aca="false">SUM(AG23:AG27)</f>
        <v>0</v>
      </c>
      <c r="AH28" s="225" t="n">
        <f aca="false">SUM(AH23:AH27)</f>
        <v>0</v>
      </c>
      <c r="AI28" s="225" t="n">
        <f aca="false">SUM(AI23:AI27)</f>
        <v>0</v>
      </c>
      <c r="AJ28" s="225" t="n">
        <f aca="false">SUM(AJ23:AJ27)</f>
        <v>25</v>
      </c>
      <c r="AK28" s="225" t="n">
        <f aca="false">SUM(AK23:AK27)</f>
        <v>125</v>
      </c>
      <c r="AL28" s="225" t="n">
        <f aca="false">SUM(AL23:AL27)</f>
        <v>150</v>
      </c>
      <c r="AM28" s="225"/>
      <c r="AN28" s="226" t="n">
        <f aca="false">SUM(AN23:AN27)</f>
        <v>6</v>
      </c>
      <c r="AO28" s="225" t="n">
        <f aca="false">SUM(AO23:AO27)</f>
        <v>325</v>
      </c>
      <c r="AP28" s="226" t="n">
        <f aca="false">SUM(AP23:AP27)</f>
        <v>13</v>
      </c>
    </row>
    <row r="29" s="195" customFormat="true" ht="15" hidden="false" customHeight="true" outlineLevel="0" collapsed="false">
      <c r="A29" s="49"/>
      <c r="B29" s="227" t="s">
        <v>78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</row>
    <row r="30" s="195" customFormat="true" ht="15" hidden="false" customHeight="true" outlineLevel="0" collapsed="false">
      <c r="A30" s="49"/>
      <c r="B30" s="196" t="n">
        <v>8</v>
      </c>
      <c r="C30" s="197" t="s">
        <v>51</v>
      </c>
      <c r="D30" s="253" t="s">
        <v>177</v>
      </c>
      <c r="E30" s="254" t="n">
        <v>25</v>
      </c>
      <c r="F30" s="229"/>
      <c r="G30" s="229" t="n">
        <v>5</v>
      </c>
      <c r="H30" s="119"/>
      <c r="I30" s="119"/>
      <c r="J30" s="119"/>
      <c r="K30" s="119" t="n">
        <v>10</v>
      </c>
      <c r="L30" s="119"/>
      <c r="M30" s="119"/>
      <c r="N30" s="119"/>
      <c r="O30" s="119"/>
      <c r="P30" s="229"/>
      <c r="Q30" s="119"/>
      <c r="R30" s="229" t="n">
        <v>15</v>
      </c>
      <c r="S30" s="229" t="n">
        <f aca="false">SUM(E30:P30)</f>
        <v>40</v>
      </c>
      <c r="T30" s="229" t="n">
        <f aca="false">SUM(E30:R30)</f>
        <v>55</v>
      </c>
      <c r="U30" s="255" t="s">
        <v>41</v>
      </c>
      <c r="V30" s="256" t="n">
        <f aca="false">IF(T30=0,0,IF(T30&lt;25,0.5,TRUNC(T30/25)))</f>
        <v>2</v>
      </c>
      <c r="W30" s="257"/>
      <c r="X30" s="258"/>
      <c r="Y30" s="258"/>
      <c r="Z30" s="258"/>
      <c r="AA30" s="258"/>
      <c r="AB30" s="258"/>
      <c r="AC30" s="258"/>
      <c r="AD30" s="258"/>
      <c r="AE30" s="258"/>
      <c r="AF30" s="258"/>
      <c r="AG30" s="258"/>
      <c r="AH30" s="258"/>
      <c r="AI30" s="258"/>
      <c r="AJ30" s="258"/>
      <c r="AK30" s="258"/>
      <c r="AL30" s="258"/>
      <c r="AM30" s="258"/>
      <c r="AN30" s="259"/>
      <c r="AO30" s="233" t="n">
        <f aca="false">T30+AL30</f>
        <v>55</v>
      </c>
      <c r="AP30" s="260" t="n">
        <f aca="false">V30+AN30</f>
        <v>2</v>
      </c>
    </row>
    <row r="31" s="195" customFormat="true" ht="15" hidden="false" customHeight="true" outlineLevel="0" collapsed="false">
      <c r="A31" s="49"/>
      <c r="B31" s="196" t="n">
        <v>9</v>
      </c>
      <c r="C31" s="261" t="s">
        <v>51</v>
      </c>
      <c r="D31" s="253" t="s">
        <v>178</v>
      </c>
      <c r="E31" s="262"/>
      <c r="F31" s="219"/>
      <c r="G31" s="219" t="n">
        <v>15</v>
      </c>
      <c r="H31" s="145"/>
      <c r="I31" s="145"/>
      <c r="J31" s="145"/>
      <c r="K31" s="145" t="n">
        <v>35</v>
      </c>
      <c r="L31" s="145"/>
      <c r="M31" s="145"/>
      <c r="N31" s="145"/>
      <c r="O31" s="145"/>
      <c r="P31" s="219"/>
      <c r="Q31" s="145"/>
      <c r="R31" s="219" t="n">
        <v>25</v>
      </c>
      <c r="S31" s="219" t="n">
        <f aca="false">SUM(E31:P31)</f>
        <v>50</v>
      </c>
      <c r="T31" s="119" t="n">
        <f aca="false">SUM(E31:R31)</f>
        <v>75</v>
      </c>
      <c r="U31" s="220" t="s">
        <v>41</v>
      </c>
      <c r="V31" s="256" t="n">
        <f aca="false">IF(T31=0,0,IF(T31&lt;25,0.5,TRUNC(T31/25)))</f>
        <v>3</v>
      </c>
      <c r="W31" s="263"/>
      <c r="X31" s="203"/>
      <c r="Y31" s="229"/>
      <c r="Z31" s="203"/>
      <c r="AA31" s="203"/>
      <c r="AB31" s="203"/>
      <c r="AC31" s="203"/>
      <c r="AD31" s="203"/>
      <c r="AE31" s="204"/>
      <c r="AF31" s="204"/>
      <c r="AG31" s="204"/>
      <c r="AH31" s="204"/>
      <c r="AI31" s="204"/>
      <c r="AJ31" s="229"/>
      <c r="AK31" s="119"/>
      <c r="AL31" s="119"/>
      <c r="AM31" s="231"/>
      <c r="AN31" s="232"/>
      <c r="AO31" s="233" t="n">
        <f aca="false">T31+AL31</f>
        <v>75</v>
      </c>
      <c r="AP31" s="260" t="n">
        <f aca="false">V31+AN31</f>
        <v>3</v>
      </c>
    </row>
    <row r="32" s="195" customFormat="true" ht="15" hidden="false" customHeight="true" outlineLevel="0" collapsed="false">
      <c r="A32" s="49"/>
      <c r="B32" s="237" t="n">
        <v>10</v>
      </c>
      <c r="C32" s="261" t="s">
        <v>51</v>
      </c>
      <c r="D32" s="264" t="s">
        <v>179</v>
      </c>
      <c r="E32" s="262"/>
      <c r="F32" s="219"/>
      <c r="G32" s="219" t="n">
        <v>15</v>
      </c>
      <c r="H32" s="145"/>
      <c r="I32" s="145"/>
      <c r="J32" s="145"/>
      <c r="K32" s="145" t="n">
        <v>35</v>
      </c>
      <c r="L32" s="145"/>
      <c r="M32" s="145"/>
      <c r="N32" s="145"/>
      <c r="O32" s="145"/>
      <c r="P32" s="219"/>
      <c r="Q32" s="145"/>
      <c r="R32" s="219" t="n">
        <v>25</v>
      </c>
      <c r="S32" s="219" t="n">
        <f aca="false">SUM(E32:P32)</f>
        <v>50</v>
      </c>
      <c r="T32" s="119" t="n">
        <f aca="false">SUM(E32:R32)</f>
        <v>75</v>
      </c>
      <c r="U32" s="220" t="s">
        <v>41</v>
      </c>
      <c r="V32" s="256" t="n">
        <f aca="false">IF(T32=0,0,IF(T32&lt;25,0.5,TRUNC(T32/25)))</f>
        <v>3</v>
      </c>
      <c r="W32" s="234"/>
      <c r="X32" s="238"/>
      <c r="Y32" s="219"/>
      <c r="Z32" s="238"/>
      <c r="AA32" s="265"/>
      <c r="AB32" s="238"/>
      <c r="AC32" s="238"/>
      <c r="AD32" s="238"/>
      <c r="AE32" s="235"/>
      <c r="AF32" s="235"/>
      <c r="AG32" s="235"/>
      <c r="AH32" s="235"/>
      <c r="AI32" s="235"/>
      <c r="AJ32" s="219"/>
      <c r="AK32" s="119"/>
      <c r="AL32" s="145"/>
      <c r="AM32" s="48"/>
      <c r="AN32" s="239"/>
      <c r="AO32" s="233" t="n">
        <f aca="false">T32+AL32</f>
        <v>75</v>
      </c>
      <c r="AP32" s="260" t="n">
        <f aca="false">V32+AN32</f>
        <v>3</v>
      </c>
    </row>
    <row r="33" s="195" customFormat="true" ht="15" hidden="false" customHeight="true" outlineLevel="0" collapsed="false">
      <c r="A33" s="49"/>
      <c r="B33" s="196" t="n">
        <v>11</v>
      </c>
      <c r="C33" s="266" t="s">
        <v>51</v>
      </c>
      <c r="D33" s="267" t="s">
        <v>180</v>
      </c>
      <c r="E33" s="262"/>
      <c r="F33" s="219"/>
      <c r="G33" s="219" t="n">
        <v>15</v>
      </c>
      <c r="H33" s="145"/>
      <c r="I33" s="145"/>
      <c r="J33" s="145"/>
      <c r="K33" s="145" t="n">
        <v>35</v>
      </c>
      <c r="L33" s="145"/>
      <c r="M33" s="145"/>
      <c r="N33" s="145"/>
      <c r="O33" s="145"/>
      <c r="P33" s="219"/>
      <c r="Q33" s="145"/>
      <c r="R33" s="219" t="n">
        <v>25</v>
      </c>
      <c r="S33" s="119" t="n">
        <f aca="false">SUM(E33:P33)</f>
        <v>50</v>
      </c>
      <c r="T33" s="119" t="n">
        <f aca="false">SUM(E33:R33)</f>
        <v>75</v>
      </c>
      <c r="U33" s="220" t="s">
        <v>41</v>
      </c>
      <c r="V33" s="256" t="n">
        <f aca="false">IF(T33=0,0,IF(T33&lt;25,0.5,TRUNC(T33/25)))</f>
        <v>3</v>
      </c>
      <c r="W33" s="211"/>
      <c r="X33" s="212"/>
      <c r="Y33" s="268"/>
      <c r="Z33" s="269"/>
      <c r="AA33" s="269"/>
      <c r="AB33" s="269"/>
      <c r="AC33" s="269"/>
      <c r="AD33" s="269"/>
      <c r="AE33" s="213"/>
      <c r="AF33" s="213"/>
      <c r="AG33" s="213"/>
      <c r="AH33" s="213"/>
      <c r="AI33" s="213"/>
      <c r="AJ33" s="212"/>
      <c r="AK33" s="214"/>
      <c r="AL33" s="215"/>
      <c r="AM33" s="216"/>
      <c r="AN33" s="270"/>
      <c r="AO33" s="271" t="n">
        <f aca="false">T33+AL33</f>
        <v>75</v>
      </c>
      <c r="AP33" s="272" t="n">
        <f aca="false">V33+AN33</f>
        <v>3</v>
      </c>
    </row>
    <row r="34" s="195" customFormat="true" ht="15" hidden="false" customHeight="true" outlineLevel="0" collapsed="false">
      <c r="A34" s="49"/>
      <c r="B34" s="224" t="s">
        <v>49</v>
      </c>
      <c r="C34" s="224"/>
      <c r="D34" s="224"/>
      <c r="E34" s="225" t="n">
        <f aca="false">SUM(E30:E33)</f>
        <v>25</v>
      </c>
      <c r="F34" s="225" t="n">
        <f aca="false">SUM(F30:F33)</f>
        <v>0</v>
      </c>
      <c r="G34" s="225" t="n">
        <f aca="false">SUM(G30:G33)</f>
        <v>50</v>
      </c>
      <c r="H34" s="225" t="n">
        <f aca="false">SUM(H30:H33)</f>
        <v>0</v>
      </c>
      <c r="I34" s="225" t="n">
        <f aca="false">SUM(I30:I33)</f>
        <v>0</v>
      </c>
      <c r="J34" s="225" t="n">
        <f aca="false">SUM(J30:J33)</f>
        <v>0</v>
      </c>
      <c r="K34" s="225" t="n">
        <f aca="false">SUM(K30:K33)</f>
        <v>115</v>
      </c>
      <c r="L34" s="225" t="n">
        <f aca="false">SUM(L30:L33)</f>
        <v>0</v>
      </c>
      <c r="M34" s="225" t="n">
        <f aca="false">SUM(M30:M33)</f>
        <v>0</v>
      </c>
      <c r="N34" s="225" t="n">
        <f aca="false">SUM(N30:N33)</f>
        <v>0</v>
      </c>
      <c r="O34" s="225" t="n">
        <f aca="false">SUM(O30:O33)</f>
        <v>0</v>
      </c>
      <c r="P34" s="225" t="n">
        <f aca="false">SUM(P30:P33)</f>
        <v>0</v>
      </c>
      <c r="Q34" s="225" t="n">
        <f aca="false">SUM(Q30:Q33)</f>
        <v>0</v>
      </c>
      <c r="R34" s="225" t="n">
        <f aca="false">SUM(R30:R33)</f>
        <v>90</v>
      </c>
      <c r="S34" s="225" t="n">
        <f aca="false">SUM(S30:S33)</f>
        <v>190</v>
      </c>
      <c r="T34" s="225" t="n">
        <f aca="false">SUM(T30:T33)</f>
        <v>280</v>
      </c>
      <c r="U34" s="225"/>
      <c r="V34" s="226" t="n">
        <f aca="false">SUM(V30:V33)</f>
        <v>11</v>
      </c>
      <c r="W34" s="225" t="n">
        <f aca="false">SUM(W30:W33)</f>
        <v>0</v>
      </c>
      <c r="X34" s="225" t="n">
        <f aca="false">SUM(X30:X33)</f>
        <v>0</v>
      </c>
      <c r="Y34" s="225" t="n">
        <f aca="false">SUM(Y30:Y33)</f>
        <v>0</v>
      </c>
      <c r="Z34" s="225" t="n">
        <f aca="false">SUM(Z30:Z33)</f>
        <v>0</v>
      </c>
      <c r="AA34" s="225" t="n">
        <f aca="false">SUM(AA30:AA33)</f>
        <v>0</v>
      </c>
      <c r="AB34" s="225" t="n">
        <f aca="false">SUM(AB30:AB33)</f>
        <v>0</v>
      </c>
      <c r="AC34" s="225" t="n">
        <f aca="false">SUM(AC30:AC33)</f>
        <v>0</v>
      </c>
      <c r="AD34" s="225" t="n">
        <f aca="false">SUM(AD30:AD33)</f>
        <v>0</v>
      </c>
      <c r="AE34" s="225" t="n">
        <f aca="false">SUM(AE30:AE33)</f>
        <v>0</v>
      </c>
      <c r="AF34" s="225" t="n">
        <f aca="false">SUM(AF30:AF33)</f>
        <v>0</v>
      </c>
      <c r="AG34" s="225" t="n">
        <f aca="false">SUM(AG30:AG33)</f>
        <v>0</v>
      </c>
      <c r="AH34" s="225" t="n">
        <f aca="false">SUM(AH30:AH33)</f>
        <v>0</v>
      </c>
      <c r="AI34" s="225" t="n">
        <f aca="false">SUM(AI30:AI33)</f>
        <v>0</v>
      </c>
      <c r="AJ34" s="225" t="n">
        <f aca="false">SUM(AJ30:AJ33)</f>
        <v>0</v>
      </c>
      <c r="AK34" s="225" t="n">
        <f aca="false">SUM(AK30:AK33)</f>
        <v>0</v>
      </c>
      <c r="AL34" s="225" t="n">
        <f aca="false">SUM(AL30:AL33)</f>
        <v>0</v>
      </c>
      <c r="AM34" s="225"/>
      <c r="AN34" s="273" t="n">
        <f aca="false">SUM(AN30:AN33)</f>
        <v>0</v>
      </c>
      <c r="AO34" s="225" t="n">
        <f aca="false">SUM(AO30:AO33)</f>
        <v>280</v>
      </c>
      <c r="AP34" s="274" t="n">
        <f aca="false">SUM(AP30:AP33)</f>
        <v>11</v>
      </c>
    </row>
    <row r="35" s="195" customFormat="true" ht="15" hidden="false" customHeight="true" outlineLevel="0" collapsed="false">
      <c r="A35" s="49"/>
      <c r="B35" s="227" t="s">
        <v>181</v>
      </c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</row>
    <row r="36" s="195" customFormat="true" ht="15" hidden="false" customHeight="true" outlineLevel="0" collapsed="false">
      <c r="A36" s="49"/>
      <c r="B36" s="196" t="n">
        <v>12</v>
      </c>
      <c r="C36" s="228" t="s">
        <v>51</v>
      </c>
      <c r="D36" s="264" t="s">
        <v>182</v>
      </c>
      <c r="E36" s="262" t="n">
        <v>15</v>
      </c>
      <c r="F36" s="219"/>
      <c r="G36" s="219" t="n">
        <v>10</v>
      </c>
      <c r="H36" s="145"/>
      <c r="I36" s="145"/>
      <c r="J36" s="145"/>
      <c r="K36" s="145"/>
      <c r="L36" s="145"/>
      <c r="M36" s="145"/>
      <c r="N36" s="145"/>
      <c r="O36" s="145"/>
      <c r="P36" s="219"/>
      <c r="Q36" s="145"/>
      <c r="R36" s="219" t="n">
        <v>50</v>
      </c>
      <c r="S36" s="119" t="n">
        <f aca="false">SUM(E36:P36)</f>
        <v>25</v>
      </c>
      <c r="T36" s="119" t="n">
        <f aca="false">SUM(E36:R36)</f>
        <v>75</v>
      </c>
      <c r="U36" s="220" t="s">
        <v>39</v>
      </c>
      <c r="V36" s="256" t="n">
        <f aca="false">IF(T36=0,0,IF(T36&lt;25,0.5,TRUNC(T36/25)))</f>
        <v>3</v>
      </c>
      <c r="W36" s="263"/>
      <c r="X36" s="203"/>
      <c r="Y36" s="229"/>
      <c r="Z36" s="203"/>
      <c r="AA36" s="203"/>
      <c r="AB36" s="203"/>
      <c r="AC36" s="203"/>
      <c r="AD36" s="203"/>
      <c r="AE36" s="204"/>
      <c r="AF36" s="204"/>
      <c r="AG36" s="204"/>
      <c r="AH36" s="204"/>
      <c r="AI36" s="204"/>
      <c r="AJ36" s="229"/>
      <c r="AK36" s="119"/>
      <c r="AL36" s="119"/>
      <c r="AM36" s="231"/>
      <c r="AN36" s="232"/>
      <c r="AO36" s="233" t="n">
        <f aca="false">T36+AL36</f>
        <v>75</v>
      </c>
      <c r="AP36" s="208" t="n">
        <f aca="false">V36+AN36</f>
        <v>3</v>
      </c>
    </row>
    <row r="37" s="195" customFormat="true" ht="15" hidden="false" customHeight="true" outlineLevel="0" collapsed="false">
      <c r="A37" s="49"/>
      <c r="B37" s="196" t="n">
        <v>13</v>
      </c>
      <c r="C37" s="228" t="s">
        <v>51</v>
      </c>
      <c r="D37" s="264" t="s">
        <v>183</v>
      </c>
      <c r="E37" s="262"/>
      <c r="F37" s="219"/>
      <c r="G37" s="219"/>
      <c r="H37" s="145"/>
      <c r="I37" s="145"/>
      <c r="J37" s="145"/>
      <c r="K37" s="145"/>
      <c r="L37" s="145"/>
      <c r="M37" s="145"/>
      <c r="N37" s="145"/>
      <c r="O37" s="145"/>
      <c r="P37" s="219"/>
      <c r="Q37" s="145"/>
      <c r="R37" s="219"/>
      <c r="S37" s="119"/>
      <c r="T37" s="119"/>
      <c r="U37" s="220"/>
      <c r="V37" s="256"/>
      <c r="W37" s="262"/>
      <c r="X37" s="219" t="n">
        <v>5</v>
      </c>
      <c r="Y37" s="219"/>
      <c r="Z37" s="145"/>
      <c r="AA37" s="145"/>
      <c r="AB37" s="145"/>
      <c r="AC37" s="145"/>
      <c r="AD37" s="145"/>
      <c r="AE37" s="145"/>
      <c r="AF37" s="145"/>
      <c r="AG37" s="145"/>
      <c r="AH37" s="219"/>
      <c r="AI37" s="145"/>
      <c r="AJ37" s="219" t="n">
        <v>145</v>
      </c>
      <c r="AK37" s="119" t="n">
        <f aca="false">SUM(W37:AH37)</f>
        <v>5</v>
      </c>
      <c r="AL37" s="119" t="n">
        <f aca="false">SUM(W37:AJ37)</f>
        <v>150</v>
      </c>
      <c r="AM37" s="220" t="s">
        <v>39</v>
      </c>
      <c r="AN37" s="256" t="n">
        <f aca="false">IF(AL37=0,0,IF(AL37&lt;25,0.5,TRUNC(AL37/25)))</f>
        <v>6</v>
      </c>
      <c r="AO37" s="233" t="n">
        <f aca="false">T37+AL37</f>
        <v>150</v>
      </c>
      <c r="AP37" s="208" t="n">
        <f aca="false">V37+AN37</f>
        <v>6</v>
      </c>
    </row>
    <row r="38" s="195" customFormat="true" ht="15" hidden="false" customHeight="true" outlineLevel="0" collapsed="false">
      <c r="A38" s="49"/>
      <c r="B38" s="224" t="s">
        <v>49</v>
      </c>
      <c r="C38" s="224"/>
      <c r="D38" s="224"/>
      <c r="E38" s="225" t="n">
        <f aca="false">SUM(E36:E37)</f>
        <v>15</v>
      </c>
      <c r="F38" s="225" t="n">
        <f aca="false">SUM(F36:F37)</f>
        <v>0</v>
      </c>
      <c r="G38" s="225" t="n">
        <f aca="false">SUM(G36:G37)</f>
        <v>10</v>
      </c>
      <c r="H38" s="225" t="n">
        <f aca="false">SUM(H36:H37)</f>
        <v>0</v>
      </c>
      <c r="I38" s="225" t="n">
        <f aca="false">SUM(I36:I37)</f>
        <v>0</v>
      </c>
      <c r="J38" s="225" t="n">
        <f aca="false">SUM(J36:J37)</f>
        <v>0</v>
      </c>
      <c r="K38" s="225" t="n">
        <f aca="false">SUM(K36:K37)</f>
        <v>0</v>
      </c>
      <c r="L38" s="225" t="n">
        <f aca="false">SUM(L36:L37)</f>
        <v>0</v>
      </c>
      <c r="M38" s="225" t="n">
        <f aca="false">SUM(M36:M37)</f>
        <v>0</v>
      </c>
      <c r="N38" s="225" t="n">
        <f aca="false">SUM(N36:N37)</f>
        <v>0</v>
      </c>
      <c r="O38" s="225" t="n">
        <f aca="false">SUM(O36:O37)</f>
        <v>0</v>
      </c>
      <c r="P38" s="225" t="n">
        <f aca="false">SUM(P36:P37)</f>
        <v>0</v>
      </c>
      <c r="Q38" s="225" t="n">
        <f aca="false">SUM(Q36:Q37)</f>
        <v>0</v>
      </c>
      <c r="R38" s="225" t="n">
        <f aca="false">SUM(R36:R37)</f>
        <v>50</v>
      </c>
      <c r="S38" s="225" t="n">
        <f aca="false">SUM(S36:S37)</f>
        <v>25</v>
      </c>
      <c r="T38" s="225" t="n">
        <f aca="false">SUM(T36:T37)</f>
        <v>75</v>
      </c>
      <c r="U38" s="225"/>
      <c r="V38" s="226" t="n">
        <f aca="false">SUM(V36:V37)</f>
        <v>3</v>
      </c>
      <c r="W38" s="225" t="n">
        <f aca="false">SUM(W36:W37)</f>
        <v>0</v>
      </c>
      <c r="X38" s="225" t="n">
        <f aca="false">SUM(X36:X37)</f>
        <v>5</v>
      </c>
      <c r="Y38" s="225" t="n">
        <f aca="false">SUM(Y36:Y37)</f>
        <v>0</v>
      </c>
      <c r="Z38" s="225" t="n">
        <f aca="false">SUM(Z36:Z37)</f>
        <v>0</v>
      </c>
      <c r="AA38" s="225" t="n">
        <f aca="false">SUM(AA36:AA37)</f>
        <v>0</v>
      </c>
      <c r="AB38" s="225" t="n">
        <f aca="false">SUM(AB36:AB37)</f>
        <v>0</v>
      </c>
      <c r="AC38" s="225" t="n">
        <f aca="false">SUM(AC36:AC37)</f>
        <v>0</v>
      </c>
      <c r="AD38" s="225" t="n">
        <f aca="false">SUM(AD36:AD37)</f>
        <v>0</v>
      </c>
      <c r="AE38" s="225" t="n">
        <f aca="false">SUM(AE36:AE37)</f>
        <v>0</v>
      </c>
      <c r="AF38" s="225" t="n">
        <f aca="false">SUM(AF36:AF37)</f>
        <v>0</v>
      </c>
      <c r="AG38" s="225" t="n">
        <f aca="false">SUM(AG36:AG37)</f>
        <v>0</v>
      </c>
      <c r="AH38" s="225" t="n">
        <f aca="false">SUM(AH36:AH37)</f>
        <v>0</v>
      </c>
      <c r="AI38" s="225" t="n">
        <f aca="false">SUM(AI36:AI37)</f>
        <v>0</v>
      </c>
      <c r="AJ38" s="225" t="n">
        <f aca="false">SUM(AJ36:AJ37)</f>
        <v>145</v>
      </c>
      <c r="AK38" s="225" t="n">
        <f aca="false">SUM(AK36:AK37)</f>
        <v>5</v>
      </c>
      <c r="AL38" s="225" t="n">
        <f aca="false">SUM(AL36:AL37)</f>
        <v>150</v>
      </c>
      <c r="AM38" s="225"/>
      <c r="AN38" s="226" t="n">
        <f aca="false">SUM(AN36:AN37)</f>
        <v>6</v>
      </c>
      <c r="AO38" s="225" t="n">
        <f aca="false">SUM(AO36:AO37)</f>
        <v>225</v>
      </c>
      <c r="AP38" s="226" t="n">
        <f aca="false">SUM(AP36:AP37)</f>
        <v>9</v>
      </c>
    </row>
    <row r="39" s="195" customFormat="true" ht="15" hidden="false" customHeight="true" outlineLevel="0" collapsed="false">
      <c r="A39" s="49"/>
      <c r="B39" s="227" t="s">
        <v>81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7"/>
      <c r="AE39" s="227"/>
      <c r="AF39" s="227"/>
      <c r="AG39" s="227"/>
      <c r="AH39" s="227"/>
      <c r="AI39" s="227"/>
      <c r="AJ39" s="227"/>
      <c r="AK39" s="227"/>
      <c r="AL39" s="227"/>
      <c r="AM39" s="227"/>
      <c r="AN39" s="227"/>
      <c r="AO39" s="227"/>
      <c r="AP39" s="227"/>
    </row>
    <row r="40" s="195" customFormat="true" ht="15" hidden="false" customHeight="true" outlineLevel="0" collapsed="false">
      <c r="A40" s="49"/>
      <c r="B40" s="196" t="n">
        <v>14</v>
      </c>
      <c r="C40" s="261" t="s">
        <v>51</v>
      </c>
      <c r="D40" s="43" t="s">
        <v>160</v>
      </c>
      <c r="E40" s="262"/>
      <c r="F40" s="26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 t="n">
        <v>100</v>
      </c>
      <c r="R40" s="145"/>
      <c r="S40" s="119" t="n">
        <f aca="false">SUM(E40:P40)</f>
        <v>0</v>
      </c>
      <c r="T40" s="119"/>
      <c r="U40" s="220" t="s">
        <v>63</v>
      </c>
      <c r="V40" s="256" t="n">
        <v>4</v>
      </c>
      <c r="W40" s="263"/>
      <c r="X40" s="229"/>
      <c r="Y40" s="230"/>
      <c r="Z40" s="203"/>
      <c r="AA40" s="203"/>
      <c r="AB40" s="203"/>
      <c r="AC40" s="203"/>
      <c r="AD40" s="203"/>
      <c r="AE40" s="204"/>
      <c r="AF40" s="204"/>
      <c r="AG40" s="204"/>
      <c r="AH40" s="204"/>
      <c r="AI40" s="204"/>
      <c r="AJ40" s="229"/>
      <c r="AK40" s="119"/>
      <c r="AL40" s="119"/>
      <c r="AM40" s="231"/>
      <c r="AN40" s="232"/>
      <c r="AO40" s="233" t="n">
        <f aca="false">T40+AL40</f>
        <v>0</v>
      </c>
      <c r="AP40" s="208" t="n">
        <f aca="false">V40+AN40</f>
        <v>4</v>
      </c>
    </row>
    <row r="41" s="195" customFormat="true" ht="15" hidden="false" customHeight="true" outlineLevel="0" collapsed="false">
      <c r="A41" s="49"/>
      <c r="B41" s="209" t="n">
        <v>15</v>
      </c>
      <c r="C41" s="275" t="s">
        <v>51</v>
      </c>
      <c r="D41" s="58" t="s">
        <v>161</v>
      </c>
      <c r="E41" s="276"/>
      <c r="F41" s="248"/>
      <c r="G41" s="248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8"/>
      <c r="S41" s="250"/>
      <c r="T41" s="251"/>
      <c r="U41" s="148"/>
      <c r="V41" s="277"/>
      <c r="W41" s="278"/>
      <c r="X41" s="279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 t="n">
        <v>200</v>
      </c>
      <c r="AJ41" s="251"/>
      <c r="AK41" s="250" t="n">
        <f aca="false">SUM(W41:AH41)</f>
        <v>0</v>
      </c>
      <c r="AL41" s="250"/>
      <c r="AM41" s="280" t="s">
        <v>63</v>
      </c>
      <c r="AN41" s="281" t="n">
        <v>7</v>
      </c>
      <c r="AO41" s="222" t="n">
        <f aca="false">T41+AL41</f>
        <v>0</v>
      </c>
      <c r="AP41" s="223" t="n">
        <f aca="false">V41+AN41</f>
        <v>7</v>
      </c>
    </row>
    <row r="42" s="195" customFormat="true" ht="15" hidden="false" customHeight="true" outlineLevel="0" collapsed="false">
      <c r="A42" s="49"/>
      <c r="B42" s="224" t="s">
        <v>49</v>
      </c>
      <c r="C42" s="224"/>
      <c r="D42" s="224"/>
      <c r="E42" s="225" t="n">
        <f aca="false">SUM(E40:E41)</f>
        <v>0</v>
      </c>
      <c r="F42" s="225" t="n">
        <f aca="false">SUM(F40:F41)</f>
        <v>0</v>
      </c>
      <c r="G42" s="225" t="n">
        <f aca="false">SUM(G40:G41)</f>
        <v>0</v>
      </c>
      <c r="H42" s="225" t="n">
        <f aca="false">SUM(H40:H41)</f>
        <v>0</v>
      </c>
      <c r="I42" s="225" t="n">
        <f aca="false">SUM(I40:I41)</f>
        <v>0</v>
      </c>
      <c r="J42" s="225" t="n">
        <f aca="false">SUM(J40:J41)</f>
        <v>0</v>
      </c>
      <c r="K42" s="225" t="n">
        <f aca="false">SUM(K40:K41)</f>
        <v>0</v>
      </c>
      <c r="L42" s="225" t="n">
        <f aca="false">SUM(L40:L41)</f>
        <v>0</v>
      </c>
      <c r="M42" s="225" t="n">
        <f aca="false">SUM(M40:M41)</f>
        <v>0</v>
      </c>
      <c r="N42" s="225" t="n">
        <f aca="false">SUM(N40:N41)</f>
        <v>0</v>
      </c>
      <c r="O42" s="225" t="n">
        <f aca="false">SUM(O40:O41)</f>
        <v>0</v>
      </c>
      <c r="P42" s="225" t="n">
        <f aca="false">SUM(P40:P41)</f>
        <v>0</v>
      </c>
      <c r="Q42" s="225" t="n">
        <f aca="false">SUM(Q40:Q41)</f>
        <v>100</v>
      </c>
      <c r="R42" s="225" t="n">
        <f aca="false">SUM(R40:R41)</f>
        <v>0</v>
      </c>
      <c r="S42" s="225" t="n">
        <f aca="false">SUM(S40:S41)</f>
        <v>0</v>
      </c>
      <c r="T42" s="225" t="n">
        <f aca="false">SUM(T40:T41)</f>
        <v>0</v>
      </c>
      <c r="U42" s="225"/>
      <c r="V42" s="226" t="n">
        <f aca="false">SUM(V40:V41)</f>
        <v>4</v>
      </c>
      <c r="W42" s="225" t="n">
        <f aca="false">SUM(W40:W41)</f>
        <v>0</v>
      </c>
      <c r="X42" s="225" t="n">
        <f aca="false">SUM(X40:X41)</f>
        <v>0</v>
      </c>
      <c r="Y42" s="225" t="n">
        <f aca="false">SUM(Y40:Y41)</f>
        <v>0</v>
      </c>
      <c r="Z42" s="225" t="n">
        <f aca="false">SUM(Z40:Z41)</f>
        <v>0</v>
      </c>
      <c r="AA42" s="225" t="n">
        <f aca="false">SUM(AA40:AA41)</f>
        <v>0</v>
      </c>
      <c r="AB42" s="225" t="n">
        <f aca="false">SUM(AB40:AB41)</f>
        <v>0</v>
      </c>
      <c r="AC42" s="225" t="n">
        <f aca="false">SUM(AC40:AC41)</f>
        <v>0</v>
      </c>
      <c r="AD42" s="225" t="n">
        <f aca="false">SUM(AD40:AD41)</f>
        <v>0</v>
      </c>
      <c r="AE42" s="225" t="n">
        <f aca="false">SUM(AE40:AE41)</f>
        <v>0</v>
      </c>
      <c r="AF42" s="225" t="n">
        <f aca="false">SUM(AF40:AF41)</f>
        <v>0</v>
      </c>
      <c r="AG42" s="225" t="n">
        <f aca="false">SUM(AG40:AG41)</f>
        <v>0</v>
      </c>
      <c r="AH42" s="225" t="n">
        <f aca="false">SUM(AH40:AH41)</f>
        <v>0</v>
      </c>
      <c r="AI42" s="225" t="n">
        <f aca="false">SUM(AI40:AI41)</f>
        <v>200</v>
      </c>
      <c r="AJ42" s="225" t="n">
        <f aca="false">SUM(AJ40:AJ41)</f>
        <v>0</v>
      </c>
      <c r="AK42" s="225" t="n">
        <f aca="false">SUM(AK40:AK41)</f>
        <v>0</v>
      </c>
      <c r="AL42" s="225" t="n">
        <f aca="false">SUM(AL40:AL41)</f>
        <v>0</v>
      </c>
      <c r="AM42" s="225"/>
      <c r="AN42" s="226" t="n">
        <f aca="false">SUM(AN40:AN41)</f>
        <v>7</v>
      </c>
      <c r="AO42" s="225" t="n">
        <f aca="false">SUM(AO40:AO41)</f>
        <v>0</v>
      </c>
      <c r="AP42" s="226" t="n">
        <f aca="false">SUM(AP40:AP41)</f>
        <v>11</v>
      </c>
    </row>
    <row r="43" s="195" customFormat="true" ht="15" hidden="false" customHeight="true" outlineLevel="0" collapsed="false">
      <c r="A43" s="49"/>
      <c r="B43" s="227" t="s">
        <v>83</v>
      </c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227"/>
      <c r="AE43" s="227"/>
      <c r="AF43" s="227"/>
      <c r="AG43" s="227"/>
      <c r="AH43" s="227"/>
      <c r="AI43" s="227"/>
      <c r="AJ43" s="227"/>
      <c r="AK43" s="227"/>
      <c r="AL43" s="227"/>
      <c r="AM43" s="227"/>
      <c r="AN43" s="227"/>
      <c r="AO43" s="227"/>
      <c r="AP43" s="227"/>
    </row>
    <row r="44" s="195" customFormat="true" ht="15" hidden="false" customHeight="true" outlineLevel="0" collapsed="false">
      <c r="A44" s="49"/>
      <c r="B44" s="196" t="n">
        <v>16</v>
      </c>
      <c r="C44" s="228" t="s">
        <v>51</v>
      </c>
      <c r="D44" s="264" t="s">
        <v>184</v>
      </c>
      <c r="E44" s="262" t="n">
        <v>10</v>
      </c>
      <c r="F44" s="219"/>
      <c r="G44" s="219"/>
      <c r="H44" s="145"/>
      <c r="I44" s="145"/>
      <c r="J44" s="145"/>
      <c r="K44" s="145" t="n">
        <v>15</v>
      </c>
      <c r="L44" s="145"/>
      <c r="M44" s="145"/>
      <c r="N44" s="145"/>
      <c r="O44" s="145"/>
      <c r="P44" s="219"/>
      <c r="Q44" s="145"/>
      <c r="R44" s="219"/>
      <c r="S44" s="119" t="n">
        <f aca="false">SUM(E44:P44)</f>
        <v>25</v>
      </c>
      <c r="T44" s="119" t="n">
        <f aca="false">SUM(E44:R44)</f>
        <v>25</v>
      </c>
      <c r="U44" s="220" t="s">
        <v>39</v>
      </c>
      <c r="V44" s="256" t="n">
        <f aca="false">IF(T44=0,0,IF(T44&lt;25,0.5,TRUNC(T44/25)))</f>
        <v>1</v>
      </c>
      <c r="W44" s="263"/>
      <c r="X44" s="203"/>
      <c r="Y44" s="229"/>
      <c r="Z44" s="203"/>
      <c r="AA44" s="203"/>
      <c r="AB44" s="203"/>
      <c r="AC44" s="203"/>
      <c r="AD44" s="203"/>
      <c r="AE44" s="204"/>
      <c r="AF44" s="204"/>
      <c r="AG44" s="204"/>
      <c r="AH44" s="204"/>
      <c r="AI44" s="204"/>
      <c r="AJ44" s="229"/>
      <c r="AK44" s="119"/>
      <c r="AL44" s="119"/>
      <c r="AM44" s="231"/>
      <c r="AN44" s="232"/>
      <c r="AO44" s="233" t="n">
        <f aca="false">T44+AL44</f>
        <v>25</v>
      </c>
      <c r="AP44" s="208" t="n">
        <f aca="false">V44+AN44</f>
        <v>1</v>
      </c>
    </row>
    <row r="45" s="195" customFormat="true" ht="15" hidden="false" customHeight="true" outlineLevel="0" collapsed="false">
      <c r="A45" s="49"/>
      <c r="B45" s="237" t="n">
        <v>17</v>
      </c>
      <c r="C45" s="228" t="s">
        <v>51</v>
      </c>
      <c r="D45" s="264" t="s">
        <v>185</v>
      </c>
      <c r="E45" s="234"/>
      <c r="F45" s="219"/>
      <c r="G45" s="240"/>
      <c r="H45" s="238"/>
      <c r="I45" s="238"/>
      <c r="J45" s="238"/>
      <c r="K45" s="238"/>
      <c r="L45" s="238"/>
      <c r="M45" s="235"/>
      <c r="N45" s="235"/>
      <c r="O45" s="235"/>
      <c r="P45" s="235"/>
      <c r="Q45" s="235"/>
      <c r="R45" s="219"/>
      <c r="S45" s="145"/>
      <c r="T45" s="145"/>
      <c r="U45" s="48"/>
      <c r="V45" s="236"/>
      <c r="W45" s="262"/>
      <c r="X45" s="248" t="n">
        <v>10</v>
      </c>
      <c r="Y45" s="248"/>
      <c r="Z45" s="251"/>
      <c r="AA45" s="251"/>
      <c r="AB45" s="251"/>
      <c r="AC45" s="251" t="n">
        <v>15</v>
      </c>
      <c r="AD45" s="145"/>
      <c r="AE45" s="145"/>
      <c r="AF45" s="145"/>
      <c r="AG45" s="145"/>
      <c r="AH45" s="219"/>
      <c r="AI45" s="145"/>
      <c r="AJ45" s="219"/>
      <c r="AK45" s="119" t="n">
        <f aca="false">SUM(W45:AH45)</f>
        <v>25</v>
      </c>
      <c r="AL45" s="119" t="n">
        <f aca="false">SUM(W45:AJ45)</f>
        <v>25</v>
      </c>
      <c r="AM45" s="220" t="s">
        <v>39</v>
      </c>
      <c r="AN45" s="256" t="n">
        <f aca="false">IF(AL45=0,0,IF(AL45&lt;25,0.5,TRUNC(AL45/25)))</f>
        <v>1</v>
      </c>
      <c r="AO45" s="233" t="n">
        <f aca="false">T45+AL45</f>
        <v>25</v>
      </c>
      <c r="AP45" s="208" t="n">
        <f aca="false">V45+AN45</f>
        <v>1</v>
      </c>
    </row>
    <row r="46" s="195" customFormat="true" ht="15" hidden="false" customHeight="true" outlineLevel="0" collapsed="false">
      <c r="A46" s="49"/>
      <c r="B46" s="196" t="n">
        <v>18</v>
      </c>
      <c r="C46" s="261" t="s">
        <v>51</v>
      </c>
      <c r="D46" s="21" t="s">
        <v>186</v>
      </c>
      <c r="E46" s="254" t="n">
        <v>15</v>
      </c>
      <c r="F46" s="119"/>
      <c r="G46" s="119" t="n">
        <v>15</v>
      </c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229" t="n">
        <v>20</v>
      </c>
      <c r="S46" s="119" t="n">
        <f aca="false">SUM(E46:P46)</f>
        <v>30</v>
      </c>
      <c r="T46" s="119" t="n">
        <f aca="false">SUM(E46:R46)</f>
        <v>50</v>
      </c>
      <c r="U46" s="255" t="s">
        <v>39</v>
      </c>
      <c r="V46" s="282" t="n">
        <f aca="false">IF(T46=0,0,IF(T46&lt;25,0.5,TRUNC(T46/25)))</f>
        <v>2</v>
      </c>
      <c r="W46" s="234"/>
      <c r="X46" s="238"/>
      <c r="Y46" s="219"/>
      <c r="Z46" s="238"/>
      <c r="AA46" s="238"/>
      <c r="AB46" s="238"/>
      <c r="AC46" s="238"/>
      <c r="AD46" s="238"/>
      <c r="AE46" s="235"/>
      <c r="AF46" s="235"/>
      <c r="AG46" s="235"/>
      <c r="AH46" s="235"/>
      <c r="AI46" s="235"/>
      <c r="AJ46" s="219"/>
      <c r="AK46" s="119"/>
      <c r="AL46" s="145"/>
      <c r="AM46" s="48"/>
      <c r="AN46" s="239"/>
      <c r="AO46" s="233" t="n">
        <f aca="false">T46+AL46</f>
        <v>50</v>
      </c>
      <c r="AP46" s="208" t="n">
        <f aca="false">V46+AN46</f>
        <v>2</v>
      </c>
    </row>
    <row r="47" s="195" customFormat="true" ht="15" hidden="false" customHeight="true" outlineLevel="0" collapsed="false">
      <c r="A47" s="49"/>
      <c r="B47" s="237" t="n">
        <v>19</v>
      </c>
      <c r="C47" s="228" t="s">
        <v>51</v>
      </c>
      <c r="D47" s="21" t="s">
        <v>187</v>
      </c>
      <c r="E47" s="254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219"/>
      <c r="S47" s="119"/>
      <c r="T47" s="119"/>
      <c r="U47" s="220"/>
      <c r="V47" s="282"/>
      <c r="W47" s="254" t="n">
        <v>15</v>
      </c>
      <c r="X47" s="119"/>
      <c r="Y47" s="119" t="n">
        <v>15</v>
      </c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219" t="n">
        <v>20</v>
      </c>
      <c r="AK47" s="119" t="n">
        <f aca="false">SUM(W47:AH47)</f>
        <v>30</v>
      </c>
      <c r="AL47" s="119" t="n">
        <f aca="false">SUM(W47:AJ47)</f>
        <v>50</v>
      </c>
      <c r="AM47" s="220" t="s">
        <v>39</v>
      </c>
      <c r="AN47" s="282" t="n">
        <f aca="false">IF(AL47=0,0,IF(AL47&lt;25,0.5,TRUNC(AL47/25)))</f>
        <v>2</v>
      </c>
      <c r="AO47" s="233" t="n">
        <f aca="false">T47+AL47</f>
        <v>50</v>
      </c>
      <c r="AP47" s="208" t="n">
        <f aca="false">V47+AN47</f>
        <v>2</v>
      </c>
    </row>
    <row r="48" s="195" customFormat="true" ht="15" hidden="false" customHeight="true" outlineLevel="0" collapsed="false">
      <c r="A48" s="49"/>
      <c r="B48" s="196" t="n">
        <v>20</v>
      </c>
      <c r="C48" s="261" t="s">
        <v>51</v>
      </c>
      <c r="D48" s="21" t="s">
        <v>188</v>
      </c>
      <c r="E48" s="234"/>
      <c r="F48" s="219"/>
      <c r="G48" s="219"/>
      <c r="H48" s="235"/>
      <c r="I48" s="145"/>
      <c r="J48" s="235"/>
      <c r="K48" s="235"/>
      <c r="L48" s="235"/>
      <c r="M48" s="235"/>
      <c r="N48" s="235"/>
      <c r="O48" s="235"/>
      <c r="P48" s="235"/>
      <c r="Q48" s="235"/>
      <c r="R48" s="219"/>
      <c r="S48" s="119"/>
      <c r="T48" s="145"/>
      <c r="U48" s="48"/>
      <c r="V48" s="232"/>
      <c r="W48" s="262" t="n">
        <v>15</v>
      </c>
      <c r="X48" s="145"/>
      <c r="Y48" s="145" t="n">
        <v>15</v>
      </c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219" t="n">
        <v>20</v>
      </c>
      <c r="AK48" s="145" t="n">
        <f aca="false">SUM(W48:AH48)</f>
        <v>30</v>
      </c>
      <c r="AL48" s="145" t="n">
        <f aca="false">SUM(W48:AJ48)</f>
        <v>50</v>
      </c>
      <c r="AM48" s="220" t="s">
        <v>39</v>
      </c>
      <c r="AN48" s="221" t="n">
        <f aca="false">IF(AL48=0,0,IF(AL48&lt;25,0.5,TRUNC(AL48/25)))</f>
        <v>2</v>
      </c>
      <c r="AO48" s="233" t="n">
        <f aca="false">T48+AL48</f>
        <v>50</v>
      </c>
      <c r="AP48" s="208" t="n">
        <f aca="false">V48+AN48</f>
        <v>2</v>
      </c>
    </row>
    <row r="49" s="195" customFormat="true" ht="15" hidden="false" customHeight="true" outlineLevel="0" collapsed="false">
      <c r="A49" s="49"/>
      <c r="B49" s="237" t="n">
        <v>21</v>
      </c>
      <c r="C49" s="261" t="s">
        <v>51</v>
      </c>
      <c r="D49" s="21" t="s">
        <v>189</v>
      </c>
      <c r="E49" s="234"/>
      <c r="F49" s="219"/>
      <c r="G49" s="240"/>
      <c r="H49" s="238"/>
      <c r="I49" s="238"/>
      <c r="J49" s="238"/>
      <c r="K49" s="238"/>
      <c r="L49" s="238"/>
      <c r="M49" s="235"/>
      <c r="N49" s="235"/>
      <c r="O49" s="235"/>
      <c r="P49" s="235"/>
      <c r="Q49" s="235"/>
      <c r="R49" s="219"/>
      <c r="S49" s="119"/>
      <c r="T49" s="145"/>
      <c r="U49" s="48"/>
      <c r="V49" s="232"/>
      <c r="W49" s="254" t="n">
        <v>15</v>
      </c>
      <c r="X49" s="119"/>
      <c r="Y49" s="119" t="n">
        <v>15</v>
      </c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229" t="n">
        <v>20</v>
      </c>
      <c r="AK49" s="119" t="n">
        <f aca="false">SUM(W49:AH49)</f>
        <v>30</v>
      </c>
      <c r="AL49" s="119" t="n">
        <f aca="false">SUM(W49:AJ49)</f>
        <v>50</v>
      </c>
      <c r="AM49" s="255" t="s">
        <v>39</v>
      </c>
      <c r="AN49" s="282" t="n">
        <f aca="false">IF(AL49=0,0,IF(AL49&lt;25,0.5,TRUNC(AL49/25)))</f>
        <v>2</v>
      </c>
      <c r="AO49" s="233" t="n">
        <f aca="false">T49+AL49</f>
        <v>50</v>
      </c>
      <c r="AP49" s="208" t="n">
        <f aca="false">V49+AN49</f>
        <v>2</v>
      </c>
    </row>
    <row r="50" s="195" customFormat="true" ht="15" hidden="false" customHeight="true" outlineLevel="0" collapsed="false">
      <c r="A50" s="49"/>
      <c r="B50" s="196" t="n">
        <v>22</v>
      </c>
      <c r="C50" s="261" t="s">
        <v>51</v>
      </c>
      <c r="D50" s="21" t="s">
        <v>190</v>
      </c>
      <c r="E50" s="234"/>
      <c r="F50" s="219"/>
      <c r="G50" s="219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19"/>
      <c r="S50" s="119"/>
      <c r="T50" s="145"/>
      <c r="U50" s="231"/>
      <c r="V50" s="232"/>
      <c r="W50" s="254" t="n">
        <v>15</v>
      </c>
      <c r="X50" s="119"/>
      <c r="Y50" s="119" t="n">
        <v>15</v>
      </c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219" t="n">
        <v>20</v>
      </c>
      <c r="AK50" s="119" t="n">
        <f aca="false">SUM(W50:AH50)</f>
        <v>30</v>
      </c>
      <c r="AL50" s="119" t="n">
        <f aca="false">SUM(W50:AJ50)</f>
        <v>50</v>
      </c>
      <c r="AM50" s="220" t="s">
        <v>39</v>
      </c>
      <c r="AN50" s="282" t="n">
        <f aca="false">IF(AL50=0,0,IF(AL50&lt;25,0.5,TRUNC(AL50/25)))</f>
        <v>2</v>
      </c>
      <c r="AO50" s="233" t="n">
        <f aca="false">T50+AL50</f>
        <v>50</v>
      </c>
      <c r="AP50" s="208" t="n">
        <f aca="false">V50+AN50</f>
        <v>2</v>
      </c>
    </row>
    <row r="51" s="195" customFormat="true" ht="15" hidden="false" customHeight="true" outlineLevel="0" collapsed="false">
      <c r="A51" s="49"/>
      <c r="B51" s="224" t="s">
        <v>49</v>
      </c>
      <c r="C51" s="224"/>
      <c r="D51" s="224"/>
      <c r="E51" s="225" t="n">
        <f aca="false">SUM(E44:E50)</f>
        <v>25</v>
      </c>
      <c r="F51" s="225" t="n">
        <f aca="false">SUM(F44:F50)</f>
        <v>0</v>
      </c>
      <c r="G51" s="225" t="n">
        <f aca="false">SUM(G44:G50)</f>
        <v>15</v>
      </c>
      <c r="H51" s="225" t="n">
        <f aca="false">SUM(H44:H50)</f>
        <v>0</v>
      </c>
      <c r="I51" s="225" t="n">
        <f aca="false">SUM(I44:I50)</f>
        <v>0</v>
      </c>
      <c r="J51" s="225" t="n">
        <f aca="false">SUM(J44:J50)</f>
        <v>0</v>
      </c>
      <c r="K51" s="225" t="n">
        <f aca="false">SUM(K44:K50)</f>
        <v>15</v>
      </c>
      <c r="L51" s="225" t="n">
        <f aca="false">SUM(L44:L50)</f>
        <v>0</v>
      </c>
      <c r="M51" s="225" t="n">
        <f aca="false">SUM(M44:M50)</f>
        <v>0</v>
      </c>
      <c r="N51" s="225" t="n">
        <f aca="false">SUM(N44:N50)</f>
        <v>0</v>
      </c>
      <c r="O51" s="225" t="n">
        <f aca="false">SUM(O44:O50)</f>
        <v>0</v>
      </c>
      <c r="P51" s="225" t="n">
        <f aca="false">SUM(P44:P50)</f>
        <v>0</v>
      </c>
      <c r="Q51" s="225" t="n">
        <f aca="false">SUM(Q44:Q50)</f>
        <v>0</v>
      </c>
      <c r="R51" s="225" t="n">
        <f aca="false">SUM(R44:R50)</f>
        <v>20</v>
      </c>
      <c r="S51" s="225" t="n">
        <f aca="false">SUM(S44:S50)</f>
        <v>55</v>
      </c>
      <c r="T51" s="225" t="n">
        <f aca="false">SUM(T44:T50)</f>
        <v>75</v>
      </c>
      <c r="U51" s="225"/>
      <c r="V51" s="226" t="n">
        <f aca="false">SUM(V44:V50)</f>
        <v>3</v>
      </c>
      <c r="W51" s="225" t="n">
        <f aca="false">SUM(W44:W50)</f>
        <v>60</v>
      </c>
      <c r="X51" s="225" t="n">
        <f aca="false">SUM(X44:X50)</f>
        <v>10</v>
      </c>
      <c r="Y51" s="225" t="n">
        <f aca="false">SUM(Y44:Y50)</f>
        <v>60</v>
      </c>
      <c r="Z51" s="225" t="n">
        <f aca="false">SUM(Z44:Z50)</f>
        <v>0</v>
      </c>
      <c r="AA51" s="225" t="n">
        <f aca="false">SUM(AA44:AA50)</f>
        <v>0</v>
      </c>
      <c r="AB51" s="225" t="n">
        <f aca="false">SUM(AB44:AB50)</f>
        <v>0</v>
      </c>
      <c r="AC51" s="225" t="n">
        <f aca="false">SUM(AC44:AC50)</f>
        <v>15</v>
      </c>
      <c r="AD51" s="225" t="n">
        <f aca="false">SUM(AD44:AD50)</f>
        <v>0</v>
      </c>
      <c r="AE51" s="225" t="n">
        <f aca="false">SUM(AE44:AE50)</f>
        <v>0</v>
      </c>
      <c r="AF51" s="225" t="n">
        <f aca="false">SUM(AF44:AF50)</f>
        <v>0</v>
      </c>
      <c r="AG51" s="225" t="n">
        <f aca="false">SUM(AG44:AG50)</f>
        <v>0</v>
      </c>
      <c r="AH51" s="225" t="n">
        <f aca="false">SUM(AH44:AH50)</f>
        <v>0</v>
      </c>
      <c r="AI51" s="225" t="n">
        <f aca="false">SUM(AI44:AI50)</f>
        <v>0</v>
      </c>
      <c r="AJ51" s="225" t="n">
        <f aca="false">SUM(AJ44:AJ50)</f>
        <v>80</v>
      </c>
      <c r="AK51" s="225" t="n">
        <f aca="false">SUM(AK44:AK50)</f>
        <v>145</v>
      </c>
      <c r="AL51" s="225" t="n">
        <f aca="false">SUM(AL44:AL50)</f>
        <v>225</v>
      </c>
      <c r="AM51" s="225"/>
      <c r="AN51" s="226" t="n">
        <f aca="false">SUM(AN44:AN50)</f>
        <v>9</v>
      </c>
      <c r="AO51" s="225" t="n">
        <f aca="false">SUM(AO44:AO50)</f>
        <v>300</v>
      </c>
      <c r="AP51" s="226" t="n">
        <f aca="false">SUM(AP44:AP50)</f>
        <v>12</v>
      </c>
    </row>
    <row r="52" s="195" customFormat="true" ht="15" hidden="false" customHeight="true" outlineLevel="0" collapsed="false">
      <c r="A52" s="49"/>
      <c r="B52" s="224" t="s">
        <v>49</v>
      </c>
      <c r="C52" s="224"/>
      <c r="D52" s="224"/>
      <c r="E52" s="225" t="n">
        <f aca="false">E21+E28+E34+E38+E42+E51</f>
        <v>115</v>
      </c>
      <c r="F52" s="225" t="n">
        <f aca="false">F21+F28+F34+F38+F42+F51</f>
        <v>0</v>
      </c>
      <c r="G52" s="225" t="n">
        <f aca="false">G21+G28+G34+G38+G42+G51</f>
        <v>105</v>
      </c>
      <c r="H52" s="225" t="n">
        <f aca="false">H21+H28+H34+H38+H42+H51</f>
        <v>100</v>
      </c>
      <c r="I52" s="225" t="n">
        <f aca="false">I21+I28+I34+I38+I42+I51</f>
        <v>0</v>
      </c>
      <c r="J52" s="225" t="n">
        <f aca="false">J21+J28+J34+J38+J42+J51</f>
        <v>0</v>
      </c>
      <c r="K52" s="225" t="n">
        <f aca="false">K21+K28+K34+K38+K42+K51</f>
        <v>130</v>
      </c>
      <c r="L52" s="225" t="n">
        <f aca="false">L21+L28+L34+L38+L42+L51</f>
        <v>0</v>
      </c>
      <c r="M52" s="225" t="n">
        <f aca="false">M21+M28+M34+M38+M42+M51</f>
        <v>0</v>
      </c>
      <c r="N52" s="225" t="n">
        <f aca="false">N21+N28+N34+N38+N42+N51</f>
        <v>0</v>
      </c>
      <c r="O52" s="225" t="n">
        <f aca="false">O21+O28+O34+O38+O42+O51</f>
        <v>0</v>
      </c>
      <c r="P52" s="225" t="n">
        <f aca="false">P21+P28+P34+P38+P42+P51</f>
        <v>0</v>
      </c>
      <c r="Q52" s="225" t="n">
        <f aca="false">Q21+Q28+Q34+Q38+Q42+Q51</f>
        <v>100</v>
      </c>
      <c r="R52" s="225" t="n">
        <f aca="false">R21+R28+R34+R38+R42+R51</f>
        <v>230</v>
      </c>
      <c r="S52" s="225" t="n">
        <f aca="false">S21+S28+S34+S38+S42+S51</f>
        <v>450</v>
      </c>
      <c r="T52" s="225" t="n">
        <f aca="false">T21+T28+T34+T38+T42+T51</f>
        <v>680</v>
      </c>
      <c r="U52" s="225"/>
      <c r="V52" s="226" t="n">
        <f aca="false">V21+V28+V34+V38+V42+V51</f>
        <v>31</v>
      </c>
      <c r="W52" s="225" t="n">
        <f aca="false">W21+W28+W34+W38+W42+W51</f>
        <v>90</v>
      </c>
      <c r="X52" s="225" t="n">
        <f aca="false">X21+X28+X34+X38+X42+X51</f>
        <v>15</v>
      </c>
      <c r="Y52" s="225" t="n">
        <f aca="false">Y21+Y28+Y34+Y38+Y42+Y51</f>
        <v>65</v>
      </c>
      <c r="Z52" s="225" t="n">
        <f aca="false">Z21+Z28+Z34+Z38+Z42+Z51</f>
        <v>105</v>
      </c>
      <c r="AA52" s="225" t="n">
        <f aca="false">AA21+AA28+AA34+AA38+AA42+AA51</f>
        <v>0</v>
      </c>
      <c r="AB52" s="225" t="n">
        <f aca="false">AB21+AB28+AB34+AB38+AB42+AB51</f>
        <v>0</v>
      </c>
      <c r="AC52" s="225" t="n">
        <f aca="false">AC21+AC28+AC34+AC38+AC42+AC51</f>
        <v>15</v>
      </c>
      <c r="AD52" s="225" t="n">
        <f aca="false">AD21+AD28+AD34+AD38+AD42+AD51</f>
        <v>0</v>
      </c>
      <c r="AE52" s="225" t="n">
        <f aca="false">AE21+AE28+AE34+AE38+AE42+AE51</f>
        <v>0</v>
      </c>
      <c r="AF52" s="225" t="n">
        <f aca="false">AF21+AF28+AF34+AF38+AF42+AF51</f>
        <v>0</v>
      </c>
      <c r="AG52" s="225" t="n">
        <f aca="false">AG21+AG28+AG34+AG38+AG42+AG51</f>
        <v>0</v>
      </c>
      <c r="AH52" s="225" t="n">
        <f aca="false">AH21+AH28+AH34+AH38+AH42+AH51</f>
        <v>0</v>
      </c>
      <c r="AI52" s="225" t="n">
        <f aca="false">AI21+AI28+AI34+AI38+AI42+AI51</f>
        <v>200</v>
      </c>
      <c r="AJ52" s="225" t="n">
        <f aca="false">AJ21+AJ28+AJ34+AJ38+AJ42+AJ51</f>
        <v>260</v>
      </c>
      <c r="AK52" s="225" t="n">
        <f aca="false">AK21+AK28+AK34+AK38+AK42+AK51</f>
        <v>290</v>
      </c>
      <c r="AL52" s="225" t="n">
        <f aca="false">AL21+AL28+AL34+AL38+AL42+AL51</f>
        <v>550</v>
      </c>
      <c r="AM52" s="225"/>
      <c r="AN52" s="226" t="n">
        <f aca="false">AN21+AN28+AN34+AN38+AN42+AN51</f>
        <v>29</v>
      </c>
      <c r="AO52" s="225" t="n">
        <f aca="false">AO21+AO28+AO34+AO38+AO42+AO51</f>
        <v>1230</v>
      </c>
      <c r="AP52" s="226" t="n">
        <f aca="false">AP21+AP28+AP34+AP38+AP42+AP51</f>
        <v>60</v>
      </c>
    </row>
    <row r="54" customFormat="false" ht="12.75" hidden="false" customHeight="false" outlineLevel="0" collapsed="false">
      <c r="B54" s="175" t="s">
        <v>87</v>
      </c>
      <c r="AK54" s="176"/>
    </row>
    <row r="55" customFormat="false" ht="12.75" hidden="false" customHeight="false" outlineLevel="0" collapsed="false">
      <c r="B55" s="177"/>
    </row>
    <row r="56" customFormat="false" ht="12.75" hidden="false" customHeight="false" outlineLevel="0" collapsed="false">
      <c r="B56" s="177"/>
    </row>
    <row r="59" customFormat="false" ht="14.25" hidden="false" customHeight="false" outlineLevel="0" collapsed="false">
      <c r="O59" s="178"/>
    </row>
    <row r="60" customFormat="false" ht="12.75" hidden="false" customHeight="false" outlineLevel="0" collapsed="false">
      <c r="D60" s="179" t="s">
        <v>88</v>
      </c>
      <c r="P60" s="0" t="s">
        <v>88</v>
      </c>
      <c r="AG60" s="180" t="s">
        <v>88</v>
      </c>
      <c r="AH60" s="180"/>
      <c r="AI60" s="180"/>
      <c r="AJ60" s="180"/>
      <c r="AK60" s="180"/>
      <c r="AL60" s="180"/>
      <c r="AM60" s="180"/>
    </row>
    <row r="61" customFormat="false" ht="12.75" hidden="false" customHeight="false" outlineLevel="0" collapsed="false">
      <c r="D61" s="181" t="s">
        <v>89</v>
      </c>
      <c r="N61" s="179"/>
      <c r="P61" s="182" t="s">
        <v>90</v>
      </c>
      <c r="Q61" s="182"/>
      <c r="R61" s="182"/>
      <c r="S61" s="182"/>
      <c r="T61" s="182"/>
      <c r="U61" s="182"/>
      <c r="V61" s="182"/>
      <c r="AG61" s="182" t="s">
        <v>91</v>
      </c>
      <c r="AH61" s="182"/>
      <c r="AI61" s="182"/>
      <c r="AJ61" s="182"/>
      <c r="AK61" s="182"/>
      <c r="AL61" s="182"/>
      <c r="AM61" s="182"/>
    </row>
  </sheetData>
  <mergeCells count="24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1:D21"/>
    <mergeCell ref="B22:AP22"/>
    <mergeCell ref="B28:D28"/>
    <mergeCell ref="B29:AP29"/>
    <mergeCell ref="B34:D34"/>
    <mergeCell ref="B35:AP35"/>
    <mergeCell ref="B38:D38"/>
    <mergeCell ref="B39:AP39"/>
    <mergeCell ref="B42:D42"/>
    <mergeCell ref="B43:AP43"/>
    <mergeCell ref="B51:D51"/>
    <mergeCell ref="B52:D52"/>
    <mergeCell ref="AG60:AM60"/>
    <mergeCell ref="P61:V61"/>
    <mergeCell ref="AG61:AM6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4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60" zoomScalePageLayoutView="100" workbookViewId="0">
      <selection pane="topLeft" activeCell="A1" activeCellId="0" sqref="A1"/>
    </sheetView>
  </sheetViews>
  <sheetFormatPr defaultColWidth="8.8671875" defaultRowHeight="12.7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.29"/>
    <col collapsed="false" customWidth="true" hidden="false" outlineLevel="0" max="3" min="3" style="0" width="11.71"/>
    <col collapsed="false" customWidth="true" hidden="false" outlineLevel="0" max="4" min="4" style="0" width="62.14"/>
    <col collapsed="false" customWidth="true" hidden="false" outlineLevel="0" max="20" min="5" style="0" width="4.86"/>
    <col collapsed="false" customWidth="true" hidden="false" outlineLevel="0" max="21" min="21" style="0" width="6.15"/>
    <col collapsed="false" customWidth="true" hidden="false" outlineLevel="0" max="38" min="22" style="0" width="4.86"/>
    <col collapsed="false" customWidth="true" hidden="false" outlineLevel="0" max="39" min="39" style="0" width="6.15"/>
    <col collapsed="false" customWidth="true" hidden="false" outlineLevel="0" max="40" min="40" style="0" width="4.86"/>
    <col collapsed="false" customWidth="true" hidden="false" outlineLevel="0" max="42" min="41" style="0" width="5.7"/>
  </cols>
  <sheetData>
    <row r="1" customFormat="false" ht="12.75" hidden="false" customHeight="false" outlineLevel="0" collapsed="false">
      <c r="AI1" s="0" t="s">
        <v>0</v>
      </c>
    </row>
    <row r="2" customFormat="false" ht="12.75" hidden="false" customHeight="false" outlineLevel="0" collapsed="false">
      <c r="AI2" s="0" t="s">
        <v>1</v>
      </c>
    </row>
    <row r="3" customFormat="false" ht="12.75" hidden="false" customHeight="false" outlineLevel="0" collapsed="false">
      <c r="AI3" s="0" t="s">
        <v>134</v>
      </c>
    </row>
    <row r="4" customFormat="false" ht="12.75" hidden="false" customHeight="false" outlineLevel="0" collapsed="false">
      <c r="AI4" s="0" t="s">
        <v>3</v>
      </c>
    </row>
    <row r="6" s="1" customFormat="true" ht="20.1" hidden="false" customHeight="true" outlineLevel="0" collapsed="false">
      <c r="B6" s="2" t="s">
        <v>191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="1" customFormat="true" ht="20.1" hidden="false" customHeight="true" outlineLevel="0" collapsed="false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="4" customFormat="true" ht="15" hidden="false" customHeight="true" outlineLevel="0" collapsed="false">
      <c r="B9" s="4" t="s">
        <v>5</v>
      </c>
    </row>
    <row r="10" s="4" customFormat="true" ht="15" hidden="false" customHeight="true" outlineLevel="0" collapsed="false">
      <c r="B10" s="4" t="s">
        <v>6</v>
      </c>
    </row>
    <row r="11" s="4" customFormat="true" ht="15" hidden="false" customHeight="true" outlineLevel="0" collapsed="false">
      <c r="B11" s="4" t="s">
        <v>192</v>
      </c>
    </row>
    <row r="12" s="4" customFormat="true" ht="15" hidden="false" customHeight="true" outlineLevel="0" collapsed="false">
      <c r="B12" s="4" t="s">
        <v>8</v>
      </c>
    </row>
    <row r="13" customFormat="false" ht="15" hidden="false" customHeight="true" outlineLevel="0" collapsed="false">
      <c r="B13" s="4" t="s">
        <v>9</v>
      </c>
      <c r="C13" s="4"/>
    </row>
    <row r="15" customFormat="false" ht="13.5" hidden="false" customHeight="false" outlineLevel="0" collapsed="false"/>
    <row r="16" customFormat="false" ht="17.25" hidden="false" customHeight="true" outlineLevel="0" collapsed="false">
      <c r="A16" s="133"/>
      <c r="B16" s="183" t="s">
        <v>10</v>
      </c>
      <c r="C16" s="184" t="s">
        <v>11</v>
      </c>
      <c r="D16" s="185" t="s">
        <v>12</v>
      </c>
      <c r="E16" s="186" t="s">
        <v>193</v>
      </c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 t="s">
        <v>194</v>
      </c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7" t="s">
        <v>15</v>
      </c>
      <c r="AP16" s="188" t="s">
        <v>16</v>
      </c>
      <c r="AQ16" s="133"/>
    </row>
    <row r="17" customFormat="false" ht="243" hidden="false" customHeight="true" outlineLevel="0" collapsed="false">
      <c r="A17" s="133"/>
      <c r="B17" s="183"/>
      <c r="C17" s="184"/>
      <c r="D17" s="185"/>
      <c r="E17" s="189" t="s">
        <v>17</v>
      </c>
      <c r="F17" s="190" t="s">
        <v>18</v>
      </c>
      <c r="G17" s="191" t="s">
        <v>19</v>
      </c>
      <c r="H17" s="191" t="s">
        <v>20</v>
      </c>
      <c r="I17" s="191" t="s">
        <v>21</v>
      </c>
      <c r="J17" s="191" t="s">
        <v>22</v>
      </c>
      <c r="K17" s="191" t="s">
        <v>23</v>
      </c>
      <c r="L17" s="191" t="s">
        <v>24</v>
      </c>
      <c r="M17" s="191" t="s">
        <v>25</v>
      </c>
      <c r="N17" s="191" t="s">
        <v>26</v>
      </c>
      <c r="O17" s="192" t="s">
        <v>27</v>
      </c>
      <c r="P17" s="191" t="s">
        <v>28</v>
      </c>
      <c r="Q17" s="191" t="s">
        <v>29</v>
      </c>
      <c r="R17" s="191" t="s">
        <v>30</v>
      </c>
      <c r="S17" s="191" t="s">
        <v>31</v>
      </c>
      <c r="T17" s="191" t="s">
        <v>32</v>
      </c>
      <c r="U17" s="191" t="s">
        <v>33</v>
      </c>
      <c r="V17" s="193" t="s">
        <v>34</v>
      </c>
      <c r="W17" s="190" t="s">
        <v>17</v>
      </c>
      <c r="X17" s="190" t="s">
        <v>18</v>
      </c>
      <c r="Y17" s="190" t="s">
        <v>35</v>
      </c>
      <c r="Z17" s="190" t="s">
        <v>20</v>
      </c>
      <c r="AA17" s="190" t="s">
        <v>21</v>
      </c>
      <c r="AB17" s="190" t="s">
        <v>22</v>
      </c>
      <c r="AC17" s="190" t="s">
        <v>23</v>
      </c>
      <c r="AD17" s="190" t="s">
        <v>24</v>
      </c>
      <c r="AE17" s="191" t="s">
        <v>25</v>
      </c>
      <c r="AF17" s="191" t="s">
        <v>26</v>
      </c>
      <c r="AG17" s="192" t="s">
        <v>27</v>
      </c>
      <c r="AH17" s="191" t="s">
        <v>28</v>
      </c>
      <c r="AI17" s="191" t="s">
        <v>29</v>
      </c>
      <c r="AJ17" s="191" t="s">
        <v>30</v>
      </c>
      <c r="AK17" s="191" t="s">
        <v>31</v>
      </c>
      <c r="AL17" s="191" t="s">
        <v>32</v>
      </c>
      <c r="AM17" s="191" t="s">
        <v>33</v>
      </c>
      <c r="AN17" s="193" t="s">
        <v>34</v>
      </c>
      <c r="AO17" s="187"/>
      <c r="AP17" s="188"/>
      <c r="AQ17" s="133"/>
    </row>
    <row r="18" customFormat="false" ht="15" hidden="false" customHeight="true" outlineLevel="0" collapsed="false">
      <c r="A18" s="134"/>
      <c r="B18" s="283" t="s">
        <v>181</v>
      </c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  <c r="AH18" s="283"/>
      <c r="AI18" s="283"/>
      <c r="AJ18" s="283"/>
      <c r="AK18" s="283"/>
      <c r="AL18" s="283"/>
      <c r="AM18" s="283"/>
      <c r="AN18" s="283"/>
      <c r="AO18" s="283"/>
      <c r="AP18" s="283"/>
      <c r="AQ18" s="133"/>
    </row>
    <row r="19" s="5" customFormat="true" ht="15" hidden="false" customHeight="true" outlineLevel="0" collapsed="false">
      <c r="A19" s="17"/>
      <c r="B19" s="19" t="n">
        <v>1</v>
      </c>
      <c r="C19" s="105" t="s">
        <v>51</v>
      </c>
      <c r="D19" s="89" t="s">
        <v>195</v>
      </c>
      <c r="E19" s="115"/>
      <c r="F19" s="37" t="n">
        <v>10</v>
      </c>
      <c r="G19" s="37"/>
      <c r="H19" s="39"/>
      <c r="I19" s="39"/>
      <c r="J19" s="39"/>
      <c r="K19" s="39"/>
      <c r="L19" s="39"/>
      <c r="M19" s="39"/>
      <c r="N19" s="39"/>
      <c r="O19" s="39"/>
      <c r="P19" s="37"/>
      <c r="Q19" s="39"/>
      <c r="R19" s="37" t="n">
        <v>140</v>
      </c>
      <c r="S19" s="31" t="n">
        <f aca="false">SUM(E19:P19)</f>
        <v>10</v>
      </c>
      <c r="T19" s="31" t="n">
        <f aca="false">SUM(E19:R19)</f>
        <v>150</v>
      </c>
      <c r="U19" s="90" t="s">
        <v>39</v>
      </c>
      <c r="V19" s="94" t="n">
        <f aca="false">IF(T19=0,0,IF(T19&lt;25,0.5,TRUNC(T19/25)))</f>
        <v>6</v>
      </c>
      <c r="W19" s="114"/>
      <c r="X19" s="29"/>
      <c r="Y19" s="23"/>
      <c r="Z19" s="29"/>
      <c r="AA19" s="29"/>
      <c r="AB19" s="29"/>
      <c r="AC19" s="29"/>
      <c r="AD19" s="29"/>
      <c r="AE19" s="30"/>
      <c r="AF19" s="30"/>
      <c r="AG19" s="30"/>
      <c r="AH19" s="30"/>
      <c r="AI19" s="30"/>
      <c r="AJ19" s="23"/>
      <c r="AK19" s="31"/>
      <c r="AL19" s="31"/>
      <c r="AM19" s="26"/>
      <c r="AN19" s="32"/>
      <c r="AO19" s="135" t="n">
        <f aca="false">T19+AL19</f>
        <v>150</v>
      </c>
      <c r="AP19" s="34" t="n">
        <f aca="false">V19+AN19</f>
        <v>6</v>
      </c>
    </row>
    <row r="20" s="5" customFormat="true" ht="15" hidden="false" customHeight="true" outlineLevel="0" collapsed="false">
      <c r="A20" s="17"/>
      <c r="B20" s="95" t="n">
        <v>2</v>
      </c>
      <c r="C20" s="105" t="s">
        <v>51</v>
      </c>
      <c r="D20" s="89" t="s">
        <v>196</v>
      </c>
      <c r="E20" s="115"/>
      <c r="F20" s="37"/>
      <c r="G20" s="37"/>
      <c r="H20" s="39"/>
      <c r="I20" s="39"/>
      <c r="J20" s="39"/>
      <c r="K20" s="39"/>
      <c r="L20" s="39"/>
      <c r="M20" s="39"/>
      <c r="N20" s="39"/>
      <c r="O20" s="39"/>
      <c r="P20" s="37"/>
      <c r="Q20" s="39"/>
      <c r="R20" s="37"/>
      <c r="S20" s="31"/>
      <c r="T20" s="31"/>
      <c r="U20" s="90"/>
      <c r="V20" s="94"/>
      <c r="W20" s="115"/>
      <c r="X20" s="37" t="n">
        <v>10</v>
      </c>
      <c r="Y20" s="37"/>
      <c r="Z20" s="39"/>
      <c r="AA20" s="39"/>
      <c r="AB20" s="39"/>
      <c r="AC20" s="39"/>
      <c r="AD20" s="39"/>
      <c r="AE20" s="39"/>
      <c r="AF20" s="39"/>
      <c r="AG20" s="39"/>
      <c r="AH20" s="37"/>
      <c r="AI20" s="39"/>
      <c r="AJ20" s="37" t="n">
        <v>140</v>
      </c>
      <c r="AK20" s="31" t="n">
        <f aca="false">SUM(W20:AH20)</f>
        <v>10</v>
      </c>
      <c r="AL20" s="31" t="n">
        <f aca="false">SUM(W20:AJ20)</f>
        <v>150</v>
      </c>
      <c r="AM20" s="90" t="s">
        <v>39</v>
      </c>
      <c r="AN20" s="94" t="n">
        <f aca="false">IF(AL20=0,0,IF(AL20&lt;25,0.5,TRUNC(AL20/25)))</f>
        <v>6</v>
      </c>
      <c r="AO20" s="135" t="n">
        <f aca="false">T20+AL20</f>
        <v>150</v>
      </c>
      <c r="AP20" s="34" t="n">
        <f aca="false">V20+AN20</f>
        <v>6</v>
      </c>
    </row>
    <row r="21" s="5" customFormat="true" ht="15" hidden="false" customHeight="true" outlineLevel="0" collapsed="false">
      <c r="A21" s="17"/>
      <c r="B21" s="56" t="n">
        <v>3</v>
      </c>
      <c r="C21" s="96" t="s">
        <v>51</v>
      </c>
      <c r="D21" s="97" t="s">
        <v>197</v>
      </c>
      <c r="E21" s="115"/>
      <c r="F21" s="37"/>
      <c r="G21" s="37"/>
      <c r="H21" s="39"/>
      <c r="I21" s="39"/>
      <c r="J21" s="39"/>
      <c r="K21" s="39"/>
      <c r="L21" s="39"/>
      <c r="M21" s="39"/>
      <c r="N21" s="39"/>
      <c r="O21" s="39"/>
      <c r="P21" s="37"/>
      <c r="Q21" s="39"/>
      <c r="R21" s="37" t="n">
        <v>100</v>
      </c>
      <c r="S21" s="31" t="n">
        <f aca="false">SUM(E21:P21)</f>
        <v>0</v>
      </c>
      <c r="T21" s="31" t="n">
        <f aca="false">SUM(E21:R21)</f>
        <v>100</v>
      </c>
      <c r="U21" s="90" t="s">
        <v>39</v>
      </c>
      <c r="V21" s="94" t="n">
        <f aca="false">IF(T21=0,0,IF(T21&lt;25,0.5,TRUNC(T21/25)))</f>
        <v>4</v>
      </c>
      <c r="W21" s="136"/>
      <c r="X21" s="66"/>
      <c r="Y21" s="67"/>
      <c r="Z21" s="66"/>
      <c r="AA21" s="66"/>
      <c r="AB21" s="66"/>
      <c r="AC21" s="66"/>
      <c r="AD21" s="66"/>
      <c r="AE21" s="69"/>
      <c r="AF21" s="69"/>
      <c r="AG21" s="69"/>
      <c r="AH21" s="69"/>
      <c r="AI21" s="69"/>
      <c r="AJ21" s="67"/>
      <c r="AK21" s="70"/>
      <c r="AL21" s="71"/>
      <c r="AM21" s="72"/>
      <c r="AN21" s="73"/>
      <c r="AO21" s="103" t="n">
        <f aca="false">T21+AL21</f>
        <v>100</v>
      </c>
      <c r="AP21" s="104" t="n">
        <f aca="false">V21+AN21</f>
        <v>4</v>
      </c>
    </row>
    <row r="22" s="5" customFormat="true" ht="15" hidden="false" customHeight="true" outlineLevel="0" collapsed="false">
      <c r="A22" s="17"/>
      <c r="B22" s="74" t="s">
        <v>49</v>
      </c>
      <c r="C22" s="74"/>
      <c r="D22" s="74"/>
      <c r="E22" s="75" t="n">
        <f aca="false">SUM(E19:E21)</f>
        <v>0</v>
      </c>
      <c r="F22" s="75" t="n">
        <f aca="false">SUM(F19:F21)</f>
        <v>10</v>
      </c>
      <c r="G22" s="75" t="n">
        <f aca="false">SUM(G19:G21)</f>
        <v>0</v>
      </c>
      <c r="H22" s="75" t="n">
        <f aca="false">SUM(H19:H21)</f>
        <v>0</v>
      </c>
      <c r="I22" s="75" t="n">
        <f aca="false">SUM(I19:I21)</f>
        <v>0</v>
      </c>
      <c r="J22" s="75" t="n">
        <f aca="false">SUM(J19:J21)</f>
        <v>0</v>
      </c>
      <c r="K22" s="75" t="n">
        <f aca="false">SUM(K19:K21)</f>
        <v>0</v>
      </c>
      <c r="L22" s="75" t="n">
        <f aca="false">SUM(L19:L21)</f>
        <v>0</v>
      </c>
      <c r="M22" s="75" t="n">
        <f aca="false">SUM(M19:M21)</f>
        <v>0</v>
      </c>
      <c r="N22" s="75" t="n">
        <f aca="false">SUM(N19:N21)</f>
        <v>0</v>
      </c>
      <c r="O22" s="75" t="n">
        <f aca="false">SUM(O19:O21)</f>
        <v>0</v>
      </c>
      <c r="P22" s="75" t="n">
        <f aca="false">SUM(P19:P21)</f>
        <v>0</v>
      </c>
      <c r="Q22" s="75" t="n">
        <f aca="false">SUM(Q19:Q21)</f>
        <v>0</v>
      </c>
      <c r="R22" s="75" t="n">
        <f aca="false">SUM(R19:R21)</f>
        <v>240</v>
      </c>
      <c r="S22" s="75" t="n">
        <f aca="false">SUM(S19:S21)</f>
        <v>10</v>
      </c>
      <c r="T22" s="75" t="n">
        <f aca="false">SUM(T19:T21)</f>
        <v>250</v>
      </c>
      <c r="U22" s="75"/>
      <c r="V22" s="76" t="n">
        <f aca="false">SUM(V19:V21)</f>
        <v>10</v>
      </c>
      <c r="W22" s="75" t="n">
        <f aca="false">SUM(W19:W21)</f>
        <v>0</v>
      </c>
      <c r="X22" s="75" t="n">
        <f aca="false">SUM(X19:X21)</f>
        <v>10</v>
      </c>
      <c r="Y22" s="75" t="n">
        <f aca="false">SUM(Y19:Y21)</f>
        <v>0</v>
      </c>
      <c r="Z22" s="75" t="n">
        <f aca="false">SUM(Z19:Z21)</f>
        <v>0</v>
      </c>
      <c r="AA22" s="75" t="n">
        <f aca="false">SUM(AA19:AA21)</f>
        <v>0</v>
      </c>
      <c r="AB22" s="75" t="n">
        <f aca="false">SUM(AB19:AB21)</f>
        <v>0</v>
      </c>
      <c r="AC22" s="75" t="n">
        <f aca="false">SUM(AC19:AC21)</f>
        <v>0</v>
      </c>
      <c r="AD22" s="75" t="n">
        <f aca="false">SUM(AD19:AD21)</f>
        <v>0</v>
      </c>
      <c r="AE22" s="75" t="n">
        <f aca="false">SUM(AE19:AE21)</f>
        <v>0</v>
      </c>
      <c r="AF22" s="75" t="n">
        <f aca="false">SUM(AF19:AF21)</f>
        <v>0</v>
      </c>
      <c r="AG22" s="75" t="n">
        <f aca="false">SUM(AG19:AG21)</f>
        <v>0</v>
      </c>
      <c r="AH22" s="75" t="n">
        <f aca="false">SUM(AH19:AH21)</f>
        <v>0</v>
      </c>
      <c r="AI22" s="75" t="n">
        <f aca="false">SUM(AI19:AI21)</f>
        <v>0</v>
      </c>
      <c r="AJ22" s="75" t="n">
        <f aca="false">SUM(AJ19:AJ21)</f>
        <v>140</v>
      </c>
      <c r="AK22" s="75" t="n">
        <f aca="false">SUM(AK19:AK21)</f>
        <v>10</v>
      </c>
      <c r="AL22" s="75" t="n">
        <f aca="false">SUM(AL19:AL21)</f>
        <v>150</v>
      </c>
      <c r="AM22" s="75"/>
      <c r="AN22" s="76" t="n">
        <f aca="false">SUM(AN19:AN21)</f>
        <v>6</v>
      </c>
      <c r="AO22" s="75" t="n">
        <f aca="false">SUM(AO19:AO21)</f>
        <v>400</v>
      </c>
      <c r="AP22" s="76" t="n">
        <f aca="false">SUM(AP19:AP21)</f>
        <v>16</v>
      </c>
    </row>
    <row r="23" s="5" customFormat="true" ht="15" hidden="false" customHeight="true" outlineLevel="0" collapsed="false">
      <c r="A23" s="17"/>
      <c r="B23" s="77" t="s">
        <v>81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</row>
    <row r="24" s="5" customFormat="true" ht="15" hidden="false" customHeight="true" outlineLevel="0" collapsed="false">
      <c r="A24" s="17"/>
      <c r="B24" s="95" t="n">
        <v>4</v>
      </c>
      <c r="C24" s="146" t="s">
        <v>51</v>
      </c>
      <c r="D24" s="141" t="s">
        <v>198</v>
      </c>
      <c r="E24" s="284"/>
      <c r="F24" s="82"/>
      <c r="G24" s="82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2"/>
      <c r="S24" s="70"/>
      <c r="T24" s="70"/>
      <c r="U24" s="86"/>
      <c r="V24" s="137"/>
      <c r="W24" s="115"/>
      <c r="X24" s="92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 t="n">
        <v>510</v>
      </c>
      <c r="AJ24" s="39"/>
      <c r="AK24" s="31" t="n">
        <f aca="false">SUM(W24:AH24)</f>
        <v>0</v>
      </c>
      <c r="AL24" s="31" t="n">
        <f aca="false">SUM(W24:AJ24)</f>
        <v>510</v>
      </c>
      <c r="AM24" s="90" t="s">
        <v>63</v>
      </c>
      <c r="AN24" s="94" t="n">
        <f aca="false">IF(AL24=0,0,IF(AL24&lt;25,0.5,TRUNC(AL24/25)))+IF(AM24="E",1,0)</f>
        <v>20</v>
      </c>
      <c r="AO24" s="169" t="n">
        <f aca="false">AL24</f>
        <v>510</v>
      </c>
      <c r="AP24" s="285" t="n">
        <f aca="false">AN24</f>
        <v>20</v>
      </c>
    </row>
    <row r="25" s="5" customFormat="true" ht="15" hidden="false" customHeight="true" outlineLevel="0" collapsed="false">
      <c r="A25" s="17"/>
      <c r="B25" s="74" t="s">
        <v>49</v>
      </c>
      <c r="C25" s="74"/>
      <c r="D25" s="74"/>
      <c r="E25" s="75" t="n">
        <f aca="false">SUM(E24:E24)</f>
        <v>0</v>
      </c>
      <c r="F25" s="75" t="n">
        <f aca="false">SUM(F24:F24)</f>
        <v>0</v>
      </c>
      <c r="G25" s="75" t="n">
        <f aca="false">SUM(G24:G24)</f>
        <v>0</v>
      </c>
      <c r="H25" s="75" t="n">
        <f aca="false">SUM(H24:H24)</f>
        <v>0</v>
      </c>
      <c r="I25" s="75" t="n">
        <f aca="false">SUM(I24:I24)</f>
        <v>0</v>
      </c>
      <c r="J25" s="75" t="n">
        <f aca="false">SUM(J24:J24)</f>
        <v>0</v>
      </c>
      <c r="K25" s="75" t="n">
        <f aca="false">SUM(K24:K24)</f>
        <v>0</v>
      </c>
      <c r="L25" s="75" t="n">
        <f aca="false">SUM(L24:L24)</f>
        <v>0</v>
      </c>
      <c r="M25" s="75" t="n">
        <f aca="false">SUM(M24:M24)</f>
        <v>0</v>
      </c>
      <c r="N25" s="75" t="n">
        <f aca="false">SUM(N24:N24)</f>
        <v>0</v>
      </c>
      <c r="O25" s="75" t="n">
        <f aca="false">SUM(O24:O24)</f>
        <v>0</v>
      </c>
      <c r="P25" s="75" t="n">
        <f aca="false">SUM(P24:P24)</f>
        <v>0</v>
      </c>
      <c r="Q25" s="75" t="n">
        <f aca="false">SUM(Q24:Q24)</f>
        <v>0</v>
      </c>
      <c r="R25" s="75" t="n">
        <f aca="false">SUM(R24:R24)</f>
        <v>0</v>
      </c>
      <c r="S25" s="75" t="n">
        <f aca="false">SUM(S24:S24)</f>
        <v>0</v>
      </c>
      <c r="T25" s="75" t="n">
        <f aca="false">SUM(T24:T24)</f>
        <v>0</v>
      </c>
      <c r="U25" s="75"/>
      <c r="V25" s="76" t="n">
        <f aca="false">SUM(V24:V24)</f>
        <v>0</v>
      </c>
      <c r="W25" s="75" t="n">
        <f aca="false">SUM(W24:W24)</f>
        <v>0</v>
      </c>
      <c r="X25" s="75" t="n">
        <f aca="false">SUM(X24:X24)</f>
        <v>0</v>
      </c>
      <c r="Y25" s="75" t="n">
        <f aca="false">SUM(Y24:Y24)</f>
        <v>0</v>
      </c>
      <c r="Z25" s="75" t="n">
        <f aca="false">SUM(Z24:Z24)</f>
        <v>0</v>
      </c>
      <c r="AA25" s="75" t="n">
        <f aca="false">SUM(AA24:AA24)</f>
        <v>0</v>
      </c>
      <c r="AB25" s="75" t="n">
        <f aca="false">SUM(AB24:AB24)</f>
        <v>0</v>
      </c>
      <c r="AC25" s="75" t="n">
        <f aca="false">SUM(AC24:AC24)</f>
        <v>0</v>
      </c>
      <c r="AD25" s="75" t="n">
        <f aca="false">SUM(AD24:AD24)</f>
        <v>0</v>
      </c>
      <c r="AE25" s="75" t="n">
        <f aca="false">SUM(AE24:AE24)</f>
        <v>0</v>
      </c>
      <c r="AF25" s="75" t="n">
        <f aca="false">SUM(AF24:AF24)</f>
        <v>0</v>
      </c>
      <c r="AG25" s="75" t="n">
        <f aca="false">SUM(AG24:AG24)</f>
        <v>0</v>
      </c>
      <c r="AH25" s="75" t="n">
        <f aca="false">SUM(AH24:AH24)</f>
        <v>0</v>
      </c>
      <c r="AI25" s="75" t="n">
        <f aca="false">SUM(AI24:AI24)</f>
        <v>510</v>
      </c>
      <c r="AJ25" s="75" t="n">
        <f aca="false">SUM(AJ24:AJ24)</f>
        <v>0</v>
      </c>
      <c r="AK25" s="75" t="n">
        <f aca="false">SUM(AK24:AK24)</f>
        <v>0</v>
      </c>
      <c r="AL25" s="75" t="n">
        <f aca="false">SUM(AL24:AL24)</f>
        <v>510</v>
      </c>
      <c r="AM25" s="75"/>
      <c r="AN25" s="76" t="n">
        <f aca="false">SUM(AN24:AN24)</f>
        <v>20</v>
      </c>
      <c r="AO25" s="75" t="n">
        <f aca="false">SUM(AO24:AO24)</f>
        <v>510</v>
      </c>
      <c r="AP25" s="76" t="n">
        <f aca="false">SUM(AP24:AP24)</f>
        <v>20</v>
      </c>
    </row>
    <row r="26" s="5" customFormat="true" ht="15" hidden="false" customHeight="true" outlineLevel="0" collapsed="false">
      <c r="A26" s="17"/>
      <c r="B26" s="77" t="s">
        <v>83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</row>
    <row r="27" s="5" customFormat="true" ht="15" hidden="false" customHeight="true" outlineLevel="0" collapsed="false">
      <c r="A27" s="17"/>
      <c r="B27" s="35" t="n">
        <v>5</v>
      </c>
      <c r="C27" s="113" t="s">
        <v>51</v>
      </c>
      <c r="D27" s="106" t="s">
        <v>199</v>
      </c>
      <c r="E27" s="174" t="n">
        <v>15</v>
      </c>
      <c r="F27" s="119"/>
      <c r="G27" s="31" t="n">
        <v>15</v>
      </c>
      <c r="H27" s="31"/>
      <c r="I27" s="119"/>
      <c r="J27" s="31"/>
      <c r="K27" s="31"/>
      <c r="L27" s="31"/>
      <c r="M27" s="31"/>
      <c r="N27" s="31"/>
      <c r="O27" s="31"/>
      <c r="P27" s="31"/>
      <c r="Q27" s="31"/>
      <c r="R27" s="108" t="n">
        <v>20</v>
      </c>
      <c r="S27" s="31" t="n">
        <f aca="false">SUM(E27:P27)</f>
        <v>30</v>
      </c>
      <c r="T27" s="31" t="n">
        <f aca="false">SUM(E27:R27)</f>
        <v>50</v>
      </c>
      <c r="U27" s="286" t="s">
        <v>39</v>
      </c>
      <c r="V27" s="93" t="n">
        <f aca="false">IF(T27=0,0,IF(T27&lt;25,0.5,TRUNC(T27/25)))</f>
        <v>2</v>
      </c>
      <c r="W27" s="36"/>
      <c r="X27" s="44"/>
      <c r="Y27" s="37"/>
      <c r="Z27" s="44"/>
      <c r="AA27" s="44"/>
      <c r="AB27" s="44"/>
      <c r="AC27" s="44"/>
      <c r="AD27" s="44"/>
      <c r="AE27" s="38"/>
      <c r="AF27" s="38"/>
      <c r="AG27" s="38"/>
      <c r="AH27" s="38"/>
      <c r="AI27" s="38"/>
      <c r="AJ27" s="37"/>
      <c r="AK27" s="31"/>
      <c r="AL27" s="39"/>
      <c r="AM27" s="40"/>
      <c r="AN27" s="46"/>
      <c r="AO27" s="33" t="n">
        <f aca="false">T27+AL27</f>
        <v>50</v>
      </c>
      <c r="AP27" s="34" t="n">
        <f aca="false">V27+AN27</f>
        <v>2</v>
      </c>
    </row>
    <row r="28" s="5" customFormat="true" ht="15" hidden="false" customHeight="true" outlineLevel="0" collapsed="false">
      <c r="A28" s="17"/>
      <c r="B28" s="35" t="n">
        <v>6</v>
      </c>
      <c r="C28" s="113" t="s">
        <v>51</v>
      </c>
      <c r="D28" s="106" t="s">
        <v>200</v>
      </c>
      <c r="E28" s="174" t="n">
        <v>15</v>
      </c>
      <c r="F28" s="119"/>
      <c r="G28" s="31" t="n">
        <v>15</v>
      </c>
      <c r="H28" s="31"/>
      <c r="I28" s="119"/>
      <c r="J28" s="31"/>
      <c r="K28" s="31"/>
      <c r="L28" s="31"/>
      <c r="M28" s="31"/>
      <c r="N28" s="31"/>
      <c r="O28" s="31"/>
      <c r="P28" s="31"/>
      <c r="Q28" s="31"/>
      <c r="R28" s="108" t="n">
        <v>20</v>
      </c>
      <c r="S28" s="31" t="n">
        <f aca="false">SUM(E28:P28)</f>
        <v>30</v>
      </c>
      <c r="T28" s="31" t="n">
        <f aca="false">SUM(E28:R28)</f>
        <v>50</v>
      </c>
      <c r="U28" s="286" t="s">
        <v>39</v>
      </c>
      <c r="V28" s="93" t="n">
        <f aca="false">IF(T28=0,0,IF(T28&lt;25,0.5,TRUNC(T28/25)))</f>
        <v>2</v>
      </c>
      <c r="W28" s="36"/>
      <c r="X28" s="44"/>
      <c r="Y28" s="37"/>
      <c r="Z28" s="44"/>
      <c r="AA28" s="44"/>
      <c r="AB28" s="44"/>
      <c r="AC28" s="44"/>
      <c r="AD28" s="44"/>
      <c r="AE28" s="38"/>
      <c r="AF28" s="38"/>
      <c r="AG28" s="38"/>
      <c r="AH28" s="38"/>
      <c r="AI28" s="38"/>
      <c r="AJ28" s="37"/>
      <c r="AK28" s="31"/>
      <c r="AL28" s="39"/>
      <c r="AM28" s="40"/>
      <c r="AN28" s="46"/>
      <c r="AO28" s="33" t="n">
        <f aca="false">T28+AL28</f>
        <v>50</v>
      </c>
      <c r="AP28" s="34" t="n">
        <f aca="false">V28+AN28</f>
        <v>2</v>
      </c>
    </row>
    <row r="29" s="5" customFormat="true" ht="15" hidden="false" customHeight="true" outlineLevel="0" collapsed="false">
      <c r="A29" s="17"/>
      <c r="B29" s="35" t="n">
        <v>7</v>
      </c>
      <c r="C29" s="113" t="s">
        <v>51</v>
      </c>
      <c r="D29" s="106" t="s">
        <v>201</v>
      </c>
      <c r="E29" s="174" t="n">
        <v>15</v>
      </c>
      <c r="F29" s="119"/>
      <c r="G29" s="31" t="n">
        <v>15</v>
      </c>
      <c r="H29" s="31"/>
      <c r="I29" s="119"/>
      <c r="J29" s="31"/>
      <c r="K29" s="31"/>
      <c r="L29" s="31"/>
      <c r="M29" s="31"/>
      <c r="N29" s="31"/>
      <c r="O29" s="31"/>
      <c r="P29" s="31"/>
      <c r="Q29" s="31"/>
      <c r="R29" s="108" t="n">
        <v>20</v>
      </c>
      <c r="S29" s="31" t="n">
        <f aca="false">SUM(E29:P29)</f>
        <v>30</v>
      </c>
      <c r="T29" s="31" t="n">
        <f aca="false">SUM(E29:R29)</f>
        <v>50</v>
      </c>
      <c r="U29" s="286" t="s">
        <v>39</v>
      </c>
      <c r="V29" s="93" t="n">
        <f aca="false">IF(T29=0,0,IF(T29&lt;25,0.5,TRUNC(T29/25)))</f>
        <v>2</v>
      </c>
      <c r="W29" s="36"/>
      <c r="X29" s="44"/>
      <c r="Y29" s="37"/>
      <c r="Z29" s="44"/>
      <c r="AA29" s="44"/>
      <c r="AB29" s="44"/>
      <c r="AC29" s="44"/>
      <c r="AD29" s="44"/>
      <c r="AE29" s="38"/>
      <c r="AF29" s="38"/>
      <c r="AG29" s="38"/>
      <c r="AH29" s="38"/>
      <c r="AI29" s="38"/>
      <c r="AJ29" s="37"/>
      <c r="AK29" s="31"/>
      <c r="AL29" s="39"/>
      <c r="AM29" s="40"/>
      <c r="AN29" s="46"/>
      <c r="AO29" s="33" t="n">
        <f aca="false">T29+AL29</f>
        <v>50</v>
      </c>
      <c r="AP29" s="34" t="n">
        <f aca="false">V29+AN29</f>
        <v>2</v>
      </c>
    </row>
    <row r="30" s="5" customFormat="true" ht="15" hidden="false" customHeight="true" outlineLevel="0" collapsed="false">
      <c r="A30" s="17"/>
      <c r="B30" s="35" t="n">
        <v>8</v>
      </c>
      <c r="C30" s="113" t="s">
        <v>51</v>
      </c>
      <c r="D30" s="106" t="s">
        <v>202</v>
      </c>
      <c r="E30" s="174" t="n">
        <v>15</v>
      </c>
      <c r="F30" s="119"/>
      <c r="G30" s="31" t="n">
        <v>15</v>
      </c>
      <c r="H30" s="31"/>
      <c r="I30" s="119"/>
      <c r="J30" s="31"/>
      <c r="K30" s="31"/>
      <c r="L30" s="31"/>
      <c r="M30" s="31"/>
      <c r="N30" s="31"/>
      <c r="O30" s="31"/>
      <c r="P30" s="31"/>
      <c r="Q30" s="31"/>
      <c r="R30" s="108" t="n">
        <v>20</v>
      </c>
      <c r="S30" s="31" t="n">
        <f aca="false">SUM(E30:P30)</f>
        <v>30</v>
      </c>
      <c r="T30" s="31" t="n">
        <f aca="false">SUM(E30:R30)</f>
        <v>50</v>
      </c>
      <c r="U30" s="286" t="s">
        <v>39</v>
      </c>
      <c r="V30" s="93" t="n">
        <f aca="false">IF(T30=0,0,IF(T30&lt;25,0.5,TRUNC(T30/25)))</f>
        <v>2</v>
      </c>
      <c r="W30" s="36"/>
      <c r="X30" s="44"/>
      <c r="Y30" s="37"/>
      <c r="Z30" s="44"/>
      <c r="AA30" s="44"/>
      <c r="AB30" s="44"/>
      <c r="AC30" s="44"/>
      <c r="AD30" s="44"/>
      <c r="AE30" s="38"/>
      <c r="AF30" s="38"/>
      <c r="AG30" s="38"/>
      <c r="AH30" s="38"/>
      <c r="AI30" s="38"/>
      <c r="AJ30" s="37"/>
      <c r="AK30" s="31"/>
      <c r="AL30" s="39"/>
      <c r="AM30" s="40"/>
      <c r="AN30" s="46"/>
      <c r="AO30" s="33" t="n">
        <f aca="false">T30+AL30</f>
        <v>50</v>
      </c>
      <c r="AP30" s="34" t="n">
        <f aca="false">V30+AN30</f>
        <v>2</v>
      </c>
    </row>
    <row r="31" s="5" customFormat="true" ht="15" hidden="false" customHeight="true" outlineLevel="0" collapsed="false">
      <c r="A31" s="17"/>
      <c r="B31" s="35" t="n">
        <v>9</v>
      </c>
      <c r="C31" s="113" t="s">
        <v>51</v>
      </c>
      <c r="D31" s="106" t="s">
        <v>203</v>
      </c>
      <c r="E31" s="174" t="n">
        <v>15</v>
      </c>
      <c r="F31" s="119"/>
      <c r="G31" s="31" t="n">
        <v>15</v>
      </c>
      <c r="H31" s="31"/>
      <c r="I31" s="119"/>
      <c r="J31" s="31"/>
      <c r="K31" s="31"/>
      <c r="L31" s="31"/>
      <c r="M31" s="31"/>
      <c r="N31" s="31"/>
      <c r="O31" s="31"/>
      <c r="P31" s="31"/>
      <c r="Q31" s="31"/>
      <c r="R31" s="108" t="n">
        <v>20</v>
      </c>
      <c r="S31" s="31" t="n">
        <f aca="false">SUM(E31:P31)</f>
        <v>30</v>
      </c>
      <c r="T31" s="31" t="n">
        <f aca="false">SUM(E31:R31)</f>
        <v>50</v>
      </c>
      <c r="U31" s="286" t="s">
        <v>39</v>
      </c>
      <c r="V31" s="93" t="n">
        <f aca="false">IF(T31=0,0,IF(T31&lt;25,0.5,TRUNC(T31/25)))</f>
        <v>2</v>
      </c>
      <c r="W31" s="36"/>
      <c r="X31" s="44"/>
      <c r="Y31" s="37"/>
      <c r="Z31" s="44"/>
      <c r="AA31" s="44"/>
      <c r="AB31" s="44"/>
      <c r="AC31" s="44"/>
      <c r="AD31" s="44"/>
      <c r="AE31" s="38"/>
      <c r="AF31" s="38"/>
      <c r="AG31" s="38"/>
      <c r="AH31" s="38"/>
      <c r="AI31" s="38"/>
      <c r="AJ31" s="37"/>
      <c r="AK31" s="31"/>
      <c r="AL31" s="39"/>
      <c r="AM31" s="40"/>
      <c r="AN31" s="46"/>
      <c r="AO31" s="33" t="n">
        <f aca="false">T31+AL31</f>
        <v>50</v>
      </c>
      <c r="AP31" s="34" t="n">
        <f aca="false">V31+AN31</f>
        <v>2</v>
      </c>
    </row>
    <row r="32" s="138" customFormat="true" ht="15" hidden="false" customHeight="true" outlineLevel="0" collapsed="false">
      <c r="A32" s="134"/>
      <c r="B32" s="287" t="s">
        <v>49</v>
      </c>
      <c r="C32" s="287"/>
      <c r="D32" s="287"/>
      <c r="E32" s="288" t="n">
        <f aca="false">SUM(E27:E31)</f>
        <v>75</v>
      </c>
      <c r="F32" s="288" t="n">
        <f aca="false">SUM(F27:F31)</f>
        <v>0</v>
      </c>
      <c r="G32" s="288" t="n">
        <f aca="false">SUM(G27:G31)</f>
        <v>75</v>
      </c>
      <c r="H32" s="288" t="n">
        <f aca="false">SUM(H27:H31)</f>
        <v>0</v>
      </c>
      <c r="I32" s="288" t="n">
        <f aca="false">SUM(I27:I31)</f>
        <v>0</v>
      </c>
      <c r="J32" s="288" t="n">
        <f aca="false">SUM(J27:J31)</f>
        <v>0</v>
      </c>
      <c r="K32" s="288" t="n">
        <f aca="false">SUM(K27:K31)</f>
        <v>0</v>
      </c>
      <c r="L32" s="288" t="n">
        <f aca="false">SUM(L27:L31)</f>
        <v>0</v>
      </c>
      <c r="M32" s="288" t="n">
        <f aca="false">SUM(M27:M31)</f>
        <v>0</v>
      </c>
      <c r="N32" s="288" t="n">
        <f aca="false">SUM(N27:N31)</f>
        <v>0</v>
      </c>
      <c r="O32" s="288" t="n">
        <f aca="false">SUM(O27:O31)</f>
        <v>0</v>
      </c>
      <c r="P32" s="288" t="n">
        <f aca="false">SUM(P27:P31)</f>
        <v>0</v>
      </c>
      <c r="Q32" s="288" t="n">
        <f aca="false">SUM(Q27:Q31)</f>
        <v>0</v>
      </c>
      <c r="R32" s="288" t="n">
        <f aca="false">SUM(R27:R31)</f>
        <v>100</v>
      </c>
      <c r="S32" s="288" t="n">
        <f aca="false">SUM(S27:S31)</f>
        <v>150</v>
      </c>
      <c r="T32" s="288" t="n">
        <f aca="false">SUM(T27:T31)</f>
        <v>250</v>
      </c>
      <c r="U32" s="288"/>
      <c r="V32" s="289" t="n">
        <f aca="false">SUM(V27:V31)</f>
        <v>10</v>
      </c>
      <c r="W32" s="288" t="n">
        <f aca="false">SUM(W27:W31)</f>
        <v>0</v>
      </c>
      <c r="X32" s="288" t="n">
        <f aca="false">SUM(X27:X31)</f>
        <v>0</v>
      </c>
      <c r="Y32" s="288" t="n">
        <f aca="false">SUM(Y27:Y31)</f>
        <v>0</v>
      </c>
      <c r="Z32" s="288" t="n">
        <f aca="false">SUM(Z27:Z31)</f>
        <v>0</v>
      </c>
      <c r="AA32" s="288" t="n">
        <f aca="false">SUM(AA27:AA31)</f>
        <v>0</v>
      </c>
      <c r="AB32" s="288" t="n">
        <f aca="false">SUM(AB27:AB31)</f>
        <v>0</v>
      </c>
      <c r="AC32" s="288" t="n">
        <f aca="false">SUM(AC27:AC31)</f>
        <v>0</v>
      </c>
      <c r="AD32" s="288" t="n">
        <f aca="false">SUM(AD27:AD31)</f>
        <v>0</v>
      </c>
      <c r="AE32" s="288" t="n">
        <f aca="false">SUM(AE27:AE31)</f>
        <v>0</v>
      </c>
      <c r="AF32" s="288" t="n">
        <f aca="false">SUM(AF27:AF31)</f>
        <v>0</v>
      </c>
      <c r="AG32" s="288" t="n">
        <f aca="false">SUM(AG27:AG31)</f>
        <v>0</v>
      </c>
      <c r="AH32" s="288" t="n">
        <f aca="false">SUM(AH27:AH31)</f>
        <v>0</v>
      </c>
      <c r="AI32" s="288" t="n">
        <f aca="false">SUM(AI27:AI31)</f>
        <v>0</v>
      </c>
      <c r="AJ32" s="288" t="n">
        <f aca="false">SUM(AJ27:AJ31)</f>
        <v>0</v>
      </c>
      <c r="AK32" s="288" t="n">
        <f aca="false">SUM(AK27:AK31)</f>
        <v>0</v>
      </c>
      <c r="AL32" s="288" t="n">
        <f aca="false">SUM(AL27:AL31)</f>
        <v>0</v>
      </c>
      <c r="AM32" s="288"/>
      <c r="AN32" s="289" t="n">
        <f aca="false">SUM(AN27:AN31)</f>
        <v>0</v>
      </c>
      <c r="AO32" s="288" t="n">
        <f aca="false">SUM(AO27:AO31)</f>
        <v>250</v>
      </c>
      <c r="AP32" s="289" t="n">
        <f aca="false">SUM(AP27:AP31)</f>
        <v>10</v>
      </c>
      <c r="AQ32" s="133"/>
    </row>
    <row r="33" customFormat="false" ht="15" hidden="false" customHeight="true" outlineLevel="0" collapsed="false">
      <c r="A33" s="134"/>
      <c r="B33" s="290" t="s">
        <v>49</v>
      </c>
      <c r="C33" s="290"/>
      <c r="D33" s="290"/>
      <c r="E33" s="288" t="n">
        <f aca="false">E22+E25+E32</f>
        <v>75</v>
      </c>
      <c r="F33" s="288" t="n">
        <f aca="false">F22+F25+F32</f>
        <v>10</v>
      </c>
      <c r="G33" s="288" t="n">
        <f aca="false">G22+G25+G32</f>
        <v>75</v>
      </c>
      <c r="H33" s="288" t="n">
        <f aca="false">H22+H25+H32</f>
        <v>0</v>
      </c>
      <c r="I33" s="288" t="n">
        <f aca="false">I22+I25+I32</f>
        <v>0</v>
      </c>
      <c r="J33" s="288" t="n">
        <f aca="false">J22+J25+J32</f>
        <v>0</v>
      </c>
      <c r="K33" s="288" t="n">
        <f aca="false">K22+K25+K32</f>
        <v>0</v>
      </c>
      <c r="L33" s="288" t="n">
        <f aca="false">L22+L25+L32</f>
        <v>0</v>
      </c>
      <c r="M33" s="288" t="n">
        <f aca="false">M22+M25+M32</f>
        <v>0</v>
      </c>
      <c r="N33" s="288" t="n">
        <f aca="false">N22+N25+N32</f>
        <v>0</v>
      </c>
      <c r="O33" s="288" t="n">
        <f aca="false">O22+O25+O32</f>
        <v>0</v>
      </c>
      <c r="P33" s="288" t="n">
        <f aca="false">P22+P25+P32</f>
        <v>0</v>
      </c>
      <c r="Q33" s="288" t="n">
        <f aca="false">Q22+Q25+Q32</f>
        <v>0</v>
      </c>
      <c r="R33" s="288" t="n">
        <f aca="false">R22+R25+R32</f>
        <v>340</v>
      </c>
      <c r="S33" s="288" t="n">
        <f aca="false">S22+S25+S32</f>
        <v>160</v>
      </c>
      <c r="T33" s="288" t="n">
        <f aca="false">T22+T25+T32</f>
        <v>500</v>
      </c>
      <c r="U33" s="288"/>
      <c r="V33" s="289" t="n">
        <f aca="false">V22+V25+V32</f>
        <v>20</v>
      </c>
      <c r="W33" s="288" t="n">
        <f aca="false">W22+W25+W32</f>
        <v>0</v>
      </c>
      <c r="X33" s="288" t="n">
        <f aca="false">X22+X25+X32</f>
        <v>10</v>
      </c>
      <c r="Y33" s="288" t="n">
        <f aca="false">Y22+Y25+Y32</f>
        <v>0</v>
      </c>
      <c r="Z33" s="288" t="n">
        <f aca="false">Z22+Z25+Z32</f>
        <v>0</v>
      </c>
      <c r="AA33" s="288" t="n">
        <f aca="false">AA22+AA25+AA32</f>
        <v>0</v>
      </c>
      <c r="AB33" s="288" t="n">
        <f aca="false">AB22+AB25+AB32</f>
        <v>0</v>
      </c>
      <c r="AC33" s="288" t="n">
        <f aca="false">AC22+AC25+AC32</f>
        <v>0</v>
      </c>
      <c r="AD33" s="288" t="n">
        <f aca="false">AD22+AD25+AD32</f>
        <v>0</v>
      </c>
      <c r="AE33" s="288" t="n">
        <f aca="false">AE22+AE25+AE32</f>
        <v>0</v>
      </c>
      <c r="AF33" s="288" t="n">
        <f aca="false">AF22+AF25+AF32</f>
        <v>0</v>
      </c>
      <c r="AG33" s="288" t="n">
        <f aca="false">AG22+AG25+AG32</f>
        <v>0</v>
      </c>
      <c r="AH33" s="288" t="n">
        <f aca="false">AH22+AH25+AH32</f>
        <v>0</v>
      </c>
      <c r="AI33" s="288" t="n">
        <f aca="false">AI22+AI25+AI32</f>
        <v>510</v>
      </c>
      <c r="AJ33" s="288" t="n">
        <f aca="false">AJ22+AJ25+AJ32</f>
        <v>140</v>
      </c>
      <c r="AK33" s="288" t="n">
        <f aca="false">AK22+AK25+AK32</f>
        <v>10</v>
      </c>
      <c r="AL33" s="288" t="n">
        <f aca="false">AL22+AL25+AL32</f>
        <v>660</v>
      </c>
      <c r="AM33" s="288"/>
      <c r="AN33" s="289" t="n">
        <f aca="false">AN22+AN25+AN32</f>
        <v>26</v>
      </c>
      <c r="AO33" s="288" t="n">
        <f aca="false">AO22+AO25+AO32</f>
        <v>1160</v>
      </c>
      <c r="AP33" s="289" t="n">
        <f aca="false">AP22+AP25+AP32</f>
        <v>46</v>
      </c>
      <c r="AQ33" s="133"/>
    </row>
    <row r="35" customFormat="false" ht="12.75" hidden="false" customHeight="false" outlineLevel="0" collapsed="false">
      <c r="B35" s="175" t="s">
        <v>87</v>
      </c>
      <c r="AK35" s="176"/>
    </row>
    <row r="36" customFormat="false" ht="12.75" hidden="false" customHeight="false" outlineLevel="0" collapsed="false">
      <c r="B36" s="177"/>
    </row>
    <row r="37" customFormat="false" ht="12.75" hidden="false" customHeight="false" outlineLevel="0" collapsed="false">
      <c r="B37" s="177"/>
    </row>
    <row r="40" customFormat="false" ht="14.25" hidden="false" customHeight="false" outlineLevel="0" collapsed="false">
      <c r="O40" s="178"/>
    </row>
    <row r="41" customFormat="false" ht="12.75" hidden="false" customHeight="false" outlineLevel="0" collapsed="false">
      <c r="D41" s="179" t="s">
        <v>88</v>
      </c>
      <c r="P41" s="0" t="s">
        <v>88</v>
      </c>
      <c r="AG41" s="180" t="s">
        <v>88</v>
      </c>
      <c r="AH41" s="180"/>
      <c r="AI41" s="180"/>
      <c r="AJ41" s="180"/>
      <c r="AK41" s="180"/>
      <c r="AL41" s="180"/>
      <c r="AM41" s="180"/>
    </row>
    <row r="42" customFormat="false" ht="12.75" hidden="false" customHeight="false" outlineLevel="0" collapsed="false">
      <c r="D42" s="181" t="s">
        <v>89</v>
      </c>
      <c r="N42" s="179"/>
      <c r="P42" s="182" t="s">
        <v>90</v>
      </c>
      <c r="Q42" s="182"/>
      <c r="R42" s="182"/>
      <c r="S42" s="182"/>
      <c r="T42" s="182"/>
      <c r="U42" s="182"/>
      <c r="V42" s="182"/>
      <c r="AG42" s="182" t="s">
        <v>91</v>
      </c>
      <c r="AH42" s="182"/>
      <c r="AI42" s="182"/>
      <c r="AJ42" s="182"/>
      <c r="AK42" s="182"/>
      <c r="AL42" s="182"/>
      <c r="AM42" s="182"/>
    </row>
  </sheetData>
  <mergeCells count="18">
    <mergeCell ref="B6:AP6"/>
    <mergeCell ref="B16:B17"/>
    <mergeCell ref="C16:C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5:D25"/>
    <mergeCell ref="B26:AP26"/>
    <mergeCell ref="B32:D32"/>
    <mergeCell ref="B33:D33"/>
    <mergeCell ref="AG41:AM41"/>
    <mergeCell ref="P42:V42"/>
    <mergeCell ref="AG42:AM4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Q30"/>
  <sheetViews>
    <sheetView showFormulas="false" showGridLines="true" showRowColHeaders="true" showZeros="true" rightToLeft="false" tabSelected="false" showOutlineSymbols="true" defaultGridColor="true" view="pageBreakPreview" topLeftCell="E4" colorId="64" zoomScale="100" zoomScaleNormal="100" zoomScalePageLayoutView="100" workbookViewId="0">
      <selection pane="topLeft" activeCell="E4" activeCellId="0" sqref="E4"/>
    </sheetView>
  </sheetViews>
  <sheetFormatPr defaultColWidth="8.6875" defaultRowHeight="12.75" zeroHeight="false" outlineLevelRow="0" outlineLevelCol="0"/>
  <cols>
    <col collapsed="false" customWidth="true" hidden="false" outlineLevel="0" max="3" min="3" style="291" width="68.86"/>
    <col collapsed="false" customWidth="true" hidden="false" outlineLevel="0" max="16" min="5" style="0" width="4.86"/>
  </cols>
  <sheetData>
    <row r="1" customFormat="false" ht="12.75" hidden="false" customHeight="false" outlineLevel="0" collapsed="false">
      <c r="S1" s="0" t="s">
        <v>0</v>
      </c>
    </row>
    <row r="2" customFormat="false" ht="12.75" hidden="false" customHeight="false" outlineLevel="0" collapsed="false">
      <c r="S2" s="0" t="s">
        <v>1</v>
      </c>
    </row>
    <row r="3" customFormat="false" ht="12.75" hidden="false" customHeight="false" outlineLevel="0" collapsed="false">
      <c r="S3" s="0" t="s">
        <v>92</v>
      </c>
    </row>
    <row r="4" customFormat="false" ht="12.75" hidden="false" customHeight="false" outlineLevel="0" collapsed="false">
      <c r="S4" s="0" t="s">
        <v>3</v>
      </c>
    </row>
    <row r="6" s="1" customFormat="true" ht="15.75" hidden="false" customHeight="false" outlineLevel="0" collapsed="false">
      <c r="B6" s="2" t="s">
        <v>204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</row>
    <row r="7" s="1" customFormat="true" ht="15.75" hidden="false" customHeight="false" outlineLevel="0" collapsed="false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9" s="4" customFormat="true" ht="15" hidden="false" customHeight="false" outlineLevel="0" collapsed="false">
      <c r="B9" s="4" t="s">
        <v>5</v>
      </c>
    </row>
    <row r="10" s="4" customFormat="true" ht="15" hidden="false" customHeight="false" outlineLevel="0" collapsed="false">
      <c r="B10" s="4" t="s">
        <v>6</v>
      </c>
    </row>
    <row r="11" s="4" customFormat="true" ht="15" hidden="false" customHeight="false" outlineLevel="0" collapsed="false">
      <c r="B11" s="4" t="s">
        <v>205</v>
      </c>
    </row>
    <row r="12" s="4" customFormat="true" ht="15" hidden="false" customHeight="false" outlineLevel="0" collapsed="false">
      <c r="B12" s="4" t="s">
        <v>8</v>
      </c>
    </row>
    <row r="13" customFormat="false" ht="15" hidden="false" customHeight="false" outlineLevel="0" collapsed="false">
      <c r="B13" s="4" t="s">
        <v>9</v>
      </c>
      <c r="C13" s="4"/>
    </row>
    <row r="15" customFormat="false" ht="13.5" hidden="false" customHeight="false" outlineLevel="0" collapsed="false"/>
    <row r="16" customFormat="false" ht="15" hidden="false" customHeight="false" outlineLevel="0" collapsed="false">
      <c r="A16" s="183" t="s">
        <v>10</v>
      </c>
      <c r="B16" s="184" t="s">
        <v>11</v>
      </c>
      <c r="C16" s="8" t="s">
        <v>12</v>
      </c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7" t="s">
        <v>15</v>
      </c>
      <c r="W16" s="188" t="s">
        <v>16</v>
      </c>
    </row>
    <row r="17" customFormat="false" ht="239.25" hidden="false" customHeight="false" outlineLevel="0" collapsed="false">
      <c r="A17" s="183"/>
      <c r="B17" s="184"/>
      <c r="C17" s="8"/>
      <c r="D17" s="189" t="s">
        <v>17</v>
      </c>
      <c r="E17" s="190" t="s">
        <v>18</v>
      </c>
      <c r="F17" s="191" t="s">
        <v>19</v>
      </c>
      <c r="G17" s="191" t="s">
        <v>20</v>
      </c>
      <c r="H17" s="191" t="s">
        <v>21</v>
      </c>
      <c r="I17" s="191" t="s">
        <v>22</v>
      </c>
      <c r="J17" s="191" t="s">
        <v>23</v>
      </c>
      <c r="K17" s="191" t="s">
        <v>24</v>
      </c>
      <c r="L17" s="191" t="s">
        <v>25</v>
      </c>
      <c r="M17" s="191" t="s">
        <v>26</v>
      </c>
      <c r="N17" s="192" t="s">
        <v>27</v>
      </c>
      <c r="O17" s="191" t="s">
        <v>28</v>
      </c>
      <c r="P17" s="191" t="s">
        <v>29</v>
      </c>
      <c r="Q17" s="191" t="s">
        <v>30</v>
      </c>
      <c r="R17" s="191" t="s">
        <v>31</v>
      </c>
      <c r="S17" s="191" t="s">
        <v>32</v>
      </c>
      <c r="T17" s="191" t="s">
        <v>33</v>
      </c>
      <c r="U17" s="193" t="s">
        <v>34</v>
      </c>
      <c r="V17" s="187"/>
      <c r="W17" s="188"/>
    </row>
    <row r="18" customFormat="false" ht="15.75" hidden="false" customHeight="false" outlineLevel="0" collapsed="false">
      <c r="A18" s="283" t="s">
        <v>83</v>
      </c>
      <c r="B18" s="283"/>
      <c r="C18" s="283"/>
      <c r="D18" s="283"/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</row>
    <row r="19" s="5" customFormat="true" ht="13.5" hidden="false" customHeight="false" outlineLevel="0" collapsed="false">
      <c r="A19" s="35" t="n">
        <v>1</v>
      </c>
      <c r="B19" s="113" t="s">
        <v>51</v>
      </c>
      <c r="C19" s="293" t="s">
        <v>206</v>
      </c>
      <c r="D19" s="109" t="n">
        <v>15</v>
      </c>
      <c r="E19" s="119"/>
      <c r="F19" s="31" t="n">
        <v>15</v>
      </c>
      <c r="G19" s="31"/>
      <c r="H19" s="119"/>
      <c r="I19" s="31"/>
      <c r="J19" s="31"/>
      <c r="K19" s="31"/>
      <c r="L19" s="31"/>
      <c r="M19" s="31"/>
      <c r="N19" s="31"/>
      <c r="O19" s="31"/>
      <c r="P19" s="31"/>
      <c r="Q19" s="39" t="n">
        <v>20</v>
      </c>
      <c r="R19" s="31" t="n">
        <f aca="false">SUM(D19:O19)</f>
        <v>30</v>
      </c>
      <c r="S19" s="31" t="n">
        <v>50</v>
      </c>
      <c r="T19" s="90" t="s">
        <v>39</v>
      </c>
      <c r="U19" s="94" t="n">
        <f aca="false">IF(S19=0,0,IF(S19&lt;25,0.5,TRUNC(S19/25)))+IF(T19="E",1,0)</f>
        <v>2</v>
      </c>
      <c r="V19" s="169" t="n">
        <f aca="false">S19</f>
        <v>50</v>
      </c>
      <c r="W19" s="285" t="n">
        <f aca="false">U19</f>
        <v>2</v>
      </c>
    </row>
    <row r="20" s="5" customFormat="true" ht="13.5" hidden="false" customHeight="false" outlineLevel="0" collapsed="false">
      <c r="A20" s="294" t="n">
        <v>2</v>
      </c>
      <c r="B20" s="113" t="s">
        <v>51</v>
      </c>
      <c r="C20" s="295" t="s">
        <v>207</v>
      </c>
      <c r="D20" s="109" t="n">
        <v>15</v>
      </c>
      <c r="E20" s="119"/>
      <c r="F20" s="31" t="n">
        <v>15</v>
      </c>
      <c r="G20" s="31"/>
      <c r="H20" s="119"/>
      <c r="I20" s="31"/>
      <c r="J20" s="31"/>
      <c r="K20" s="31"/>
      <c r="L20" s="31"/>
      <c r="M20" s="31"/>
      <c r="N20" s="31"/>
      <c r="O20" s="31"/>
      <c r="P20" s="31"/>
      <c r="Q20" s="39" t="n">
        <v>20</v>
      </c>
      <c r="R20" s="31" t="n">
        <f aca="false">SUM(D20:O20)</f>
        <v>30</v>
      </c>
      <c r="S20" s="31" t="n">
        <v>50</v>
      </c>
      <c r="T20" s="90" t="s">
        <v>39</v>
      </c>
      <c r="U20" s="94" t="n">
        <f aca="false">IF(S20=0,0,IF(S20&lt;25,0.5,TRUNC(S20/25)))+IF(T20="E",1,0)</f>
        <v>2</v>
      </c>
      <c r="V20" s="169" t="n">
        <f aca="false">S20</f>
        <v>50</v>
      </c>
      <c r="W20" s="285" t="n">
        <f aca="false">U20</f>
        <v>2</v>
      </c>
    </row>
    <row r="21" s="5" customFormat="true" ht="13.5" hidden="false" customHeight="false" outlineLevel="0" collapsed="false">
      <c r="A21" s="296" t="n">
        <v>3</v>
      </c>
      <c r="B21" s="113" t="s">
        <v>51</v>
      </c>
      <c r="C21" s="295" t="s">
        <v>208</v>
      </c>
      <c r="D21" s="109" t="n">
        <v>15</v>
      </c>
      <c r="E21" s="119"/>
      <c r="F21" s="31" t="n">
        <v>15</v>
      </c>
      <c r="G21" s="31"/>
      <c r="H21" s="119"/>
      <c r="I21" s="31"/>
      <c r="J21" s="31"/>
      <c r="K21" s="31"/>
      <c r="L21" s="31"/>
      <c r="M21" s="31"/>
      <c r="N21" s="31"/>
      <c r="O21" s="31"/>
      <c r="P21" s="31"/>
      <c r="Q21" s="39" t="n">
        <v>20</v>
      </c>
      <c r="R21" s="31" t="n">
        <f aca="false">SUM(D21:O21)</f>
        <v>30</v>
      </c>
      <c r="S21" s="31" t="n">
        <v>50</v>
      </c>
      <c r="T21" s="90" t="s">
        <v>39</v>
      </c>
      <c r="U21" s="94" t="n">
        <f aca="false">IF(S21=0,0,IF(S21&lt;25,0.5,TRUNC(S21/25)))+IF(T21="E",1,0)</f>
        <v>2</v>
      </c>
      <c r="V21" s="169" t="n">
        <f aca="false">S21</f>
        <v>50</v>
      </c>
      <c r="W21" s="285" t="n">
        <f aca="false">U21</f>
        <v>2</v>
      </c>
    </row>
    <row r="22" s="5" customFormat="true" ht="13.5" hidden="false" customHeight="false" outlineLevel="0" collapsed="false">
      <c r="A22" s="294" t="n">
        <v>4</v>
      </c>
      <c r="B22" s="113" t="s">
        <v>51</v>
      </c>
      <c r="C22" s="295" t="s">
        <v>209</v>
      </c>
      <c r="D22" s="109" t="n">
        <v>15</v>
      </c>
      <c r="E22" s="119"/>
      <c r="F22" s="31" t="n">
        <v>15</v>
      </c>
      <c r="G22" s="31"/>
      <c r="H22" s="119"/>
      <c r="I22" s="31"/>
      <c r="J22" s="31"/>
      <c r="K22" s="31"/>
      <c r="L22" s="31"/>
      <c r="M22" s="31"/>
      <c r="N22" s="31"/>
      <c r="O22" s="31"/>
      <c r="P22" s="31"/>
      <c r="Q22" s="39" t="n">
        <v>20</v>
      </c>
      <c r="R22" s="31" t="n">
        <f aca="false">SUM(D22:O22)</f>
        <v>30</v>
      </c>
      <c r="S22" s="31" t="n">
        <v>50</v>
      </c>
      <c r="T22" s="90" t="s">
        <v>39</v>
      </c>
      <c r="U22" s="94" t="n">
        <f aca="false">IF(S22=0,0,IF(S22&lt;25,0.5,TRUNC(S22/25)))+IF(T22="E",1,0)</f>
        <v>2</v>
      </c>
      <c r="V22" s="169" t="n">
        <f aca="false">S22</f>
        <v>50</v>
      </c>
      <c r="W22" s="285" t="n">
        <f aca="false">U22</f>
        <v>2</v>
      </c>
    </row>
    <row r="23" s="5" customFormat="true" ht="13.5" hidden="false" customHeight="false" outlineLevel="0" collapsed="false">
      <c r="A23" s="296" t="n">
        <v>5</v>
      </c>
      <c r="B23" s="113" t="s">
        <v>51</v>
      </c>
      <c r="C23" s="295" t="s">
        <v>210</v>
      </c>
      <c r="D23" s="109" t="n">
        <v>15</v>
      </c>
      <c r="E23" s="119"/>
      <c r="F23" s="31" t="n">
        <v>15</v>
      </c>
      <c r="G23" s="31"/>
      <c r="H23" s="119"/>
      <c r="I23" s="31"/>
      <c r="J23" s="31"/>
      <c r="K23" s="31"/>
      <c r="L23" s="31"/>
      <c r="M23" s="31"/>
      <c r="N23" s="31"/>
      <c r="O23" s="31"/>
      <c r="P23" s="31"/>
      <c r="Q23" s="39" t="n">
        <v>20</v>
      </c>
      <c r="R23" s="31" t="n">
        <f aca="false">SUM(D23:O23)</f>
        <v>30</v>
      </c>
      <c r="S23" s="31" t="n">
        <v>50</v>
      </c>
      <c r="T23" s="90" t="s">
        <v>39</v>
      </c>
      <c r="U23" s="94" t="n">
        <f aca="false">IF(S23=0,0,IF(S23&lt;25,0.5,TRUNC(S23/25)))+IF(T23="E",1,0)</f>
        <v>2</v>
      </c>
      <c r="V23" s="169" t="n">
        <f aca="false">S23</f>
        <v>50</v>
      </c>
      <c r="W23" s="285" t="n">
        <f aca="false">U23</f>
        <v>2</v>
      </c>
    </row>
    <row r="24" s="5" customFormat="true" ht="13.5" hidden="false" customHeight="false" outlineLevel="0" collapsed="false">
      <c r="A24" s="294" t="n">
        <v>6</v>
      </c>
      <c r="B24" s="113" t="s">
        <v>51</v>
      </c>
      <c r="C24" s="297" t="s">
        <v>211</v>
      </c>
      <c r="D24" s="109" t="n">
        <v>15</v>
      </c>
      <c r="E24" s="119"/>
      <c r="F24" s="31" t="n">
        <v>15</v>
      </c>
      <c r="G24" s="31"/>
      <c r="H24" s="119"/>
      <c r="I24" s="31"/>
      <c r="J24" s="31"/>
      <c r="K24" s="31"/>
      <c r="L24" s="31"/>
      <c r="M24" s="31"/>
      <c r="N24" s="31"/>
      <c r="O24" s="31"/>
      <c r="P24" s="31"/>
      <c r="Q24" s="39" t="n">
        <v>20</v>
      </c>
      <c r="R24" s="31" t="n">
        <f aca="false">SUM(D24:O24)</f>
        <v>30</v>
      </c>
      <c r="S24" s="31" t="n">
        <v>50</v>
      </c>
      <c r="T24" s="90" t="s">
        <v>39</v>
      </c>
      <c r="U24" s="94" t="n">
        <f aca="false">IF(S24=0,0,IF(S24&lt;25,0.5,TRUNC(S24/25)))+IF(T24="E",1,0)</f>
        <v>2</v>
      </c>
      <c r="V24" s="169" t="n">
        <f aca="false">S24</f>
        <v>50</v>
      </c>
      <c r="W24" s="285" t="n">
        <f aca="false">U24</f>
        <v>2</v>
      </c>
    </row>
    <row r="25" s="5" customFormat="true" ht="13.5" hidden="false" customHeight="false" outlineLevel="0" collapsed="false">
      <c r="A25" s="296" t="n">
        <v>7</v>
      </c>
      <c r="B25" s="113" t="s">
        <v>51</v>
      </c>
      <c r="C25" s="297" t="s">
        <v>212</v>
      </c>
      <c r="D25" s="109" t="n">
        <v>15</v>
      </c>
      <c r="E25" s="119"/>
      <c r="F25" s="31" t="n">
        <v>15</v>
      </c>
      <c r="G25" s="31"/>
      <c r="H25" s="119"/>
      <c r="I25" s="31"/>
      <c r="J25" s="31"/>
      <c r="K25" s="31"/>
      <c r="L25" s="31"/>
      <c r="M25" s="31"/>
      <c r="N25" s="31"/>
      <c r="O25" s="31"/>
      <c r="P25" s="31"/>
      <c r="Q25" s="39" t="n">
        <v>20</v>
      </c>
      <c r="R25" s="31" t="n">
        <f aca="false">SUM(D25:O25)</f>
        <v>30</v>
      </c>
      <c r="S25" s="31" t="n">
        <v>50</v>
      </c>
      <c r="T25" s="90" t="s">
        <v>39</v>
      </c>
      <c r="U25" s="94" t="n">
        <f aca="false">IF(S25=0,0,IF(S25&lt;25,0.5,TRUNC(S25/25)))+IF(T25="E",1,0)</f>
        <v>2</v>
      </c>
      <c r="V25" s="169" t="n">
        <f aca="false">S25</f>
        <v>50</v>
      </c>
      <c r="W25" s="285" t="n">
        <f aca="false">U25</f>
        <v>2</v>
      </c>
    </row>
    <row r="26" s="5" customFormat="true" ht="13.5" hidden="false" customHeight="false" outlineLevel="0" collapsed="false">
      <c r="A26" s="294" t="n">
        <v>8</v>
      </c>
      <c r="B26" s="113" t="s">
        <v>51</v>
      </c>
      <c r="C26" s="295" t="s">
        <v>213</v>
      </c>
      <c r="D26" s="109" t="n">
        <v>15</v>
      </c>
      <c r="E26" s="119"/>
      <c r="F26" s="31" t="n">
        <v>15</v>
      </c>
      <c r="G26" s="31"/>
      <c r="H26" s="119"/>
      <c r="I26" s="31"/>
      <c r="J26" s="31"/>
      <c r="K26" s="31"/>
      <c r="L26" s="31"/>
      <c r="M26" s="31"/>
      <c r="N26" s="31"/>
      <c r="O26" s="31"/>
      <c r="P26" s="31"/>
      <c r="Q26" s="39" t="n">
        <v>20</v>
      </c>
      <c r="R26" s="31" t="n">
        <f aca="false">SUM(D26:O26)</f>
        <v>30</v>
      </c>
      <c r="S26" s="31" t="n">
        <v>50</v>
      </c>
      <c r="T26" s="90" t="s">
        <v>39</v>
      </c>
      <c r="U26" s="94" t="n">
        <f aca="false">IF(S26=0,0,IF(S26&lt;25,0.5,TRUNC(S26/25)))+IF(T26="E",1,0)</f>
        <v>2</v>
      </c>
      <c r="V26" s="169" t="n">
        <f aca="false">S26</f>
        <v>50</v>
      </c>
      <c r="W26" s="285" t="n">
        <f aca="false">U26</f>
        <v>2</v>
      </c>
    </row>
    <row r="27" s="5" customFormat="true" ht="13.5" hidden="false" customHeight="false" outlineLevel="0" collapsed="false">
      <c r="A27" s="296" t="n">
        <v>9</v>
      </c>
      <c r="B27" s="113" t="s">
        <v>51</v>
      </c>
      <c r="C27" s="295" t="s">
        <v>214</v>
      </c>
      <c r="D27" s="109" t="n">
        <v>15</v>
      </c>
      <c r="E27" s="119"/>
      <c r="F27" s="31" t="n">
        <v>15</v>
      </c>
      <c r="G27" s="31"/>
      <c r="H27" s="119"/>
      <c r="I27" s="31"/>
      <c r="J27" s="31"/>
      <c r="K27" s="31"/>
      <c r="L27" s="31"/>
      <c r="M27" s="31"/>
      <c r="N27" s="31"/>
      <c r="O27" s="31"/>
      <c r="P27" s="31"/>
      <c r="Q27" s="39" t="n">
        <v>20</v>
      </c>
      <c r="R27" s="31" t="n">
        <f aca="false">SUM(D27:O27)</f>
        <v>30</v>
      </c>
      <c r="S27" s="31" t="n">
        <v>50</v>
      </c>
      <c r="T27" s="90" t="s">
        <v>39</v>
      </c>
      <c r="U27" s="94" t="n">
        <f aca="false">IF(S27=0,0,IF(S27&lt;25,0.5,TRUNC(S27/25)))+IF(T27="E",1,0)</f>
        <v>2</v>
      </c>
      <c r="V27" s="169" t="n">
        <f aca="false">S27</f>
        <v>50</v>
      </c>
      <c r="W27" s="285" t="n">
        <f aca="false">U27</f>
        <v>2</v>
      </c>
    </row>
    <row r="28" s="5" customFormat="true" ht="13.5" hidden="false" customHeight="false" outlineLevel="0" collapsed="false">
      <c r="A28" s="294" t="n">
        <v>10</v>
      </c>
      <c r="B28" s="113" t="s">
        <v>51</v>
      </c>
      <c r="C28" s="295" t="s">
        <v>215</v>
      </c>
      <c r="D28" s="109" t="n">
        <v>15</v>
      </c>
      <c r="E28" s="119"/>
      <c r="F28" s="31" t="n">
        <v>15</v>
      </c>
      <c r="G28" s="31"/>
      <c r="H28" s="119"/>
      <c r="I28" s="31"/>
      <c r="J28" s="31"/>
      <c r="K28" s="31"/>
      <c r="L28" s="31"/>
      <c r="M28" s="31"/>
      <c r="N28" s="31"/>
      <c r="O28" s="31"/>
      <c r="P28" s="31"/>
      <c r="Q28" s="39" t="n">
        <v>20</v>
      </c>
      <c r="R28" s="31" t="n">
        <f aca="false">SUM(D28:O28)</f>
        <v>30</v>
      </c>
      <c r="S28" s="31" t="n">
        <v>50</v>
      </c>
      <c r="T28" s="90" t="s">
        <v>39</v>
      </c>
      <c r="U28" s="94" t="n">
        <f aca="false">IF(S28=0,0,IF(S28&lt;25,0.5,TRUNC(S28/25)))+IF(T28="E",1,0)</f>
        <v>2</v>
      </c>
      <c r="V28" s="169" t="n">
        <f aca="false">S28</f>
        <v>50</v>
      </c>
      <c r="W28" s="285" t="n">
        <f aca="false">U28</f>
        <v>2</v>
      </c>
    </row>
    <row r="29" s="5" customFormat="true" ht="13.5" hidden="false" customHeight="false" outlineLevel="0" collapsed="false">
      <c r="A29" s="296" t="n">
        <v>11</v>
      </c>
      <c r="B29" s="113" t="s">
        <v>51</v>
      </c>
      <c r="C29" s="298" t="s">
        <v>216</v>
      </c>
      <c r="D29" s="109" t="n">
        <v>15</v>
      </c>
      <c r="E29" s="119"/>
      <c r="F29" s="31" t="n">
        <v>15</v>
      </c>
      <c r="G29" s="31"/>
      <c r="H29" s="119"/>
      <c r="I29" s="31"/>
      <c r="J29" s="31"/>
      <c r="K29" s="31"/>
      <c r="L29" s="31"/>
      <c r="M29" s="31"/>
      <c r="N29" s="31"/>
      <c r="O29" s="31"/>
      <c r="P29" s="31"/>
      <c r="Q29" s="39" t="n">
        <v>20</v>
      </c>
      <c r="R29" s="31" t="n">
        <f aca="false">SUM(D29:O29)</f>
        <v>30</v>
      </c>
      <c r="S29" s="31" t="n">
        <v>50</v>
      </c>
      <c r="T29" s="90" t="s">
        <v>39</v>
      </c>
      <c r="U29" s="94" t="n">
        <f aca="false">IF(S29=0,0,IF(S29&lt;25,0.5,TRUNC(S29/25)))+IF(T29="E",1,0)</f>
        <v>2</v>
      </c>
      <c r="V29" s="169" t="n">
        <f aca="false">S29</f>
        <v>50</v>
      </c>
      <c r="W29" s="285" t="n">
        <f aca="false">U29</f>
        <v>2</v>
      </c>
    </row>
    <row r="30" s="5" customFormat="true" ht="13.5" hidden="false" customHeight="false" outlineLevel="0" collapsed="false">
      <c r="A30" s="294" t="n">
        <v>12</v>
      </c>
      <c r="B30" s="113" t="s">
        <v>51</v>
      </c>
      <c r="C30" s="297" t="s">
        <v>217</v>
      </c>
      <c r="D30" s="109" t="n">
        <v>15</v>
      </c>
      <c r="E30" s="119"/>
      <c r="F30" s="31" t="n">
        <v>15</v>
      </c>
      <c r="G30" s="31"/>
      <c r="H30" s="119"/>
      <c r="I30" s="31"/>
      <c r="J30" s="31"/>
      <c r="K30" s="31"/>
      <c r="L30" s="31"/>
      <c r="M30" s="31"/>
      <c r="N30" s="31"/>
      <c r="O30" s="31"/>
      <c r="P30" s="31"/>
      <c r="Q30" s="39" t="n">
        <v>20</v>
      </c>
      <c r="R30" s="31" t="n">
        <f aca="false">SUM(D30:O30)</f>
        <v>30</v>
      </c>
      <c r="S30" s="31" t="n">
        <v>50</v>
      </c>
      <c r="T30" s="90" t="s">
        <v>39</v>
      </c>
      <c r="U30" s="94" t="n">
        <f aca="false">IF(S30=0,0,IF(S30&lt;25,0.5,TRUNC(S30/25)))+IF(T30="E",1,0)</f>
        <v>2</v>
      </c>
      <c r="V30" s="169" t="n">
        <f aca="false">S30</f>
        <v>50</v>
      </c>
      <c r="W30" s="285" t="n">
        <f aca="false">U30</f>
        <v>2</v>
      </c>
    </row>
  </sheetData>
  <mergeCells count="9">
    <mergeCell ref="B6:W6"/>
    <mergeCell ref="C7:AQ7"/>
    <mergeCell ref="A16:A17"/>
    <mergeCell ref="B16:B17"/>
    <mergeCell ref="C16:C17"/>
    <mergeCell ref="D16:U16"/>
    <mergeCell ref="V16:V17"/>
    <mergeCell ref="W16:W17"/>
    <mergeCell ref="A18:W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4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3" man="true" max="65535" min="0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2014-08-22T07:06:50Z</dcterms:created>
  <dc:creator>AK</dc:creator>
  <dc:description/>
  <dc:language>pl-PL</dc:language>
  <cp:lastModifiedBy>Monika</cp:lastModifiedBy>
  <cp:lastPrinted>2020-01-31T06:33:21Z</cp:lastPrinted>
  <dcterms:modified xsi:type="dcterms:W3CDTF">2021-01-07T13:14:25Z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