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2.png" ContentType="image/png"/>
  <Override PartName="/xl/media/image3.png" ContentType="image/png"/>
  <Override PartName="/xl/media/image1.png" ContentType="image/png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 A" sheetId="2" state="visible" r:id="rId3"/>
    <sheet name="2B" sheetId="3" state="visible" r:id="rId4"/>
    <sheet name="Arkusz1" sheetId="4" state="visible" r:id="rId5"/>
  </sheets>
  <externalReferences>
    <externalReference r:id="rId6"/>
  </externalReferences>
  <definedNames>
    <definedName function="false" hidden="false" localSheetId="0" name="_xlnm.Print_Area" vbProcedure="false">'1'!$A$1:$AO$59</definedName>
    <definedName function="false" hidden="false" localSheetId="1" name="_xlnm.Print_Area" vbProcedure="false">'2 A'!$A$1:$AO$56</definedName>
    <definedName function="false" hidden="false" localSheetId="2" name="_xlnm.Print_Area" vbProcedure="false">2B!$A$1:$AO$56</definedName>
    <definedName function="false" hidden="false" name="RodzajeZajec" vbProcedure="false">#REF!</definedName>
    <definedName function="false" hidden="false" name="Rodzaje_zajęć" vbProcedure="false">#REF!</definedName>
    <definedName function="false" hidden="false" name="RodzajZajęć" vbProcedure="false">#REF!</definedName>
    <definedName function="false" hidden="false" localSheetId="1" name="RodzajeZajec" vbProcedure="false">[1]Arkusz1!$A$4:$A$6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<sst xmlns="http://schemas.openxmlformats.org/spreadsheetml/2006/main" count="437" uniqueCount="133">
  <si>
    <t xml:space="preserve">SZCZEGÓŁOWY PROGRAM STUDIÓW na rok akademicki 2022/2023 </t>
  </si>
  <si>
    <t xml:space="preserve">Wydział Nauk o Zdrowiu</t>
  </si>
  <si>
    <t xml:space="preserve">uchwała Senatu 2446 z dn. 29.06.2022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</si>
  <si>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Pielęgniarstwo II stopnia</t>
    </r>
  </si>
  <si>
    <t xml:space="preserve">Rok studiów 1</t>
  </si>
  <si>
    <t xml:space="preserve">Forma studiów stacjonarne i niestacjonarne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</si>
  <si>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color rgb="FF000000"/>
        <rFont val="Arial"/>
        <family val="2"/>
        <charset val="238"/>
      </rPr>
      <t xml:space="preserve">2022/2023</t>
    </r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</si>
  <si>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</si>
  <si>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</si>
  <si>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</si>
  <si>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</si>
  <si>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</si>
  <si>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</si>
  <si>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Rodzaj zajęć (obowiązkowe / wolnego wyboru / ograniczonego wyboru)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</si>
  <si>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</si>
  <si>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</si>
  <si>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</si>
  <si>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</si>
  <si>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</si>
  <si>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</si>
  <si>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</si>
  <si>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t xml:space="preserve">zajęcia praktyczne przy pacjencie (PP)   ¹  ²</t>
  </si>
  <si>
    <t xml:space="preserve">ćwiczenia specjalistyczne - magisterskie (CM)     ²</t>
  </si>
  <si>
    <t xml:space="preserve">lektoraty (LE)</t>
  </si>
  <si>
    <t xml:space="preserve">e-learning (EL)</t>
  </si>
  <si>
    <t xml:space="preserve">zajęcia wychowania fizycznego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</si>
  <si>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</si>
  <si>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</si>
  <si>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</si>
  <si>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</si>
  <si>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</si>
  <si>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</si>
  <si>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t xml:space="preserve">zajęcia praktyczne przy pacjencie (PP)   ¹ ²</t>
  </si>
  <si>
    <t xml:space="preserve">Nauki społeczne i humanistyczne</t>
  </si>
  <si>
    <t xml:space="preserve">obowiązkowe</t>
  </si>
  <si>
    <t xml:space="preserve">Pielęgniarstwo wielokulturowe  </t>
  </si>
  <si>
    <t xml:space="preserve">ZAL</t>
  </si>
  <si>
    <t xml:space="preserve"> obowiązkowe</t>
  </si>
  <si>
    <t xml:space="preserve">Zarządzanie w pielęgniarstwie </t>
  </si>
  <si>
    <t xml:space="preserve">Zarządzanie w pielęgniarstwie - praktyka zawodowa</t>
  </si>
  <si>
    <t xml:space="preserve">Prawo  w praktyce pielęgniarskiej </t>
  </si>
  <si>
    <t xml:space="preserve">Język angielski</t>
  </si>
  <si>
    <t xml:space="preserve">Psychologia zdrowia </t>
  </si>
  <si>
    <t xml:space="preserve">Zaawansowana praktyka pielęgniarska</t>
  </si>
  <si>
    <t xml:space="preserve">Opieka i edukacja zdrowotna w chorobach przewlekłych (w choroby kardiologicznych)</t>
  </si>
  <si>
    <t xml:space="preserve">EGZ</t>
  </si>
  <si>
    <t xml:space="preserve">Opieka i edukacja zdrowotna w chorobach przewlekłych (w choroby kardiologicznych) - praktyka zawodowa</t>
  </si>
  <si>
    <t xml:space="preserve">Opieka i edukacja zdrowotna w chorobach przewlekłych (w choroby nerek i  leczenie nerkozastępcze)</t>
  </si>
  <si>
    <t xml:space="preserve">Opieka i edukacja zdrowotna w chorobach przewlekłych (w choroby układu oddechowego)</t>
  </si>
  <si>
    <t xml:space="preserve">Opieka i edukacja zdrowotna w chorobach przewlekłych (w choroby układu oddechowego) - praktyka zawodowa</t>
  </si>
  <si>
    <t xml:space="preserve">Opieka i edukacja zdrowotna w chorobach przewlekłych (diabetologia)</t>
  </si>
  <si>
    <t xml:space="preserve">Opieka i edukacja zdrowotna w zaburzeniach zdrowia psychicznego</t>
  </si>
  <si>
    <t xml:space="preserve">Opieka i edukacja zdrowotna w zaburzeniach układu nerwowego  </t>
  </si>
  <si>
    <t xml:space="preserve">Opieka i edukacja zdrowotna w chorobach przewlekłych nowotworowych </t>
  </si>
  <si>
    <t xml:space="preserve">Opieka i edukacja zdrowotna w chorobach przewlekłych nowotworowych - praktyka zawodowa</t>
  </si>
  <si>
    <t xml:space="preserve">Pielęgniarstwo epidemiologiczne </t>
  </si>
  <si>
    <t xml:space="preserve">Farmakologia i ordynowanie produktów leczniczych </t>
  </si>
  <si>
    <t xml:space="preserve">obowiązkowe *</t>
  </si>
  <si>
    <t xml:space="preserve">Farmakologia uzupełniająca * </t>
  </si>
  <si>
    <t xml:space="preserve">Badania naukowe i rozwój pielęgniarstwa</t>
  </si>
  <si>
    <t xml:space="preserve">Statystyka medyczna </t>
  </si>
  <si>
    <t xml:space="preserve">Pielęgniarstwo w perspektywie międzynarodowej</t>
  </si>
  <si>
    <t xml:space="preserve">Praktyka pielęgniarska oparta na dowodach naukowych  </t>
  </si>
  <si>
    <t xml:space="preserve">Informacja naukowa </t>
  </si>
  <si>
    <t xml:space="preserve">Badania naukowe w pielęgniarstwie </t>
  </si>
  <si>
    <t xml:space="preserve">Seminarium dyplomowe</t>
  </si>
  <si>
    <t xml:space="preserve">Przygotowanie pracy dyplomowej i przygotowanie do egzaminu dyplomowego.</t>
  </si>
  <si>
    <t xml:space="preserve">Przygotowanie pracy dyplomowej</t>
  </si>
  <si>
    <t xml:space="preserve">RAZEM</t>
  </si>
  <si>
    <t xml:space="preserve">¹ dotyczy Wydziału Nauk o Zdrowiu</t>
  </si>
  <si>
    <t xml:space="preserve">² dotyczy Wydziału Farmaceutycznego z Oddziałem Analityki Medycznej</t>
  </si>
  <si>
    <t xml:space="preserve">* dla studentów (absolwentów) rozpoczynających kształcenie na I stopniu pielęgniarstwa przed rokiem 2016/2017</t>
  </si>
  <si>
    <t xml:space="preserve">dr A. Kołtuniuk, dr A. Rozensztrauch, dr A. Lisowska, mgr A. Pawlak</t>
  </si>
  <si>
    <t xml:space="preserve">29.06.2022 dr A. Kołcz</t>
  </si>
  <si>
    <t xml:space="preserve">Uzgodniono z Samorządem</t>
  </si>
  <si>
    <t xml:space="preserve">Sporządził</t>
  </si>
  <si>
    <t xml:space="preserve">data i podpis Dziekana Wydziału</t>
  </si>
  <si>
    <t xml:space="preserve">SZCZEGÓŁOWY PROGRAM STUDIÓW na rok akademicki 2023/2024 </t>
  </si>
  <si>
    <t xml:space="preserve">TOK A</t>
  </si>
  <si>
    <t xml:space="preserve">Rok studiów 2</t>
  </si>
  <si>
    <t xml:space="preserve">Dydaktyka Medyczna</t>
  </si>
  <si>
    <t xml:space="preserve">Tlenoterapia ciągła i wentylacja mechaniczna</t>
  </si>
  <si>
    <t xml:space="preserve">Tlenoterapia ciągła i wentylacja mechaniczna - praktyka zawodowa</t>
  </si>
  <si>
    <t xml:space="preserve">Endoskopia</t>
  </si>
  <si>
    <t xml:space="preserve">Endoskopia - praktyka zawodowa</t>
  </si>
  <si>
    <t xml:space="preserve">Poradnictwo w pielęgniarstwie</t>
  </si>
  <si>
    <t xml:space="preserve">Poradnictwo w pielęgniarstwie - praktyka zawodowa</t>
  </si>
  <si>
    <t xml:space="preserve">Koordynowana opieka zdrowotna</t>
  </si>
  <si>
    <t xml:space="preserve">Leczenie żywieniowe</t>
  </si>
  <si>
    <t xml:space="preserve">Promocja zdrowia i świadczenia profilaktyczne</t>
  </si>
  <si>
    <t xml:space="preserve">Opieka i edukacja zdrowotna w chorobach przewlekłych (leczenie p.bólowe)</t>
  </si>
  <si>
    <t xml:space="preserve">Opieka i edukacja zdrowotna w zakresie ran przewlekłych i przetok</t>
  </si>
  <si>
    <t xml:space="preserve">Opieka  i edukacja w transplantologii</t>
  </si>
  <si>
    <t xml:space="preserve">Godziny do dyspozycji uczelni</t>
  </si>
  <si>
    <t xml:space="preserve">ograniczonego wyboru</t>
  </si>
  <si>
    <t xml:space="preserve">Wybrane zagadnienia opieki pielęgniarskiej w pediatrii</t>
  </si>
  <si>
    <t xml:space="preserve">Zajęcia fakultatywne</t>
  </si>
  <si>
    <t xml:space="preserve">Pielęgniarstwo operacyjne</t>
  </si>
  <si>
    <t xml:space="preserve">Podstawy seksuologii</t>
  </si>
  <si>
    <t xml:space="preserve">Komunikacja z trudnym pacjentem</t>
  </si>
  <si>
    <t xml:space="preserve">Choroby rzadkie</t>
  </si>
  <si>
    <t xml:space="preserve">Egzamin dyplomowy</t>
  </si>
  <si>
    <t xml:space="preserve">TOK B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</si>
  <si>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</si>
  <si>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</si>
  <si>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</si>
  <si>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Endoskopia </t>
  </si>
  <si>
    <t xml:space="preserve">Endoskopia- praktyka zaodowa</t>
  </si>
  <si>
    <t xml:space="preserve">Poradnictwo w pielęgniarstwie (POZ)</t>
  </si>
  <si>
    <t xml:space="preserve">Poradnictwo w pielęgniarstwie (POZ) - praktyka zawodowa</t>
  </si>
  <si>
    <t xml:space="preserve">Semninarium dyplomowe</t>
  </si>
  <si>
    <t xml:space="preserve">Badania naukowe w pielęgniarstwie</t>
  </si>
  <si>
    <t xml:space="preserve">Wybrane zagadnienia w neurologii dziecięcej</t>
  </si>
  <si>
    <t xml:space="preserve">Praktyczne aspekty kardiodiabetologii </t>
  </si>
  <si>
    <t xml:space="preserve">Chirurgia jednego dnia</t>
  </si>
  <si>
    <t xml:space="preserve">Pediatria społeczna </t>
  </si>
  <si>
    <t xml:space="preserve">Zarys immunologii klinicznej z transplantologią</t>
  </si>
  <si>
    <r>
      <rPr>
        <sz val="11"/>
        <rFont val="Calibri"/>
        <family val="2"/>
        <charset val="238"/>
      </rPr>
      <t xml:space="preserve">¹</t>
    </r>
    <r>
      <rPr>
        <sz val="11"/>
        <rFont val="Arial"/>
        <family val="2"/>
        <charset val="238"/>
      </rPr>
      <t xml:space="preserve"> dotyczy Wydziału Nauk o Zdrowiu</t>
    </r>
  </si>
  <si>
    <r>
      <rPr>
        <sz val="11"/>
        <rFont val="Calibri"/>
        <family val="2"/>
        <charset val="238"/>
      </rPr>
      <t xml:space="preserve">²</t>
    </r>
    <r>
      <rPr>
        <sz val="11"/>
        <rFont val="Arial"/>
        <family val="2"/>
        <charset val="238"/>
      </rPr>
      <t xml:space="preserve"> dotyczy Wydziału Farmaceutycznego z Oddziałem Analityki Medycznej</t>
    </r>
  </si>
  <si>
    <t xml:space="preserve">Grupa zajęć</t>
  </si>
  <si>
    <t xml:space="preserve">Liczba godzin 1 rok</t>
  </si>
  <si>
    <t xml:space="preserve">suma godzin 2 rok</t>
  </si>
  <si>
    <t xml:space="preserve">ECTS 1</t>
  </si>
  <si>
    <t xml:space="preserve">ECTS 2</t>
  </si>
  <si>
    <t xml:space="preserve">liczba godz</t>
  </si>
  <si>
    <t xml:space="preserve">ECTS</t>
  </si>
  <si>
    <t xml:space="preserve">standard h</t>
  </si>
  <si>
    <t xml:space="preserve">standard ECTS</t>
  </si>
  <si>
    <t xml:space="preserve">razem z praktykami</t>
  </si>
  <si>
    <t xml:space="preserve">razem z praktykami </t>
  </si>
  <si>
    <t xml:space="preserve">Praktyki zawodowe</t>
  </si>
  <si>
    <t xml:space="preserve">Egzamin</t>
  </si>
  <si>
    <t xml:space="preserve">Przedmioty dodatkowe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</si>
</sst>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d/mm/yyyy"/>
    <numFmt numFmtId="167" formatCode="General"/>
  </numFmts>
  <fonts count="31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sz val="12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b val="true"/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1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b val="true"/>
      <sz val="11"/>
      <name val="Arial"/>
      <family val="2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1"/>
      <color rgb="FF292929"/>
      <name val="Times New Roman"/>
      <family val="1"/>
      <charset val="238"/>
    </font>
    <font>
      <sz val="10"/>
      <name val="Calibri"/>
      <family val="2"/>
      <charset val="238"/>
    </font>
    <font>
      <u val="single"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DEADA"/>
        <bgColor rgb="FFF2F2F2"/>
      </patternFill>
    </fill>
    <fill>
      <patternFill patternType="solid">
        <fgColor rgb="FFDCE6F2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2DCDB"/>
        <bgColor rgb="FFFDEADA"/>
      </patternFill>
    </fill>
    <fill>
      <patternFill patternType="solid">
        <fgColor rgb="FFD7E4BD"/>
        <bgColor rgb="FFDCE6F2"/>
      </patternFill>
    </fill>
    <fill>
      <patternFill patternType="solid">
        <fgColor rgb="FF4F81BD"/>
        <bgColor rgb="FF808080"/>
      </patternFill>
    </fill>
  </fills>
  <borders count="8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ck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/>
      <right style="thick"/>
      <top style="thick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ck"/>
      <top style="thin"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ck"/>
      <top style="thin"/>
      <bottom/>
      <diagonal/>
    </border>
    <border diagonalUp="false" diagonalDown="false">
      <left style="thick"/>
      <right style="medium"/>
      <top style="thin"/>
      <bottom style="thick"/>
      <diagonal/>
    </border>
    <border diagonalUp="false" diagonalDown="false">
      <left style="thick"/>
      <right style="medium"/>
      <top style="thick"/>
      <bottom style="medium"/>
      <diagonal/>
    </border>
    <border diagonalUp="false" diagonalDown="false">
      <left/>
      <right style="thick"/>
      <top style="thick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ck"/>
      <right style="medium"/>
      <top style="thick"/>
      <bottom style="thick"/>
      <diagonal/>
    </border>
    <border diagonalUp="false" diagonalDown="false">
      <left style="medium"/>
      <right style="thick"/>
      <top style="thick"/>
      <bottom style="thick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 style="thin"/>
      <right style="medium"/>
      <top/>
      <bottom style="thick"/>
      <diagonal/>
    </border>
    <border diagonalUp="false" diagonalDown="false">
      <left style="thin"/>
      <right style="thick"/>
      <top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ck"/>
      <right/>
      <top style="thin"/>
      <bottom style="thick"/>
      <diagonal/>
    </border>
    <border diagonalUp="false" diagonalDown="false">
      <left style="thick"/>
      <right style="thick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n"/>
      <right style="medium"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medium"/>
      <right style="medium"/>
      <top style="thick"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3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10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3" fillId="4" borderId="1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3" fillId="4" borderId="12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6" fillId="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15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3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5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1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8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8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4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4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4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3" fillId="4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3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4" borderId="2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3" fillId="4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4" borderId="2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5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5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5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5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8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24" fillId="4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53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24" fillId="4" borderId="10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24" fillId="4" borderId="11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25" fillId="4" borderId="12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24" fillId="4" borderId="12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5" fillId="5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5" borderId="14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25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33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4" fillId="4" borderId="5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4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4" borderId="5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5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5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5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5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5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5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6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5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4" borderId="19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4" fillId="4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6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31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4" fillId="4" borderId="2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3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6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3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4" borderId="3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2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4" borderId="2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3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3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2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3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4" borderId="4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6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1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4" borderId="3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4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4" fillId="4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4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4" borderId="3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4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4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2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4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2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0" fillId="4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4" borderId="19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24" fillId="4" borderId="3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4" borderId="3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4" fillId="4" borderId="3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4" borderId="4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6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4" borderId="6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4" borderId="6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6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6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67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4" borderId="8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4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53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4" borderId="10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4" borderId="11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8" fillId="4" borderId="12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4" borderId="12" xfId="2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15" fillId="5" borderId="6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5" borderId="69" xfId="2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8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70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4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28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2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5" borderId="4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4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4" borderId="6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28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4" borderId="2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2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2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4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2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6" fillId="4" borderId="2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4" borderId="2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5" borderId="4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7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4" borderId="7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4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7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7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7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7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8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8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8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5" borderId="8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8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8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8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6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6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3" fillId="4" borderId="2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2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4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5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5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9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3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4" borderId="25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4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4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9292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25560</xdr:colOff>
      <xdr:row>0</xdr:row>
      <xdr:rowOff>111240</xdr:rowOff>
    </xdr:from>
    <xdr:to>
      <xdr:col>2</xdr:col>
      <xdr:colOff>3209760</xdr:colOff>
      <xdr:row>4</xdr:row>
      <xdr:rowOff>149040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208520" y="111240"/>
          <a:ext cx="3184200" cy="799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851040</xdr:colOff>
      <xdr:row>0</xdr:row>
      <xdr:rowOff>0</xdr:rowOff>
    </xdr:from>
    <xdr:to>
      <xdr:col>3</xdr:col>
      <xdr:colOff>46080</xdr:colOff>
      <xdr:row>4</xdr:row>
      <xdr:rowOff>50400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1140480" y="0"/>
          <a:ext cx="2754000" cy="75132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23</xdr:col>
      <xdr:colOff>309240</xdr:colOff>
      <xdr:row>44</xdr:row>
      <xdr:rowOff>0</xdr:rowOff>
    </xdr:from>
    <xdr:to>
      <xdr:col>23</xdr:col>
      <xdr:colOff>309600</xdr:colOff>
      <xdr:row>44</xdr:row>
      <xdr:rowOff>171720</xdr:rowOff>
    </xdr:to>
    <xdr:sp>
      <xdr:nvSpPr>
        <xdr:cNvPr id="2" name="CustomShape 1"/>
        <xdr:cNvSpPr/>
      </xdr:nvSpPr>
      <xdr:spPr>
        <a:xfrm>
          <a:off x="13071240" y="16483680"/>
          <a:ext cx="36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43</xdr:col>
      <xdr:colOff>274320</xdr:colOff>
      <xdr:row>29</xdr:row>
      <xdr:rowOff>216000</xdr:rowOff>
    </xdr:from>
    <xdr:to>
      <xdr:col>43</xdr:col>
      <xdr:colOff>274680</xdr:colOff>
      <xdr:row>29</xdr:row>
      <xdr:rowOff>387720</xdr:rowOff>
    </xdr:to>
    <xdr:sp>
      <xdr:nvSpPr>
        <xdr:cNvPr id="3" name="CustomShape 1"/>
        <xdr:cNvSpPr/>
      </xdr:nvSpPr>
      <xdr:spPr>
        <a:xfrm>
          <a:off x="22850280" y="10481760"/>
          <a:ext cx="360" cy="171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23</xdr:col>
      <xdr:colOff>296640</xdr:colOff>
      <xdr:row>35</xdr:row>
      <xdr:rowOff>0</xdr:rowOff>
    </xdr:from>
    <xdr:to>
      <xdr:col>23</xdr:col>
      <xdr:colOff>297000</xdr:colOff>
      <xdr:row>35</xdr:row>
      <xdr:rowOff>185040</xdr:rowOff>
    </xdr:to>
    <xdr:sp>
      <xdr:nvSpPr>
        <xdr:cNvPr id="4" name="CustomShape 1"/>
        <xdr:cNvSpPr/>
      </xdr:nvSpPr>
      <xdr:spPr>
        <a:xfrm>
          <a:off x="19154160" y="12399480"/>
          <a:ext cx="360" cy="1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901800</xdr:colOff>
      <xdr:row>1</xdr:row>
      <xdr:rowOff>76320</xdr:rowOff>
    </xdr:from>
    <xdr:to>
      <xdr:col>2</xdr:col>
      <xdr:colOff>3672000</xdr:colOff>
      <xdr:row>6</xdr:row>
      <xdr:rowOff>126720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1230480" y="251280"/>
          <a:ext cx="3875040" cy="10047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23</xdr:col>
      <xdr:colOff>296640</xdr:colOff>
      <xdr:row>42</xdr:row>
      <xdr:rowOff>2880</xdr:rowOff>
    </xdr:from>
    <xdr:to>
      <xdr:col>23</xdr:col>
      <xdr:colOff>297000</xdr:colOff>
      <xdr:row>42</xdr:row>
      <xdr:rowOff>187920</xdr:rowOff>
    </xdr:to>
    <xdr:sp>
      <xdr:nvSpPr>
        <xdr:cNvPr id="6" name="CustomShape 1"/>
        <xdr:cNvSpPr/>
      </xdr:nvSpPr>
      <xdr:spPr>
        <a:xfrm>
          <a:off x="19154160" y="14802480"/>
          <a:ext cx="360" cy="1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Kierownik/AppData/Local/Microsoft/Windows/Temporary%20Internet%20Files/Content.Outlook/9Y0057LJ/Plan%20kszta&#322;cenia%202%20ROK%20II%20STOPIE&#323;%20Piel&#281;gniarstwo%20II%20TOK%20A%2019%2001%202017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</sheetNames>
    <sheetDataSet>
      <sheetData sheetId="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G58"/>
  <sheetViews>
    <sheetView showFormulas="false" showGridLines="true" showRowColHeaders="true" showZeros="false" rightToLeft="false" tabSelected="true" showOutlineSymbols="true" defaultGridColor="true" view="pageBreakPreview" topLeftCell="A40" colorId="64" zoomScale="100" zoomScaleNormal="130" zoomScalePageLayoutView="100" workbookViewId="0">
      <selection pane="topLeft" activeCell="A40" activeCellId="0" sqref="A40"/>
    </sheetView>
  </sheetViews>
  <sheetFormatPr defaultColWidth="11.4609375" defaultRowHeight="15" zeroHeight="false" outlineLevelRow="0" outlineLevelCol="0"/>
  <cols>
    <col collapsed="false" customWidth="true" hidden="false" outlineLevel="0" max="1" min="1" style="1" width="4.1"/>
    <col collapsed="false" customWidth="true" hidden="false" outlineLevel="0" max="2" min="2" style="1" width="12.66"/>
    <col collapsed="false" customWidth="true" hidden="false" outlineLevel="0" max="3" min="3" style="2" width="64.01"/>
    <col collapsed="false" customWidth="true" hidden="false" outlineLevel="0" max="4" min="4" style="1" width="7"/>
    <col collapsed="false" customWidth="true" hidden="false" outlineLevel="0" max="8" min="5" style="1" width="5.78"/>
    <col collapsed="false" customWidth="true" hidden="false" outlineLevel="0" max="9" min="9" style="1" width="7"/>
    <col collapsed="false" customWidth="true" hidden="false" outlineLevel="0" max="10" min="10" style="1" width="6.44"/>
    <col collapsed="false" customWidth="true" hidden="false" outlineLevel="0" max="11" min="11" style="1" width="7.11"/>
    <col collapsed="false" customWidth="true" hidden="false" outlineLevel="0" max="13" min="12" style="1" width="5.78"/>
    <col collapsed="false" customWidth="true" hidden="false" outlineLevel="0" max="14" min="14" style="3" width="5.78"/>
    <col collapsed="false" customWidth="true" hidden="false" outlineLevel="0" max="15" min="15" style="1" width="5.78"/>
    <col collapsed="false" customWidth="true" hidden="false" outlineLevel="0" max="16" min="16" style="4" width="6.44"/>
    <col collapsed="false" customWidth="true" hidden="false" outlineLevel="0" max="17" min="17" style="1" width="5.78"/>
    <col collapsed="false" customWidth="true" hidden="false" outlineLevel="0" max="18" min="18" style="1" width="7.44"/>
    <col collapsed="false" customWidth="true" hidden="false" outlineLevel="0" max="19" min="19" style="1" width="8.44"/>
    <col collapsed="false" customWidth="true" hidden="false" outlineLevel="0" max="20" min="20" style="1" width="7.11"/>
    <col collapsed="false" customWidth="true" hidden="false" outlineLevel="0" max="21" min="21" style="1" width="12.1"/>
    <col collapsed="false" customWidth="true" hidden="false" outlineLevel="0" max="22" min="22" style="1" width="7.44"/>
    <col collapsed="false" customWidth="true" hidden="false" outlineLevel="0" max="23" min="23" style="1" width="5.78"/>
    <col collapsed="false" customWidth="true" hidden="false" outlineLevel="0" max="24" min="24" style="1" width="7.11"/>
    <col collapsed="false" customWidth="true" hidden="false" outlineLevel="0" max="25" min="25" style="1" width="6.78"/>
    <col collapsed="false" customWidth="true" hidden="false" outlineLevel="0" max="31" min="26" style="1" width="5.78"/>
    <col collapsed="false" customWidth="true" hidden="false" outlineLevel="0" max="32" min="32" style="3" width="5.78"/>
    <col collapsed="false" customWidth="true" hidden="false" outlineLevel="0" max="33" min="33" style="1" width="5.78"/>
    <col collapsed="false" customWidth="true" hidden="false" outlineLevel="0" max="34" min="34" style="4" width="6.11"/>
    <col collapsed="false" customWidth="true" hidden="false" outlineLevel="0" max="36" min="35" style="1" width="7.11"/>
    <col collapsed="false" customWidth="true" hidden="false" outlineLevel="0" max="38" min="37" style="1" width="7.44"/>
    <col collapsed="false" customWidth="true" hidden="false" outlineLevel="0" max="39" min="39" style="1" width="5.78"/>
    <col collapsed="false" customWidth="true" hidden="false" outlineLevel="0" max="40" min="40" style="1" width="7.44"/>
    <col collapsed="false" customWidth="true" hidden="false" outlineLevel="0" max="41" min="41" style="1" width="6.44"/>
    <col collapsed="false" customWidth="false" hidden="false" outlineLevel="0" max="1024" min="42" style="1" width="11.45"/>
  </cols>
  <sheetData>
    <row r="1" s="5" customFormat="true" ht="15" hidden="false" customHeight="false" outlineLevel="0" collapsed="false">
      <c r="C1" s="6"/>
      <c r="AJ1" s="1"/>
      <c r="AK1" s="1"/>
      <c r="AL1" s="1"/>
      <c r="AM1" s="7"/>
      <c r="AN1" s="1"/>
      <c r="AO1" s="1"/>
    </row>
    <row r="2" s="5" customFormat="true" ht="15" hidden="false" customHeight="false" outlineLevel="0" collapsed="false">
      <c r="C2" s="6"/>
      <c r="AJ2" s="8"/>
      <c r="AK2" s="8"/>
      <c r="AL2" s="8"/>
      <c r="AM2" s="8"/>
      <c r="AN2" s="8"/>
      <c r="AO2" s="1"/>
    </row>
    <row r="3" s="5" customFormat="true" ht="15" hidden="false" customHeight="false" outlineLevel="0" collapsed="false">
      <c r="C3" s="6"/>
      <c r="AJ3" s="1"/>
      <c r="AK3" s="1"/>
      <c r="AL3" s="1"/>
      <c r="AM3" s="7"/>
      <c r="AN3" s="1"/>
      <c r="AO3" s="1"/>
    </row>
    <row r="4" s="5" customFormat="true" ht="15" hidden="false" customHeight="false" outlineLevel="0" collapsed="false">
      <c r="C4" s="6"/>
      <c r="AJ4" s="8"/>
      <c r="AK4" s="8"/>
      <c r="AL4" s="8"/>
      <c r="AM4" s="8"/>
      <c r="AN4" s="8"/>
      <c r="AO4" s="1"/>
    </row>
    <row r="5" s="5" customFormat="true" ht="15" hidden="false" customHeight="false" outlineLevel="0" collapsed="false">
      <c r="C5" s="6"/>
    </row>
    <row r="6" s="10" customFormat="true" ht="19.95" hidden="false" customHeight="true" outlineLevel="0" collapsed="false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="10" customFormat="true" ht="19.95" hidden="false" customHeight="true" outlineLevel="0" collapsed="false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9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="5" customFormat="true" ht="15" hidden="false" customHeight="false" outlineLevel="0" collapsed="false">
      <c r="C8" s="6"/>
      <c r="D8" s="12"/>
    </row>
    <row r="9" s="16" customFormat="true" ht="15" hidden="false" customHeight="true" outlineLevel="0" collapsed="false">
      <c r="A9" s="13" t="s">
        <v>1</v>
      </c>
      <c r="B9" s="14"/>
      <c r="C9" s="13"/>
      <c r="D9" s="15"/>
      <c r="L9" s="16" t="s">
        <v>2</v>
      </c>
    </row>
    <row r="10" s="16" customFormat="true" ht="15" hidden="false" customHeight="true" outlineLevel="0" collapsed="false">
      <c r="A10" s="13" t="s">
        <v>3</v>
      </c>
      <c r="B10" s="14"/>
      <c r="C10" s="13"/>
      <c r="D10" s="13"/>
    </row>
    <row r="11" s="16" customFormat="true" ht="15" hidden="false" customHeight="true" outlineLevel="0" collapsed="false">
      <c r="A11" s="13" t="s">
        <v>4</v>
      </c>
      <c r="B11" s="14"/>
      <c r="C11" s="13"/>
      <c r="D11" s="13"/>
    </row>
    <row r="12" s="16" customFormat="true" ht="15" hidden="false" customHeight="true" outlineLevel="0" collapsed="false">
      <c r="A12" s="13" t="s">
        <v>5</v>
      </c>
      <c r="B12" s="14"/>
      <c r="C12" s="13"/>
      <c r="D12" s="13"/>
    </row>
    <row r="13" s="5" customFormat="true" ht="15" hidden="false" customHeight="true" outlineLevel="0" collapsed="false">
      <c r="A13" s="17" t="s">
        <v>6</v>
      </c>
      <c r="B13" s="18"/>
      <c r="C13" s="19"/>
      <c r="D13" s="19"/>
    </row>
    <row r="14" s="5" customFormat="true" ht="13.2" hidden="false" customHeight="false" outlineLevel="0" collapsed="false">
      <c r="C14" s="20"/>
    </row>
    <row r="15" s="5" customFormat="true" ht="15.6" hidden="false" customHeight="false" outlineLevel="0" collapsed="false">
      <c r="C15" s="6"/>
    </row>
    <row r="16" customFormat="false" ht="13.5" hidden="false" customHeight="true" outlineLevel="0" collapsed="false">
      <c r="A16" s="21" t="s">
        <v>7</v>
      </c>
      <c r="B16" s="22"/>
      <c r="C16" s="23" t="s">
        <v>8</v>
      </c>
      <c r="D16" s="24" t="s">
        <v>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5" t="s">
        <v>10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6" t="s">
        <v>11</v>
      </c>
      <c r="AO16" s="27" t="s">
        <v>12</v>
      </c>
    </row>
    <row r="17" customFormat="false" ht="230.4" hidden="false" customHeight="false" outlineLevel="0" collapsed="false">
      <c r="A17" s="21"/>
      <c r="B17" s="28" t="s">
        <v>13</v>
      </c>
      <c r="C17" s="23"/>
      <c r="D17" s="29" t="s">
        <v>14</v>
      </c>
      <c r="E17" s="29" t="s">
        <v>15</v>
      </c>
      <c r="F17" s="30" t="s">
        <v>16</v>
      </c>
      <c r="G17" s="30" t="s">
        <v>17</v>
      </c>
      <c r="H17" s="30" t="s">
        <v>18</v>
      </c>
      <c r="I17" s="30" t="s">
        <v>19</v>
      </c>
      <c r="J17" s="30" t="s">
        <v>20</v>
      </c>
      <c r="K17" s="30" t="s">
        <v>21</v>
      </c>
      <c r="L17" s="30" t="s">
        <v>22</v>
      </c>
      <c r="M17" s="30" t="s">
        <v>23</v>
      </c>
      <c r="N17" s="30" t="s">
        <v>24</v>
      </c>
      <c r="O17" s="30" t="s">
        <v>25</v>
      </c>
      <c r="P17" s="30" t="s">
        <v>26</v>
      </c>
      <c r="Q17" s="30" t="s">
        <v>27</v>
      </c>
      <c r="R17" s="30" t="s">
        <v>28</v>
      </c>
      <c r="S17" s="30" t="s">
        <v>29</v>
      </c>
      <c r="T17" s="30" t="s">
        <v>30</v>
      </c>
      <c r="U17" s="31" t="s">
        <v>31</v>
      </c>
      <c r="V17" s="29" t="s">
        <v>14</v>
      </c>
      <c r="W17" s="29" t="s">
        <v>15</v>
      </c>
      <c r="X17" s="29" t="s">
        <v>16</v>
      </c>
      <c r="Y17" s="29" t="s">
        <v>17</v>
      </c>
      <c r="Z17" s="29" t="s">
        <v>18</v>
      </c>
      <c r="AA17" s="29" t="s">
        <v>19</v>
      </c>
      <c r="AB17" s="29" t="s">
        <v>20</v>
      </c>
      <c r="AC17" s="30" t="s">
        <v>32</v>
      </c>
      <c r="AD17" s="30" t="s">
        <v>22</v>
      </c>
      <c r="AE17" s="30" t="s">
        <v>23</v>
      </c>
      <c r="AF17" s="30" t="s">
        <v>24</v>
      </c>
      <c r="AG17" s="30" t="s">
        <v>25</v>
      </c>
      <c r="AH17" s="30" t="s">
        <v>26</v>
      </c>
      <c r="AI17" s="30" t="s">
        <v>27</v>
      </c>
      <c r="AJ17" s="30" t="s">
        <v>28</v>
      </c>
      <c r="AK17" s="30" t="s">
        <v>29</v>
      </c>
      <c r="AL17" s="30" t="s">
        <v>30</v>
      </c>
      <c r="AM17" s="31" t="s">
        <v>31</v>
      </c>
      <c r="AN17" s="26"/>
      <c r="AO17" s="27"/>
    </row>
    <row r="18" customFormat="false" ht="31.95" hidden="false" customHeight="true" outlineLevel="0" collapsed="false">
      <c r="A18" s="32" t="s">
        <v>33</v>
      </c>
      <c r="B18" s="3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="43" customFormat="true" ht="25.5" hidden="false" customHeight="true" outlineLevel="0" collapsed="false">
      <c r="A19" s="34" t="n">
        <v>1</v>
      </c>
      <c r="B19" s="35" t="s">
        <v>34</v>
      </c>
      <c r="C19" s="36" t="s">
        <v>35</v>
      </c>
      <c r="D19" s="37"/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 t="n">
        <f aca="false">SUM(D19:O19)</f>
        <v>0</v>
      </c>
      <c r="S19" s="38" t="n">
        <f aca="false">SUM(D19:Q19)</f>
        <v>0</v>
      </c>
      <c r="T19" s="39"/>
      <c r="U19" s="40"/>
      <c r="V19" s="37" t="n">
        <v>15</v>
      </c>
      <c r="W19" s="37"/>
      <c r="X19" s="37" t="n">
        <v>15</v>
      </c>
      <c r="Y19" s="37"/>
      <c r="Z19" s="37"/>
      <c r="AA19" s="37"/>
      <c r="AB19" s="37"/>
      <c r="AC19" s="37"/>
      <c r="AD19" s="38"/>
      <c r="AE19" s="38"/>
      <c r="AF19" s="38"/>
      <c r="AG19" s="38"/>
      <c r="AH19" s="38"/>
      <c r="AI19" s="38"/>
      <c r="AJ19" s="38" t="n">
        <f aca="false">SUM(V19:AG19)</f>
        <v>30</v>
      </c>
      <c r="AK19" s="38" t="n">
        <f aca="false">SUM(V19:AI19)</f>
        <v>30</v>
      </c>
      <c r="AL19" s="39" t="s">
        <v>36</v>
      </c>
      <c r="AM19" s="40" t="n">
        <v>3</v>
      </c>
      <c r="AN19" s="41" t="n">
        <f aca="false">SUM(S19,AK19)</f>
        <v>30</v>
      </c>
      <c r="AO19" s="42" t="n">
        <f aca="false">SUM(U19,AM19)</f>
        <v>3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</row>
    <row r="20" s="43" customFormat="true" ht="30.45" hidden="false" customHeight="true" outlineLevel="0" collapsed="false">
      <c r="A20" s="44" t="n">
        <v>2</v>
      </c>
      <c r="B20" s="45" t="s">
        <v>37</v>
      </c>
      <c r="C20" s="46" t="s">
        <v>38</v>
      </c>
      <c r="D20" s="47" t="n">
        <v>20</v>
      </c>
      <c r="E20" s="47"/>
      <c r="F20" s="48" t="n">
        <v>20</v>
      </c>
      <c r="G20" s="48"/>
      <c r="H20" s="48"/>
      <c r="I20" s="48"/>
      <c r="J20" s="49"/>
      <c r="K20" s="48"/>
      <c r="L20" s="48"/>
      <c r="M20" s="48"/>
      <c r="N20" s="48"/>
      <c r="O20" s="48"/>
      <c r="P20" s="50"/>
      <c r="Q20" s="48"/>
      <c r="R20" s="48" t="n">
        <f aca="false">SUM(D20:O20)</f>
        <v>40</v>
      </c>
      <c r="S20" s="48" t="n">
        <f aca="false">SUM(D20:Q20)</f>
        <v>40</v>
      </c>
      <c r="T20" s="51" t="s">
        <v>36</v>
      </c>
      <c r="U20" s="52" t="n">
        <v>4</v>
      </c>
      <c r="V20" s="47"/>
      <c r="W20" s="47"/>
      <c r="X20" s="47"/>
      <c r="Y20" s="47"/>
      <c r="Z20" s="47"/>
      <c r="AA20" s="47"/>
      <c r="AB20" s="47"/>
      <c r="AC20" s="47"/>
      <c r="AD20" s="48"/>
      <c r="AE20" s="48"/>
      <c r="AF20" s="48"/>
      <c r="AG20" s="48"/>
      <c r="AH20" s="48"/>
      <c r="AI20" s="48"/>
      <c r="AJ20" s="48" t="n">
        <f aca="false">SUM(V20:AG20)</f>
        <v>0</v>
      </c>
      <c r="AK20" s="48" t="n">
        <f aca="false">SUM(V20:AI20)</f>
        <v>0</v>
      </c>
      <c r="AL20" s="53"/>
      <c r="AM20" s="54"/>
      <c r="AN20" s="41" t="n">
        <f aca="false">SUM(S20,AK20)</f>
        <v>40</v>
      </c>
      <c r="AO20" s="42" t="n">
        <f aca="false">SUM(U20,AM20)</f>
        <v>4</v>
      </c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</row>
    <row r="21" s="43" customFormat="true" ht="30.45" hidden="false" customHeight="true" outlineLevel="0" collapsed="false">
      <c r="A21" s="44" t="n">
        <v>3</v>
      </c>
      <c r="B21" s="45" t="s">
        <v>34</v>
      </c>
      <c r="C21" s="46" t="s">
        <v>39</v>
      </c>
      <c r="D21" s="47"/>
      <c r="E21" s="47"/>
      <c r="F21" s="48"/>
      <c r="G21" s="48"/>
      <c r="H21" s="48"/>
      <c r="I21" s="48"/>
      <c r="J21" s="53"/>
      <c r="K21" s="48"/>
      <c r="L21" s="48"/>
      <c r="M21" s="48"/>
      <c r="N21" s="48"/>
      <c r="O21" s="48"/>
      <c r="P21" s="50" t="n">
        <v>20</v>
      </c>
      <c r="Q21" s="48"/>
      <c r="R21" s="48"/>
      <c r="S21" s="48" t="n">
        <f aca="false">SUM(D21:Q21)</f>
        <v>20</v>
      </c>
      <c r="T21" s="19" t="s">
        <v>36</v>
      </c>
      <c r="U21" s="52" t="n">
        <v>1</v>
      </c>
      <c r="V21" s="47"/>
      <c r="W21" s="47"/>
      <c r="X21" s="47"/>
      <c r="Y21" s="47"/>
      <c r="Z21" s="47"/>
      <c r="AA21" s="47"/>
      <c r="AB21" s="47"/>
      <c r="AC21" s="47"/>
      <c r="AD21" s="48"/>
      <c r="AE21" s="48"/>
      <c r="AF21" s="48"/>
      <c r="AG21" s="48"/>
      <c r="AH21" s="48"/>
      <c r="AI21" s="48"/>
      <c r="AJ21" s="48"/>
      <c r="AK21" s="48"/>
      <c r="AL21" s="53"/>
      <c r="AM21" s="54"/>
      <c r="AN21" s="41" t="n">
        <f aca="false">SUM(S21,AK21)</f>
        <v>20</v>
      </c>
      <c r="AO21" s="42" t="n">
        <f aca="false">SUM(U21,AM21)</f>
        <v>1</v>
      </c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</row>
    <row r="22" s="43" customFormat="true" ht="30.75" hidden="false" customHeight="true" outlineLevel="0" collapsed="false">
      <c r="A22" s="44" t="n">
        <v>4</v>
      </c>
      <c r="B22" s="55" t="s">
        <v>34</v>
      </c>
      <c r="C22" s="56" t="s">
        <v>40</v>
      </c>
      <c r="D22" s="47" t="n">
        <v>20</v>
      </c>
      <c r="E22" s="51"/>
      <c r="F22" s="48" t="n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 t="n">
        <f aca="false">SUM(D22:O22)</f>
        <v>40</v>
      </c>
      <c r="S22" s="48" t="n">
        <f aca="false">SUM(D22:Q22)</f>
        <v>40</v>
      </c>
      <c r="T22" s="53" t="s">
        <v>36</v>
      </c>
      <c r="U22" s="54" t="n">
        <v>4</v>
      </c>
      <c r="V22" s="47"/>
      <c r="W22" s="47"/>
      <c r="X22" s="47"/>
      <c r="Y22" s="47"/>
      <c r="Z22" s="47"/>
      <c r="AA22" s="47"/>
      <c r="AB22" s="47"/>
      <c r="AC22" s="47"/>
      <c r="AD22" s="48"/>
      <c r="AE22" s="48"/>
      <c r="AF22" s="48"/>
      <c r="AG22" s="48"/>
      <c r="AH22" s="48"/>
      <c r="AI22" s="48"/>
      <c r="AJ22" s="48" t="n">
        <f aca="false">SUM(V22:AG22)</f>
        <v>0</v>
      </c>
      <c r="AK22" s="48" t="n">
        <f aca="false">SUM(V22:AI22)</f>
        <v>0</v>
      </c>
      <c r="AL22" s="53"/>
      <c r="AM22" s="54"/>
      <c r="AN22" s="41" t="n">
        <f aca="false">SUM(S22,AK22)</f>
        <v>40</v>
      </c>
      <c r="AO22" s="42" t="n">
        <f aca="false">SUM(U22,AM22)</f>
        <v>4</v>
      </c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</row>
    <row r="23" s="43" customFormat="true" ht="30.75" hidden="false" customHeight="true" outlineLevel="0" collapsed="false">
      <c r="A23" s="44" t="n">
        <v>5</v>
      </c>
      <c r="B23" s="55" t="s">
        <v>34</v>
      </c>
      <c r="C23" s="46" t="s">
        <v>41</v>
      </c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 t="n">
        <f aca="false">SUM(D23:O23)</f>
        <v>0</v>
      </c>
      <c r="S23" s="48" t="n">
        <f aca="false">SUM(D23:Q23)</f>
        <v>0</v>
      </c>
      <c r="T23" s="53"/>
      <c r="U23" s="54"/>
      <c r="V23" s="47"/>
      <c r="W23" s="47"/>
      <c r="X23" s="47"/>
      <c r="Y23" s="47"/>
      <c r="Z23" s="47"/>
      <c r="AA23" s="47"/>
      <c r="AB23" s="47"/>
      <c r="AC23" s="47"/>
      <c r="AD23" s="48"/>
      <c r="AE23" s="48" t="n">
        <v>30</v>
      </c>
      <c r="AF23" s="48"/>
      <c r="AG23" s="48"/>
      <c r="AH23" s="48"/>
      <c r="AI23" s="48"/>
      <c r="AJ23" s="48" t="n">
        <f aca="false">SUM(V23:AG23)</f>
        <v>30</v>
      </c>
      <c r="AK23" s="48" t="n">
        <f aca="false">SUM(V23:AI23)</f>
        <v>30</v>
      </c>
      <c r="AL23" s="53" t="s">
        <v>36</v>
      </c>
      <c r="AM23" s="54" t="n">
        <v>2</v>
      </c>
      <c r="AN23" s="41" t="n">
        <f aca="false">SUM(S23,AK23)</f>
        <v>30</v>
      </c>
      <c r="AO23" s="42" t="n">
        <f aca="false">SUM(U23,AM23)</f>
        <v>2</v>
      </c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</row>
    <row r="24" s="43" customFormat="true" ht="30.75" hidden="false" customHeight="true" outlineLevel="0" collapsed="false">
      <c r="A24" s="57" t="n">
        <v>6</v>
      </c>
      <c r="B24" s="58" t="s">
        <v>34</v>
      </c>
      <c r="C24" s="59" t="s">
        <v>42</v>
      </c>
      <c r="D24" s="60"/>
      <c r="E24" s="60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 t="n">
        <f aca="false">SUM(D24:O24)</f>
        <v>0</v>
      </c>
      <c r="S24" s="61" t="n">
        <f aca="false">SUM(D24:Q24)</f>
        <v>0</v>
      </c>
      <c r="T24" s="62"/>
      <c r="U24" s="63"/>
      <c r="V24" s="60" t="n">
        <v>15</v>
      </c>
      <c r="W24" s="60" t="n">
        <v>5</v>
      </c>
      <c r="X24" s="60" t="n">
        <v>10</v>
      </c>
      <c r="Y24" s="60"/>
      <c r="Z24" s="60"/>
      <c r="AA24" s="60"/>
      <c r="AB24" s="60"/>
      <c r="AC24" s="60"/>
      <c r="AD24" s="61"/>
      <c r="AE24" s="61"/>
      <c r="AF24" s="61"/>
      <c r="AG24" s="61"/>
      <c r="AH24" s="61"/>
      <c r="AI24" s="61"/>
      <c r="AJ24" s="61" t="n">
        <f aca="false">SUM(V24:AG24)</f>
        <v>30</v>
      </c>
      <c r="AK24" s="61" t="n">
        <f aca="false">SUM(V24:AI24)</f>
        <v>30</v>
      </c>
      <c r="AL24" s="62" t="s">
        <v>36</v>
      </c>
      <c r="AM24" s="63" t="n">
        <v>3</v>
      </c>
      <c r="AN24" s="64" t="n">
        <f aca="false">SUM(S24,AK24)</f>
        <v>30</v>
      </c>
      <c r="AO24" s="65" t="n">
        <f aca="false">SUM(U24,AM24)</f>
        <v>3</v>
      </c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</row>
    <row r="25" s="69" customFormat="true" ht="30.75" hidden="false" customHeight="true" outlineLevel="0" collapsed="false">
      <c r="A25" s="66" t="s">
        <v>43</v>
      </c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</row>
    <row r="26" s="84" customFormat="true" ht="30.75" hidden="false" customHeight="true" outlineLevel="0" collapsed="false">
      <c r="A26" s="70" t="n">
        <v>7</v>
      </c>
      <c r="B26" s="71" t="s">
        <v>34</v>
      </c>
      <c r="C26" s="72" t="s">
        <v>44</v>
      </c>
      <c r="D26" s="73" t="n">
        <v>10</v>
      </c>
      <c r="E26" s="73"/>
      <c r="F26" s="74" t="n">
        <v>20</v>
      </c>
      <c r="G26" s="74"/>
      <c r="H26" s="74"/>
      <c r="I26" s="74"/>
      <c r="J26" s="74"/>
      <c r="K26" s="75"/>
      <c r="L26" s="74"/>
      <c r="M26" s="74"/>
      <c r="N26" s="74"/>
      <c r="O26" s="74"/>
      <c r="P26" s="38"/>
      <c r="Q26" s="74"/>
      <c r="R26" s="74" t="n">
        <f aca="false">SUM(D26:O26)</f>
        <v>30</v>
      </c>
      <c r="S26" s="74" t="n">
        <f aca="false">SUM(D26:Q26)</f>
        <v>30</v>
      </c>
      <c r="T26" s="76" t="s">
        <v>45</v>
      </c>
      <c r="U26" s="77" t="n">
        <v>3</v>
      </c>
      <c r="V26" s="73"/>
      <c r="W26" s="78"/>
      <c r="X26" s="73"/>
      <c r="Y26" s="73"/>
      <c r="Z26" s="73"/>
      <c r="AA26" s="73"/>
      <c r="AB26" s="73"/>
      <c r="AC26" s="73"/>
      <c r="AD26" s="74"/>
      <c r="AE26" s="74"/>
      <c r="AF26" s="74"/>
      <c r="AG26" s="74"/>
      <c r="AH26" s="74"/>
      <c r="AI26" s="74"/>
      <c r="AJ26" s="74"/>
      <c r="AK26" s="74"/>
      <c r="AL26" s="76"/>
      <c r="AM26" s="79"/>
      <c r="AN26" s="80" t="n">
        <f aca="false">SUM(S26,AK26)</f>
        <v>30</v>
      </c>
      <c r="AO26" s="81" t="n">
        <f aca="false">SUM(U26,AM26)</f>
        <v>3</v>
      </c>
      <c r="AP26" s="68"/>
      <c r="AQ26" s="68"/>
      <c r="AR26" s="68"/>
      <c r="AS26" s="82"/>
      <c r="AT26" s="68"/>
      <c r="AU26" s="68"/>
      <c r="AV26" s="68"/>
      <c r="AW26" s="68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</row>
    <row r="27" s="84" customFormat="true" ht="30.75" hidden="false" customHeight="true" outlineLevel="0" collapsed="false">
      <c r="A27" s="85" t="n">
        <v>8</v>
      </c>
      <c r="B27" s="86" t="s">
        <v>34</v>
      </c>
      <c r="C27" s="87" t="s">
        <v>46</v>
      </c>
      <c r="D27" s="88"/>
      <c r="E27" s="88"/>
      <c r="F27" s="89"/>
      <c r="G27" s="89"/>
      <c r="H27" s="89"/>
      <c r="I27" s="89"/>
      <c r="J27" s="89"/>
      <c r="K27" s="90"/>
      <c r="L27" s="89"/>
      <c r="M27" s="89"/>
      <c r="N27" s="89"/>
      <c r="O27" s="89"/>
      <c r="P27" s="48" t="n">
        <v>20</v>
      </c>
      <c r="Q27" s="89"/>
      <c r="R27" s="89"/>
      <c r="S27" s="89" t="n">
        <f aca="false">SUM(D27:Q27)</f>
        <v>20</v>
      </c>
      <c r="T27" s="91" t="s">
        <v>36</v>
      </c>
      <c r="U27" s="92" t="n">
        <v>1</v>
      </c>
      <c r="V27" s="88"/>
      <c r="W27" s="93"/>
      <c r="X27" s="88"/>
      <c r="Y27" s="88"/>
      <c r="Z27" s="88"/>
      <c r="AA27" s="88"/>
      <c r="AB27" s="88"/>
      <c r="AC27" s="88"/>
      <c r="AD27" s="89"/>
      <c r="AE27" s="89"/>
      <c r="AF27" s="89"/>
      <c r="AG27" s="89"/>
      <c r="AH27" s="89"/>
      <c r="AI27" s="89"/>
      <c r="AJ27" s="89"/>
      <c r="AK27" s="89"/>
      <c r="AL27" s="91"/>
      <c r="AM27" s="94"/>
      <c r="AN27" s="95" t="n">
        <f aca="false">SUM(S27,AK27)</f>
        <v>20</v>
      </c>
      <c r="AO27" s="96" t="n">
        <f aca="false">SUM(U27,AM27)</f>
        <v>1</v>
      </c>
      <c r="AP27" s="68"/>
      <c r="AQ27" s="68"/>
      <c r="AR27" s="68"/>
      <c r="AS27" s="68"/>
      <c r="AT27" s="68"/>
      <c r="AU27" s="68"/>
      <c r="AV27" s="68"/>
      <c r="AW27" s="68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</row>
    <row r="28" s="84" customFormat="true" ht="30.75" hidden="false" customHeight="true" outlineLevel="0" collapsed="false">
      <c r="A28" s="85" t="n">
        <v>9</v>
      </c>
      <c r="B28" s="86" t="s">
        <v>34</v>
      </c>
      <c r="C28" s="87" t="s">
        <v>47</v>
      </c>
      <c r="D28" s="88" t="n">
        <v>10</v>
      </c>
      <c r="E28" s="88"/>
      <c r="F28" s="89" t="n">
        <v>15</v>
      </c>
      <c r="G28" s="89"/>
      <c r="H28" s="89"/>
      <c r="I28" s="89"/>
      <c r="J28" s="89"/>
      <c r="K28" s="90"/>
      <c r="L28" s="89"/>
      <c r="M28" s="89"/>
      <c r="N28" s="89"/>
      <c r="O28" s="89"/>
      <c r="P28" s="89"/>
      <c r="Q28" s="89"/>
      <c r="R28" s="89" t="n">
        <f aca="false">SUM(D28:O28)</f>
        <v>25</v>
      </c>
      <c r="S28" s="89" t="n">
        <f aca="false">SUM(D28:Q28)</f>
        <v>25</v>
      </c>
      <c r="T28" s="91" t="s">
        <v>45</v>
      </c>
      <c r="U28" s="92" t="n">
        <v>2.5</v>
      </c>
      <c r="V28" s="88"/>
      <c r="W28" s="93"/>
      <c r="X28" s="88"/>
      <c r="Y28" s="88"/>
      <c r="Z28" s="88"/>
      <c r="AA28" s="88"/>
      <c r="AB28" s="88"/>
      <c r="AC28" s="88"/>
      <c r="AD28" s="89"/>
      <c r="AE28" s="89"/>
      <c r="AF28" s="89"/>
      <c r="AG28" s="89"/>
      <c r="AH28" s="89"/>
      <c r="AI28" s="89"/>
      <c r="AJ28" s="89"/>
      <c r="AK28" s="89"/>
      <c r="AL28" s="91"/>
      <c r="AM28" s="94"/>
      <c r="AN28" s="95" t="n">
        <f aca="false">SUM(S28,AK28)</f>
        <v>25</v>
      </c>
      <c r="AO28" s="96" t="n">
        <f aca="false">SUM(U28,AM28)</f>
        <v>2.5</v>
      </c>
      <c r="AP28" s="68"/>
      <c r="AQ28" s="68"/>
      <c r="AR28" s="68"/>
      <c r="AS28" s="68"/>
      <c r="AT28" s="68"/>
      <c r="AU28" s="68"/>
      <c r="AV28" s="68"/>
      <c r="AW28" s="68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</row>
    <row r="29" s="84" customFormat="true" ht="30.75" hidden="false" customHeight="true" outlineLevel="0" collapsed="false">
      <c r="A29" s="85" t="n">
        <v>10</v>
      </c>
      <c r="B29" s="86" t="s">
        <v>34</v>
      </c>
      <c r="C29" s="87" t="s">
        <v>48</v>
      </c>
      <c r="D29" s="88" t="n">
        <v>10</v>
      </c>
      <c r="E29" s="88"/>
      <c r="F29" s="97" t="n">
        <v>10</v>
      </c>
      <c r="G29" s="89"/>
      <c r="H29" s="89"/>
      <c r="I29" s="89"/>
      <c r="J29" s="89"/>
      <c r="K29" s="90"/>
      <c r="L29" s="89"/>
      <c r="M29" s="89"/>
      <c r="N29" s="89"/>
      <c r="O29" s="89"/>
      <c r="P29" s="89"/>
      <c r="Q29" s="89"/>
      <c r="R29" s="89" t="n">
        <f aca="false">SUM(D29:O29)</f>
        <v>20</v>
      </c>
      <c r="S29" s="89" t="n">
        <f aca="false">SUM(D29:Q29)</f>
        <v>20</v>
      </c>
      <c r="T29" s="91" t="s">
        <v>45</v>
      </c>
      <c r="U29" s="92" t="n">
        <v>2</v>
      </c>
      <c r="V29" s="88"/>
      <c r="W29" s="93"/>
      <c r="X29" s="88"/>
      <c r="Y29" s="88"/>
      <c r="Z29" s="88"/>
      <c r="AA29" s="88"/>
      <c r="AB29" s="88"/>
      <c r="AC29" s="88"/>
      <c r="AD29" s="89"/>
      <c r="AE29" s="89"/>
      <c r="AF29" s="89"/>
      <c r="AG29" s="89"/>
      <c r="AH29" s="89"/>
      <c r="AI29" s="89"/>
      <c r="AJ29" s="89"/>
      <c r="AK29" s="89"/>
      <c r="AL29" s="91"/>
      <c r="AM29" s="94"/>
      <c r="AN29" s="95" t="n">
        <f aca="false">SUM(S29,AK29)</f>
        <v>20</v>
      </c>
      <c r="AO29" s="96" t="n">
        <f aca="false">SUM(U29,AM29)</f>
        <v>2</v>
      </c>
      <c r="AP29" s="68"/>
      <c r="AQ29" s="68"/>
      <c r="AR29" s="68"/>
      <c r="AS29" s="68"/>
      <c r="AT29" s="68"/>
      <c r="AU29" s="68"/>
      <c r="AV29" s="68"/>
      <c r="AW29" s="68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</row>
    <row r="30" s="84" customFormat="true" ht="30.75" hidden="false" customHeight="true" outlineLevel="0" collapsed="false">
      <c r="A30" s="85" t="n">
        <v>11</v>
      </c>
      <c r="B30" s="86" t="s">
        <v>34</v>
      </c>
      <c r="C30" s="87" t="s">
        <v>49</v>
      </c>
      <c r="D30" s="88"/>
      <c r="E30" s="88"/>
      <c r="F30" s="89"/>
      <c r="G30" s="89"/>
      <c r="H30" s="89"/>
      <c r="I30" s="89"/>
      <c r="J30" s="89"/>
      <c r="K30" s="90"/>
      <c r="L30" s="89"/>
      <c r="M30" s="89"/>
      <c r="N30" s="89"/>
      <c r="O30" s="89"/>
      <c r="P30" s="89" t="n">
        <v>20</v>
      </c>
      <c r="Q30" s="89"/>
      <c r="R30" s="89"/>
      <c r="S30" s="89" t="n">
        <f aca="false">SUM(D30:Q30)</f>
        <v>20</v>
      </c>
      <c r="T30" s="91" t="s">
        <v>36</v>
      </c>
      <c r="U30" s="92" t="n">
        <v>1</v>
      </c>
      <c r="V30" s="88"/>
      <c r="W30" s="93"/>
      <c r="X30" s="88"/>
      <c r="Y30" s="88"/>
      <c r="Z30" s="88"/>
      <c r="AA30" s="88"/>
      <c r="AB30" s="98"/>
      <c r="AC30" s="89"/>
      <c r="AD30" s="89"/>
      <c r="AE30" s="89"/>
      <c r="AF30" s="89"/>
      <c r="AG30" s="89"/>
      <c r="AH30" s="89"/>
      <c r="AI30" s="89"/>
      <c r="AJ30" s="89"/>
      <c r="AK30" s="89"/>
      <c r="AL30" s="91"/>
      <c r="AM30" s="94"/>
      <c r="AN30" s="95" t="n">
        <f aca="false">SUM(S30,AK30)</f>
        <v>20</v>
      </c>
      <c r="AO30" s="96" t="n">
        <f aca="false">SUM(U30,AM30)</f>
        <v>1</v>
      </c>
      <c r="AP30" s="68"/>
      <c r="AQ30" s="68"/>
      <c r="AR30" s="68"/>
      <c r="AS30" s="68"/>
      <c r="AT30" s="68"/>
      <c r="AU30" s="68"/>
      <c r="AV30" s="68"/>
      <c r="AW30" s="68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</row>
    <row r="31" s="101" customFormat="true" ht="30.75" hidden="false" customHeight="true" outlineLevel="0" collapsed="false">
      <c r="A31" s="44" t="n">
        <v>12</v>
      </c>
      <c r="B31" s="55" t="s">
        <v>34</v>
      </c>
      <c r="C31" s="87" t="s">
        <v>50</v>
      </c>
      <c r="D31" s="88"/>
      <c r="E31" s="47"/>
      <c r="F31" s="48"/>
      <c r="G31" s="48"/>
      <c r="H31" s="48"/>
      <c r="I31" s="48"/>
      <c r="J31" s="53"/>
      <c r="K31" s="48"/>
      <c r="L31" s="48"/>
      <c r="M31" s="48"/>
      <c r="N31" s="48"/>
      <c r="O31" s="48"/>
      <c r="P31" s="19"/>
      <c r="Q31" s="48"/>
      <c r="R31" s="48" t="n">
        <f aca="false">SUM(D31:O31)</f>
        <v>0</v>
      </c>
      <c r="S31" s="48" t="n">
        <f aca="false">SUM(D31:Q31)</f>
        <v>0</v>
      </c>
      <c r="T31" s="53"/>
      <c r="U31" s="99"/>
      <c r="V31" s="47" t="n">
        <v>10</v>
      </c>
      <c r="W31" s="47"/>
      <c r="X31" s="47" t="n">
        <v>15</v>
      </c>
      <c r="Y31" s="47"/>
      <c r="Z31" s="47"/>
      <c r="AA31" s="47"/>
      <c r="AB31" s="19"/>
      <c r="AC31" s="53"/>
      <c r="AD31" s="48"/>
      <c r="AE31" s="48"/>
      <c r="AF31" s="48"/>
      <c r="AG31" s="48"/>
      <c r="AH31" s="48"/>
      <c r="AI31" s="48"/>
      <c r="AJ31" s="48" t="n">
        <f aca="false">SUM(V31:AG31)</f>
        <v>25</v>
      </c>
      <c r="AK31" s="48" t="n">
        <f aca="false">SUM(V31:AI31)</f>
        <v>25</v>
      </c>
      <c r="AL31" s="53" t="s">
        <v>45</v>
      </c>
      <c r="AM31" s="94" t="n">
        <v>2</v>
      </c>
      <c r="AN31" s="100" t="n">
        <f aca="false">SUM(S31,AK31)</f>
        <v>25</v>
      </c>
      <c r="AO31" s="96" t="n">
        <f aca="false">SUM(U31,AM31)</f>
        <v>2</v>
      </c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</row>
    <row r="32" s="101" customFormat="true" ht="30.75" hidden="false" customHeight="true" outlineLevel="0" collapsed="false">
      <c r="A32" s="44" t="n">
        <v>13</v>
      </c>
      <c r="B32" s="55" t="s">
        <v>34</v>
      </c>
      <c r="C32" s="87" t="s">
        <v>51</v>
      </c>
      <c r="D32" s="88"/>
      <c r="E32" s="47"/>
      <c r="F32" s="48"/>
      <c r="G32" s="48"/>
      <c r="H32" s="48"/>
      <c r="I32" s="48"/>
      <c r="J32" s="53"/>
      <c r="K32" s="48"/>
      <c r="L32" s="48"/>
      <c r="M32" s="48"/>
      <c r="N32" s="48"/>
      <c r="O32" s="48"/>
      <c r="P32" s="48"/>
      <c r="Q32" s="48"/>
      <c r="R32" s="48" t="n">
        <f aca="false">SUM(D32:O32)</f>
        <v>0</v>
      </c>
      <c r="S32" s="48" t="n">
        <f aca="false">SUM(D32:Q32)</f>
        <v>0</v>
      </c>
      <c r="T32" s="53"/>
      <c r="U32" s="54"/>
      <c r="V32" s="47" t="n">
        <v>10</v>
      </c>
      <c r="W32" s="47"/>
      <c r="X32" s="47" t="n">
        <v>15</v>
      </c>
      <c r="Y32" s="47"/>
      <c r="Z32" s="47"/>
      <c r="AA32" s="47"/>
      <c r="AB32" s="53"/>
      <c r="AC32" s="47"/>
      <c r="AD32" s="48"/>
      <c r="AE32" s="48"/>
      <c r="AF32" s="48"/>
      <c r="AG32" s="48"/>
      <c r="AH32" s="48"/>
      <c r="AI32" s="48"/>
      <c r="AJ32" s="48" t="n">
        <f aca="false">SUM(V32:AG32)</f>
        <v>25</v>
      </c>
      <c r="AK32" s="48" t="n">
        <f aca="false">SUM(V32:AI32)</f>
        <v>25</v>
      </c>
      <c r="AL32" s="53" t="s">
        <v>45</v>
      </c>
      <c r="AM32" s="94" t="n">
        <v>2</v>
      </c>
      <c r="AN32" s="100" t="n">
        <f aca="false">SUM(S32,AK32)</f>
        <v>25</v>
      </c>
      <c r="AO32" s="96" t="n">
        <f aca="false">SUM(U32,AM32)</f>
        <v>2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</row>
    <row r="33" s="101" customFormat="true" ht="30.75" hidden="false" customHeight="true" outlineLevel="0" collapsed="false">
      <c r="A33" s="44" t="n">
        <v>14</v>
      </c>
      <c r="B33" s="55" t="s">
        <v>34</v>
      </c>
      <c r="C33" s="102" t="s">
        <v>52</v>
      </c>
      <c r="D33" s="88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 t="n">
        <f aca="false">SUM(D33:O33)</f>
        <v>0</v>
      </c>
      <c r="S33" s="48" t="n">
        <f aca="false">SUM(D33:Q33)</f>
        <v>0</v>
      </c>
      <c r="T33" s="53"/>
      <c r="U33" s="54"/>
      <c r="V33" s="47" t="n">
        <v>10</v>
      </c>
      <c r="W33" s="47"/>
      <c r="X33" s="47" t="n">
        <v>15</v>
      </c>
      <c r="Y33" s="47"/>
      <c r="Z33" s="47"/>
      <c r="AA33" s="47"/>
      <c r="AB33" s="53"/>
      <c r="AC33" s="47"/>
      <c r="AD33" s="48"/>
      <c r="AE33" s="48"/>
      <c r="AF33" s="48"/>
      <c r="AG33" s="48"/>
      <c r="AH33" s="48"/>
      <c r="AI33" s="48"/>
      <c r="AJ33" s="48" t="n">
        <f aca="false">SUM(V33:AG33)</f>
        <v>25</v>
      </c>
      <c r="AK33" s="48" t="n">
        <f aca="false">SUM(V33:AI33)</f>
        <v>25</v>
      </c>
      <c r="AL33" s="53" t="s">
        <v>45</v>
      </c>
      <c r="AM33" s="94" t="n">
        <v>2</v>
      </c>
      <c r="AN33" s="100" t="n">
        <f aca="false">SUM(S33,AK33)</f>
        <v>25</v>
      </c>
      <c r="AO33" s="96" t="n">
        <f aca="false">SUM(U33,AM33)</f>
        <v>2</v>
      </c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</row>
    <row r="34" s="101" customFormat="true" ht="30.75" hidden="false" customHeight="true" outlineLevel="0" collapsed="false">
      <c r="A34" s="44" t="n">
        <v>15</v>
      </c>
      <c r="B34" s="55" t="s">
        <v>34</v>
      </c>
      <c r="C34" s="87" t="s">
        <v>53</v>
      </c>
      <c r="D34" s="88"/>
      <c r="E34" s="47"/>
      <c r="F34" s="48"/>
      <c r="G34" s="48"/>
      <c r="H34" s="48"/>
      <c r="I34" s="48"/>
      <c r="J34" s="49"/>
      <c r="K34" s="48"/>
      <c r="L34" s="48"/>
      <c r="M34" s="48"/>
      <c r="N34" s="48"/>
      <c r="O34" s="48"/>
      <c r="P34" s="48"/>
      <c r="Q34" s="48"/>
      <c r="R34" s="48" t="n">
        <f aca="false">SUM(D34:O34)</f>
        <v>0</v>
      </c>
      <c r="S34" s="48" t="n">
        <f aca="false">SUM(D34:Q34)</f>
        <v>0</v>
      </c>
      <c r="T34" s="53"/>
      <c r="U34" s="54"/>
      <c r="V34" s="47" t="n">
        <v>10</v>
      </c>
      <c r="W34" s="47"/>
      <c r="X34" s="47" t="n">
        <v>15</v>
      </c>
      <c r="Y34" s="47"/>
      <c r="Z34" s="47"/>
      <c r="AA34" s="47"/>
      <c r="AB34" s="53"/>
      <c r="AC34" s="47"/>
      <c r="AD34" s="48"/>
      <c r="AE34" s="48"/>
      <c r="AF34" s="48"/>
      <c r="AG34" s="48"/>
      <c r="AH34" s="48"/>
      <c r="AI34" s="48"/>
      <c r="AJ34" s="48" t="n">
        <f aca="false">SUM(V34:AG34)</f>
        <v>25</v>
      </c>
      <c r="AK34" s="48" t="n">
        <f aca="false">SUM(V34:AI34)</f>
        <v>25</v>
      </c>
      <c r="AL34" s="53" t="s">
        <v>45</v>
      </c>
      <c r="AM34" s="103" t="n">
        <v>2</v>
      </c>
      <c r="AN34" s="100" t="n">
        <f aca="false">SUM(S34,AK34)</f>
        <v>25</v>
      </c>
      <c r="AO34" s="96" t="n">
        <f aca="false">SUM(U34,AM34)</f>
        <v>2</v>
      </c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</row>
    <row r="35" s="101" customFormat="true" ht="30.75" hidden="false" customHeight="true" outlineLevel="0" collapsed="false">
      <c r="A35" s="44" t="n">
        <v>16</v>
      </c>
      <c r="B35" s="55" t="s">
        <v>34</v>
      </c>
      <c r="C35" s="87" t="s">
        <v>54</v>
      </c>
      <c r="D35" s="88"/>
      <c r="E35" s="47"/>
      <c r="F35" s="48"/>
      <c r="G35" s="48"/>
      <c r="H35" s="48"/>
      <c r="I35" s="48"/>
      <c r="J35" s="53"/>
      <c r="K35" s="48"/>
      <c r="L35" s="48"/>
      <c r="M35" s="48"/>
      <c r="N35" s="48"/>
      <c r="O35" s="48"/>
      <c r="P35" s="48"/>
      <c r="Q35" s="48"/>
      <c r="R35" s="48"/>
      <c r="S35" s="48"/>
      <c r="T35" s="53"/>
      <c r="U35" s="54"/>
      <c r="V35" s="47"/>
      <c r="W35" s="94"/>
      <c r="X35" s="48"/>
      <c r="Y35" s="47"/>
      <c r="Z35" s="47"/>
      <c r="AA35" s="47"/>
      <c r="AB35" s="104"/>
      <c r="AC35" s="47"/>
      <c r="AD35" s="48"/>
      <c r="AE35" s="48"/>
      <c r="AF35" s="48"/>
      <c r="AG35" s="48"/>
      <c r="AH35" s="48" t="n">
        <v>40</v>
      </c>
      <c r="AI35" s="48"/>
      <c r="AJ35" s="48" t="n">
        <f aca="false">SUM(V35:AG35)</f>
        <v>0</v>
      </c>
      <c r="AK35" s="48" t="n">
        <f aca="false">SUM(V35:AI35)</f>
        <v>40</v>
      </c>
      <c r="AL35" s="53" t="s">
        <v>36</v>
      </c>
      <c r="AM35" s="103" t="n">
        <v>2</v>
      </c>
      <c r="AN35" s="100" t="n">
        <f aca="false">SUM(S35,AK35)</f>
        <v>40</v>
      </c>
      <c r="AO35" s="96" t="n">
        <f aca="false">SUM(U35,AM35)</f>
        <v>2</v>
      </c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</row>
    <row r="36" s="101" customFormat="true" ht="30.75" hidden="false" customHeight="true" outlineLevel="0" collapsed="false">
      <c r="A36" s="44" t="n">
        <v>17</v>
      </c>
      <c r="B36" s="55" t="s">
        <v>34</v>
      </c>
      <c r="C36" s="105" t="s">
        <v>55</v>
      </c>
      <c r="D36" s="47" t="n">
        <v>20</v>
      </c>
      <c r="E36" s="47"/>
      <c r="F36" s="48" t="n">
        <v>15</v>
      </c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 t="n">
        <f aca="false">SUM(D36:O36)</f>
        <v>35</v>
      </c>
      <c r="S36" s="48" t="n">
        <f aca="false">SUM(D36:Q36)</f>
        <v>35</v>
      </c>
      <c r="T36" s="53" t="s">
        <v>36</v>
      </c>
      <c r="U36" s="54" t="n">
        <v>3</v>
      </c>
      <c r="V36" s="47" t="n">
        <v>5</v>
      </c>
      <c r="W36" s="49"/>
      <c r="X36" s="53" t="n">
        <v>25</v>
      </c>
      <c r="Y36" s="47"/>
      <c r="Z36" s="47"/>
      <c r="AA36" s="47"/>
      <c r="AB36" s="47"/>
      <c r="AC36" s="47"/>
      <c r="AD36" s="48"/>
      <c r="AE36" s="48"/>
      <c r="AF36" s="48"/>
      <c r="AG36" s="48"/>
      <c r="AH36" s="48"/>
      <c r="AI36" s="48"/>
      <c r="AJ36" s="48" t="n">
        <f aca="false">SUM(V36:AG36)</f>
        <v>30</v>
      </c>
      <c r="AK36" s="48" t="n">
        <f aca="false">SUM(V36:AI36)</f>
        <v>30</v>
      </c>
      <c r="AL36" s="53" t="s">
        <v>45</v>
      </c>
      <c r="AM36" s="94" t="n">
        <v>2.5</v>
      </c>
      <c r="AN36" s="100" t="n">
        <f aca="false">SUM(S36,AK36)</f>
        <v>65</v>
      </c>
      <c r="AO36" s="96" t="n">
        <f aca="false">SUM(U36,AM36)</f>
        <v>5.5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</row>
    <row r="37" s="101" customFormat="true" ht="30.45" hidden="false" customHeight="true" outlineLevel="0" collapsed="false">
      <c r="A37" s="44" t="n">
        <v>18</v>
      </c>
      <c r="B37" s="55" t="s">
        <v>34</v>
      </c>
      <c r="C37" s="105" t="s">
        <v>56</v>
      </c>
      <c r="D37" s="47"/>
      <c r="E37" s="47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 t="n">
        <f aca="false">SUM(D37:O37)</f>
        <v>0</v>
      </c>
      <c r="S37" s="48" t="n">
        <f aca="false">SUM(D37:Q37)</f>
        <v>0</v>
      </c>
      <c r="T37" s="53"/>
      <c r="U37" s="54"/>
      <c r="V37" s="106" t="n">
        <v>20</v>
      </c>
      <c r="W37" s="47"/>
      <c r="X37" s="47" t="n">
        <v>20</v>
      </c>
      <c r="Y37" s="47"/>
      <c r="Z37" s="47"/>
      <c r="AA37" s="47"/>
      <c r="AB37" s="47"/>
      <c r="AC37" s="47"/>
      <c r="AD37" s="48"/>
      <c r="AE37" s="48"/>
      <c r="AF37" s="48"/>
      <c r="AG37" s="48"/>
      <c r="AH37" s="48"/>
      <c r="AI37" s="48"/>
      <c r="AJ37" s="48" t="n">
        <f aca="false">SUM(V37:AG37)</f>
        <v>40</v>
      </c>
      <c r="AK37" s="48" t="n">
        <f aca="false">SUM(V37:AI37)</f>
        <v>40</v>
      </c>
      <c r="AL37" s="53" t="s">
        <v>36</v>
      </c>
      <c r="AM37" s="94" t="n">
        <v>2.5</v>
      </c>
      <c r="AN37" s="100" t="n">
        <f aca="false">SUM(S37,AK37)</f>
        <v>40</v>
      </c>
      <c r="AO37" s="96" t="n">
        <f aca="false">SUM(U37,AM37)</f>
        <v>2.5</v>
      </c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</row>
    <row r="38" s="119" customFormat="true" ht="30.75" hidden="false" customHeight="true" outlineLevel="0" collapsed="false">
      <c r="A38" s="57" t="n">
        <v>19</v>
      </c>
      <c r="B38" s="107" t="s">
        <v>57</v>
      </c>
      <c r="C38" s="108" t="s">
        <v>58</v>
      </c>
      <c r="D38" s="109"/>
      <c r="E38" s="110"/>
      <c r="F38" s="110"/>
      <c r="G38" s="111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 t="n">
        <f aca="false">SUM(D38:O38)</f>
        <v>0</v>
      </c>
      <c r="S38" s="110" t="n">
        <f aca="false">SUM(D38:Q38)</f>
        <v>0</v>
      </c>
      <c r="T38" s="112"/>
      <c r="U38" s="113"/>
      <c r="V38" s="114" t="n">
        <v>10</v>
      </c>
      <c r="W38" s="115"/>
      <c r="X38" s="110"/>
      <c r="Y38" s="115" t="n">
        <v>10</v>
      </c>
      <c r="Z38" s="115"/>
      <c r="AA38" s="115"/>
      <c r="AB38" s="115"/>
      <c r="AC38" s="115"/>
      <c r="AD38" s="110"/>
      <c r="AE38" s="110"/>
      <c r="AF38" s="110"/>
      <c r="AG38" s="110"/>
      <c r="AH38" s="110"/>
      <c r="AI38" s="110"/>
      <c r="AJ38" s="110" t="n">
        <f aca="false">SUM(V38:AG38)</f>
        <v>20</v>
      </c>
      <c r="AK38" s="110" t="n">
        <f aca="false">SUM(V38:AI38)</f>
        <v>20</v>
      </c>
      <c r="AL38" s="112" t="s">
        <v>36</v>
      </c>
      <c r="AM38" s="116"/>
      <c r="AN38" s="117" t="n">
        <f aca="false">SUM(S38,AK38)</f>
        <v>20</v>
      </c>
      <c r="AO38" s="118" t="n">
        <f aca="false">SUM(U38,AM38)</f>
        <v>0</v>
      </c>
    </row>
    <row r="39" s="43" customFormat="true" ht="30.75" hidden="false" customHeight="true" outlineLevel="0" collapsed="false">
      <c r="A39" s="120" t="s">
        <v>59</v>
      </c>
      <c r="B39" s="120"/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</row>
    <row r="40" s="124" customFormat="true" ht="30.75" hidden="false" customHeight="true" outlineLevel="0" collapsed="false">
      <c r="A40" s="34" t="n">
        <v>20</v>
      </c>
      <c r="B40" s="35" t="s">
        <v>34</v>
      </c>
      <c r="C40" s="72" t="s">
        <v>60</v>
      </c>
      <c r="D40" s="37"/>
      <c r="E40" s="37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 t="n">
        <f aca="false">SUM(D40:O40)</f>
        <v>0</v>
      </c>
      <c r="S40" s="38" t="n">
        <f aca="false">SUM(D40:Q40)</f>
        <v>0</v>
      </c>
      <c r="T40" s="39"/>
      <c r="U40" s="40"/>
      <c r="V40" s="37"/>
      <c r="W40" s="37" t="n">
        <v>10</v>
      </c>
      <c r="X40" s="37"/>
      <c r="Y40" s="122" t="n">
        <v>15</v>
      </c>
      <c r="Z40" s="38"/>
      <c r="AA40" s="37"/>
      <c r="AB40" s="37"/>
      <c r="AC40" s="37"/>
      <c r="AD40" s="38"/>
      <c r="AE40" s="38"/>
      <c r="AF40" s="38"/>
      <c r="AG40" s="38"/>
      <c r="AH40" s="38"/>
      <c r="AI40" s="38"/>
      <c r="AJ40" s="38" t="n">
        <f aca="false">SUM(V40:AG40)</f>
        <v>25</v>
      </c>
      <c r="AK40" s="38" t="n">
        <f aca="false">SUM(V40:AI40)</f>
        <v>25</v>
      </c>
      <c r="AL40" s="39" t="s">
        <v>36</v>
      </c>
      <c r="AM40" s="79" t="n">
        <v>2</v>
      </c>
      <c r="AN40" s="123" t="n">
        <f aca="false">SUM(S40,AK40)</f>
        <v>25</v>
      </c>
      <c r="AO40" s="123" t="n">
        <f aca="false">SUM(U40,AM40)</f>
        <v>2</v>
      </c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</row>
    <row r="41" s="124" customFormat="true" ht="30.75" hidden="false" customHeight="true" outlineLevel="0" collapsed="false">
      <c r="A41" s="44" t="n">
        <v>21</v>
      </c>
      <c r="B41" s="55" t="s">
        <v>34</v>
      </c>
      <c r="C41" s="87" t="s">
        <v>61</v>
      </c>
      <c r="D41" s="47" t="n">
        <v>15</v>
      </c>
      <c r="E41" s="48" t="n">
        <v>15</v>
      </c>
      <c r="F41" s="48"/>
      <c r="G41" s="51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 t="n">
        <f aca="false">SUM(D41:O41)</f>
        <v>30</v>
      </c>
      <c r="S41" s="48" t="n">
        <f aca="false">SUM(D41:Q41)</f>
        <v>30</v>
      </c>
      <c r="T41" s="53" t="s">
        <v>36</v>
      </c>
      <c r="U41" s="54" t="n">
        <v>2.5</v>
      </c>
      <c r="V41" s="47"/>
      <c r="W41" s="47"/>
      <c r="X41" s="47"/>
      <c r="Y41" s="47"/>
      <c r="Z41" s="47"/>
      <c r="AA41" s="47"/>
      <c r="AB41" s="47"/>
      <c r="AC41" s="47"/>
      <c r="AD41" s="48"/>
      <c r="AE41" s="48"/>
      <c r="AF41" s="48"/>
      <c r="AG41" s="48"/>
      <c r="AH41" s="48"/>
      <c r="AI41" s="48"/>
      <c r="AJ41" s="48" t="n">
        <f aca="false">SUM(V41:AG41)</f>
        <v>0</v>
      </c>
      <c r="AK41" s="48" t="n">
        <f aca="false">SUM(V41:AI41)</f>
        <v>0</v>
      </c>
      <c r="AL41" s="53"/>
      <c r="AM41" s="94"/>
      <c r="AN41" s="100" t="n">
        <f aca="false">SUM(S41,AK41)</f>
        <v>30</v>
      </c>
      <c r="AO41" s="100" t="n">
        <f aca="false">SUM(U41,AM41)</f>
        <v>2.5</v>
      </c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</row>
    <row r="42" s="124" customFormat="true" ht="30.75" hidden="false" customHeight="true" outlineLevel="0" collapsed="false">
      <c r="A42" s="44" t="n">
        <v>22</v>
      </c>
      <c r="B42" s="55" t="s">
        <v>34</v>
      </c>
      <c r="C42" s="87" t="s">
        <v>62</v>
      </c>
      <c r="D42" s="47" t="n">
        <v>15</v>
      </c>
      <c r="E42" s="53"/>
      <c r="F42" s="48" t="n">
        <v>15</v>
      </c>
      <c r="G42" s="51"/>
      <c r="H42" s="48"/>
      <c r="I42" s="48"/>
      <c r="J42" s="53"/>
      <c r="K42" s="48"/>
      <c r="L42" s="48"/>
      <c r="M42" s="48"/>
      <c r="N42" s="48"/>
      <c r="O42" s="48"/>
      <c r="P42" s="48"/>
      <c r="Q42" s="48"/>
      <c r="R42" s="48" t="n">
        <f aca="false">SUM(D42:O42)</f>
        <v>30</v>
      </c>
      <c r="S42" s="48" t="n">
        <f aca="false">SUM(D42:Q42)</f>
        <v>30</v>
      </c>
      <c r="T42" s="53" t="s">
        <v>36</v>
      </c>
      <c r="U42" s="54" t="n">
        <v>3</v>
      </c>
      <c r="V42" s="47"/>
      <c r="W42" s="47"/>
      <c r="X42" s="47"/>
      <c r="Y42" s="47"/>
      <c r="Z42" s="47"/>
      <c r="AA42" s="47"/>
      <c r="AB42" s="53"/>
      <c r="AC42" s="47"/>
      <c r="AD42" s="48"/>
      <c r="AE42" s="48"/>
      <c r="AF42" s="48"/>
      <c r="AG42" s="48"/>
      <c r="AH42" s="48"/>
      <c r="AI42" s="48"/>
      <c r="AJ42" s="48" t="n">
        <f aca="false">SUM(V42:AG42)</f>
        <v>0</v>
      </c>
      <c r="AK42" s="48" t="n">
        <f aca="false">SUM(V42:AI42)</f>
        <v>0</v>
      </c>
      <c r="AL42" s="53"/>
      <c r="AM42" s="94"/>
      <c r="AN42" s="100" t="n">
        <f aca="false">SUM(S42,AK42)</f>
        <v>30</v>
      </c>
      <c r="AO42" s="100" t="n">
        <f aca="false">SUM(U42,AM42)</f>
        <v>3</v>
      </c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</row>
    <row r="43" s="124" customFormat="true" ht="30.75" hidden="false" customHeight="true" outlineLevel="0" collapsed="false">
      <c r="A43" s="44" t="n">
        <v>23</v>
      </c>
      <c r="B43" s="55" t="s">
        <v>34</v>
      </c>
      <c r="C43" s="87" t="s">
        <v>63</v>
      </c>
      <c r="D43" s="47" t="n">
        <v>10</v>
      </c>
      <c r="E43" s="51"/>
      <c r="F43" s="48" t="n">
        <v>20</v>
      </c>
      <c r="G43" s="51"/>
      <c r="H43" s="48"/>
      <c r="I43" s="48"/>
      <c r="J43" s="53"/>
      <c r="K43" s="48"/>
      <c r="L43" s="48"/>
      <c r="M43" s="48"/>
      <c r="N43" s="48"/>
      <c r="O43" s="48"/>
      <c r="P43" s="48"/>
      <c r="Q43" s="19"/>
      <c r="R43" s="48" t="n">
        <f aca="false">SUM(D43:O43)</f>
        <v>30</v>
      </c>
      <c r="S43" s="48" t="n">
        <f aca="false">SUM(D43:P43)</f>
        <v>30</v>
      </c>
      <c r="T43" s="53" t="s">
        <v>36</v>
      </c>
      <c r="U43" s="54" t="n">
        <v>2.5</v>
      </c>
      <c r="V43" s="47"/>
      <c r="W43" s="47"/>
      <c r="X43" s="47"/>
      <c r="Y43" s="47"/>
      <c r="Z43" s="47"/>
      <c r="AA43" s="47"/>
      <c r="AB43" s="47"/>
      <c r="AC43" s="47"/>
      <c r="AD43" s="48"/>
      <c r="AE43" s="48"/>
      <c r="AF43" s="48"/>
      <c r="AG43" s="48"/>
      <c r="AH43" s="48"/>
      <c r="AI43" s="48"/>
      <c r="AJ43" s="48" t="n">
        <f aca="false">SUM(V43:AG43)</f>
        <v>0</v>
      </c>
      <c r="AK43" s="48" t="n">
        <f aca="false">SUM(V43:AI43)</f>
        <v>0</v>
      </c>
      <c r="AL43" s="53"/>
      <c r="AM43" s="94"/>
      <c r="AN43" s="100" t="n">
        <f aca="false">SUM(S43,AK43)</f>
        <v>30</v>
      </c>
      <c r="AO43" s="100" t="n">
        <f aca="false">SUM(U43,AM43)</f>
        <v>2.5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</row>
    <row r="44" s="124" customFormat="true" ht="30.75" hidden="false" customHeight="true" outlineLevel="0" collapsed="false">
      <c r="A44" s="44" t="n">
        <v>24</v>
      </c>
      <c r="B44" s="55" t="s">
        <v>34</v>
      </c>
      <c r="C44" s="125" t="s">
        <v>64</v>
      </c>
      <c r="D44" s="47"/>
      <c r="E44" s="47"/>
      <c r="F44" s="48"/>
      <c r="G44" s="48"/>
      <c r="H44" s="48"/>
      <c r="I44" s="48"/>
      <c r="J44" s="53"/>
      <c r="K44" s="48"/>
      <c r="L44" s="48"/>
      <c r="M44" s="48"/>
      <c r="N44" s="48"/>
      <c r="O44" s="48"/>
      <c r="P44" s="48"/>
      <c r="Q44" s="48"/>
      <c r="R44" s="48" t="n">
        <f aca="false">SUM(D44:O44)</f>
        <v>0</v>
      </c>
      <c r="S44" s="48" t="n">
        <f aca="false">SUM(D44:Q44)</f>
        <v>0</v>
      </c>
      <c r="T44" s="53"/>
      <c r="U44" s="54"/>
      <c r="V44" s="47" t="n">
        <v>5</v>
      </c>
      <c r="W44" s="47"/>
      <c r="X44" s="47" t="n">
        <v>10</v>
      </c>
      <c r="Y44" s="47"/>
      <c r="Z44" s="47"/>
      <c r="AA44" s="47"/>
      <c r="AB44" s="47"/>
      <c r="AC44" s="47"/>
      <c r="AD44" s="48"/>
      <c r="AE44" s="48"/>
      <c r="AF44" s="48"/>
      <c r="AG44" s="48"/>
      <c r="AH44" s="48"/>
      <c r="AI44" s="48"/>
      <c r="AJ44" s="48" t="n">
        <f aca="false">SUM(V44:AG44)</f>
        <v>15</v>
      </c>
      <c r="AK44" s="48" t="n">
        <f aca="false">SUM(V44:AI44)</f>
        <v>15</v>
      </c>
      <c r="AL44" s="53" t="s">
        <v>36</v>
      </c>
      <c r="AM44" s="94" t="n">
        <v>1</v>
      </c>
      <c r="AN44" s="100" t="n">
        <f aca="false">SUM(S44,AK44)</f>
        <v>15</v>
      </c>
      <c r="AO44" s="126" t="n">
        <f aca="false">SUM(U44,AM44)</f>
        <v>1</v>
      </c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</row>
    <row r="45" s="69" customFormat="true" ht="30.75" hidden="false" customHeight="true" outlineLevel="0" collapsed="false">
      <c r="A45" s="127" t="n">
        <v>25</v>
      </c>
      <c r="B45" s="58" t="s">
        <v>34</v>
      </c>
      <c r="C45" s="128" t="s">
        <v>65</v>
      </c>
      <c r="D45" s="129"/>
      <c r="E45" s="129" t="n">
        <v>5</v>
      </c>
      <c r="F45" s="130"/>
      <c r="G45" s="130"/>
      <c r="H45" s="130"/>
      <c r="I45" s="130"/>
      <c r="J45" s="130"/>
      <c r="K45" s="131"/>
      <c r="L45" s="130"/>
      <c r="M45" s="130"/>
      <c r="N45" s="130"/>
      <c r="O45" s="130"/>
      <c r="P45" s="130"/>
      <c r="Q45" s="130"/>
      <c r="R45" s="130" t="n">
        <f aca="false">SUM(D45:O45)</f>
        <v>5</v>
      </c>
      <c r="S45" s="130" t="n">
        <f aca="false">SUM(D45:Q45)</f>
        <v>5</v>
      </c>
      <c r="T45" s="132" t="s">
        <v>36</v>
      </c>
      <c r="U45" s="133" t="n">
        <v>0.5</v>
      </c>
      <c r="V45" s="129"/>
      <c r="W45" s="134" t="n">
        <v>5</v>
      </c>
      <c r="X45" s="129"/>
      <c r="Y45" s="129"/>
      <c r="Z45" s="129"/>
      <c r="AA45" s="129"/>
      <c r="AB45" s="129"/>
      <c r="AC45" s="129"/>
      <c r="AD45" s="130"/>
      <c r="AE45" s="130"/>
      <c r="AF45" s="130"/>
      <c r="AG45" s="130"/>
      <c r="AH45" s="130"/>
      <c r="AI45" s="130"/>
      <c r="AJ45" s="130" t="n">
        <f aca="false">SUM(V45:AG45)</f>
        <v>5</v>
      </c>
      <c r="AK45" s="130" t="n">
        <f aca="false">SUM(V45:AI45)</f>
        <v>5</v>
      </c>
      <c r="AL45" s="132" t="s">
        <v>36</v>
      </c>
      <c r="AM45" s="135" t="n">
        <v>0.5</v>
      </c>
      <c r="AN45" s="136" t="n">
        <f aca="false">SUM(S45,AK45)</f>
        <v>10</v>
      </c>
      <c r="AO45" s="137" t="n">
        <f aca="false">SUM(U45,AM45)</f>
        <v>1</v>
      </c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</row>
    <row r="46" s="140" customFormat="true" ht="29.25" hidden="false" customHeight="true" outlineLevel="0" collapsed="false">
      <c r="A46" s="138" t="s">
        <v>66</v>
      </c>
      <c r="B46" s="138"/>
      <c r="C46" s="138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</row>
    <row r="47" s="147" customFormat="true" ht="38.25" hidden="false" customHeight="true" outlineLevel="0" collapsed="false">
      <c r="A47" s="34" t="n">
        <v>26</v>
      </c>
      <c r="B47" s="141" t="s">
        <v>34</v>
      </c>
      <c r="C47" s="142" t="s">
        <v>67</v>
      </c>
      <c r="D47" s="143"/>
      <c r="E47" s="144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 t="n">
        <f aca="false">SUM(D47:O47)</f>
        <v>0</v>
      </c>
      <c r="S47" s="38" t="n">
        <f aca="false">SUM(D47:Q47)</f>
        <v>0</v>
      </c>
      <c r="T47" s="39"/>
      <c r="U47" s="40"/>
      <c r="V47" s="37"/>
      <c r="W47" s="37"/>
      <c r="X47" s="37"/>
      <c r="Y47" s="37"/>
      <c r="Z47" s="37"/>
      <c r="AA47" s="37"/>
      <c r="AB47" s="37"/>
      <c r="AC47" s="37"/>
      <c r="AD47" s="38"/>
      <c r="AE47" s="38"/>
      <c r="AF47" s="38"/>
      <c r="AG47" s="38"/>
      <c r="AH47" s="38"/>
      <c r="AI47" s="49"/>
      <c r="AJ47" s="74" t="n">
        <f aca="false">SUM(V47:AG47)</f>
        <v>0</v>
      </c>
      <c r="AK47" s="49" t="n">
        <f aca="false">SUM(V47:AI47)</f>
        <v>0</v>
      </c>
      <c r="AL47" s="39" t="s">
        <v>36</v>
      </c>
      <c r="AM47" s="79" t="n">
        <v>3.5</v>
      </c>
      <c r="AN47" s="145" t="n">
        <f aca="false">SUM(S47,AK47)</f>
        <v>0</v>
      </c>
      <c r="AO47" s="146" t="n">
        <f aca="false">SUM(U47,AM47)</f>
        <v>3.5</v>
      </c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</row>
    <row r="48" customFormat="false" ht="15" hidden="false" customHeight="true" outlineLevel="0" collapsed="false">
      <c r="A48" s="148" t="s">
        <v>68</v>
      </c>
      <c r="B48" s="148"/>
      <c r="C48" s="148"/>
      <c r="D48" s="149" t="n">
        <f aca="false">SUM(D19:D47)</f>
        <v>130</v>
      </c>
      <c r="E48" s="150" t="n">
        <f aca="false">SUM(E19:E47)</f>
        <v>20</v>
      </c>
      <c r="F48" s="151" t="n">
        <f aca="false">SUM(F19:F47)</f>
        <v>135</v>
      </c>
      <c r="G48" s="152" t="n">
        <f aca="false">SUM(G19:G47)</f>
        <v>0</v>
      </c>
      <c r="H48" s="152" t="n">
        <f aca="false">SUM(H19:H47)</f>
        <v>0</v>
      </c>
      <c r="I48" s="152" t="n">
        <f aca="false">SUM(I19:I47)</f>
        <v>0</v>
      </c>
      <c r="J48" s="152" t="n">
        <f aca="false">SUM(J19:J47)</f>
        <v>0</v>
      </c>
      <c r="K48" s="152" t="n">
        <f aca="false">SUM(K19:K47)</f>
        <v>0</v>
      </c>
      <c r="L48" s="152" t="n">
        <f aca="false">SUM(L19:L47)</f>
        <v>0</v>
      </c>
      <c r="M48" s="152" t="n">
        <f aca="false">SUM(M19:M47)</f>
        <v>0</v>
      </c>
      <c r="N48" s="152" t="n">
        <f aca="false">SUM(N19:N47)</f>
        <v>0</v>
      </c>
      <c r="O48" s="152" t="n">
        <f aca="false">SUM(O19:O47)</f>
        <v>0</v>
      </c>
      <c r="P48" s="152" t="n">
        <f aca="false">SUM(P19:P47)</f>
        <v>60</v>
      </c>
      <c r="Q48" s="152" t="n">
        <f aca="false">SUM(Q19:Q47)</f>
        <v>0</v>
      </c>
      <c r="R48" s="152" t="n">
        <f aca="false">SUM(R19:R47)</f>
        <v>285</v>
      </c>
      <c r="S48" s="152" t="n">
        <f aca="false">SUM(S19:S47)</f>
        <v>345</v>
      </c>
      <c r="T48" s="152"/>
      <c r="U48" s="152" t="n">
        <f aca="false">SUM(U19:U47)</f>
        <v>30</v>
      </c>
      <c r="V48" s="152" t="n">
        <f aca="false">SUM(SUM(V19:V37),SUM(V40:V47))</f>
        <v>100</v>
      </c>
      <c r="W48" s="152" t="n">
        <f aca="false">SUM(SUM(W19:W37),SUM(W40:W47))</f>
        <v>20</v>
      </c>
      <c r="X48" s="152" t="n">
        <f aca="false">SUM(SUM(X19:X37),SUM(X40:X47))</f>
        <v>140</v>
      </c>
      <c r="Y48" s="152" t="n">
        <f aca="false">SUM(SUM(Y19:Y37),SUM(Y40:Y47))</f>
        <v>15</v>
      </c>
      <c r="Z48" s="152" t="n">
        <f aca="false">SUM(SUM(Z19:Z37),SUM(Z40:Z47))</f>
        <v>0</v>
      </c>
      <c r="AA48" s="152" t="n">
        <f aca="false">SUM(SUM(AA19:AA37),SUM(AA40:AA47))</f>
        <v>0</v>
      </c>
      <c r="AB48" s="152" t="n">
        <f aca="false">SUM(SUM(AB19:AB37),SUM(AB40:AB47))</f>
        <v>0</v>
      </c>
      <c r="AC48" s="152" t="n">
        <f aca="false">SUM(SUM(AC19:AC37),SUM(AC40:AC47))</f>
        <v>0</v>
      </c>
      <c r="AD48" s="152" t="n">
        <f aca="false">SUM(SUM(AD19:AD37),SUM(AD40:AD47))</f>
        <v>0</v>
      </c>
      <c r="AE48" s="152" t="n">
        <f aca="false">SUM(SUM(AE19:AE37),SUM(AE40:AE47))</f>
        <v>30</v>
      </c>
      <c r="AF48" s="152" t="n">
        <f aca="false">SUM(SUM(AF19:AF37),SUM(AF40:AF47))</f>
        <v>0</v>
      </c>
      <c r="AG48" s="152" t="n">
        <f aca="false">SUM(SUM(AG19:AG37),SUM(AG40:AG47))</f>
        <v>0</v>
      </c>
      <c r="AH48" s="152" t="n">
        <f aca="false">SUM(SUM(AH19:AH37),SUM(AH40:AH47))</f>
        <v>40</v>
      </c>
      <c r="AI48" s="152" t="n">
        <f aca="false">SUM(SUM(AI19:AI37),SUM(AI40:AI47))</f>
        <v>0</v>
      </c>
      <c r="AJ48" s="152" t="n">
        <f aca="false">SUM(SUM(AJ19:AJ37),SUM(AJ40:AJ47))</f>
        <v>305</v>
      </c>
      <c r="AK48" s="152" t="n">
        <f aca="false">SUM(SUM(AK19:AK37),SUM(AK40:AK47))</f>
        <v>345</v>
      </c>
      <c r="AL48" s="152" t="n">
        <f aca="false">SUM(SUM(AL19:AL37),SUM(AL40:AL47))</f>
        <v>0</v>
      </c>
      <c r="AM48" s="153" t="n">
        <f aca="false">SUM(SUM(AM19:AM37),SUM(AM40:AM47))</f>
        <v>30</v>
      </c>
      <c r="AN48" s="154" t="n">
        <f aca="false">SUM(S48,AK48)</f>
        <v>690</v>
      </c>
      <c r="AO48" s="155" t="n">
        <f aca="false">SUM(U48,AM48)</f>
        <v>60</v>
      </c>
    </row>
    <row r="49" s="5" customFormat="true" ht="15.6" hidden="false" customHeight="false" outlineLevel="0" collapsed="false">
      <c r="A49" s="49"/>
      <c r="B49" s="49"/>
      <c r="C49" s="156" t="s">
        <v>69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</row>
    <row r="50" s="5" customFormat="true" ht="15.6" hidden="false" customHeight="false" outlineLevel="0" collapsed="false">
      <c r="A50" s="49"/>
      <c r="B50" s="49"/>
      <c r="C50" s="156" t="s">
        <v>70</v>
      </c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</row>
    <row r="51" s="5" customFormat="true" ht="15.6" hidden="false" customHeight="false" outlineLevel="0" collapsed="false">
      <c r="A51" s="19"/>
      <c r="B51" s="19"/>
      <c r="C51" s="157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="5" customFormat="true" ht="15" hidden="false" customHeight="false" outlineLevel="0" collapsed="false">
      <c r="A52" s="19"/>
      <c r="B52" s="19"/>
      <c r="C52" s="158" t="s">
        <v>71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59"/>
      <c r="AO52" s="19"/>
    </row>
    <row r="53" s="5" customFormat="true" ht="15" hidden="false" customHeight="false" outlineLevel="0" collapsed="false">
      <c r="A53" s="19"/>
      <c r="B53" s="19"/>
      <c r="C53" s="16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59"/>
      <c r="AO53" s="19"/>
    </row>
    <row r="54" s="5" customFormat="true" ht="15" hidden="false" customHeight="false" outlineLevel="0" collapsed="false">
      <c r="A54" s="19"/>
      <c r="B54" s="19"/>
      <c r="C54" s="16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59"/>
      <c r="AO54" s="19"/>
    </row>
    <row r="55" s="5" customFormat="true" ht="15" hidden="false" customHeight="false" outlineLevel="0" collapsed="false">
      <c r="C55" s="6"/>
    </row>
    <row r="56" s="5" customFormat="true" ht="15" hidden="false" customHeight="false" outlineLevel="0" collapsed="false">
      <c r="C56" s="161" t="n">
        <v>44741</v>
      </c>
      <c r="O56" s="5" t="s">
        <v>72</v>
      </c>
      <c r="AF56" s="162" t="s">
        <v>73</v>
      </c>
      <c r="AG56" s="162"/>
      <c r="AH56" s="162"/>
      <c r="AI56" s="162"/>
      <c r="AJ56" s="162"/>
      <c r="AK56" s="162"/>
      <c r="AL56" s="162"/>
    </row>
    <row r="57" s="5" customFormat="true" ht="13.2" hidden="false" customHeight="false" outlineLevel="0" collapsed="false">
      <c r="C57" s="163" t="s">
        <v>74</v>
      </c>
      <c r="M57" s="164"/>
      <c r="O57" s="165" t="s">
        <v>75</v>
      </c>
      <c r="P57" s="165"/>
      <c r="Q57" s="165"/>
      <c r="R57" s="165"/>
      <c r="S57" s="165"/>
      <c r="T57" s="165"/>
      <c r="U57" s="165"/>
      <c r="AF57" s="165" t="s">
        <v>76</v>
      </c>
      <c r="AG57" s="165"/>
      <c r="AH57" s="165"/>
      <c r="AI57" s="165"/>
      <c r="AJ57" s="165"/>
      <c r="AK57" s="165"/>
      <c r="AL57" s="165"/>
    </row>
    <row r="58" s="5" customFormat="true" ht="15" hidden="false" customHeight="false" outlineLevel="0" collapsed="false">
      <c r="C58" s="6"/>
    </row>
  </sheetData>
  <mergeCells count="22">
    <mergeCell ref="AJ2:AN2"/>
    <mergeCell ref="AJ4:AN4"/>
    <mergeCell ref="A6:AO6"/>
    <mergeCell ref="O7:U7"/>
    <mergeCell ref="A16:A17"/>
    <mergeCell ref="C16:C17"/>
    <mergeCell ref="D16:U16"/>
    <mergeCell ref="V16:AM16"/>
    <mergeCell ref="AN16:AN17"/>
    <mergeCell ref="AO16:AO17"/>
    <mergeCell ref="A18:C18"/>
    <mergeCell ref="D18:AO18"/>
    <mergeCell ref="A25:C25"/>
    <mergeCell ref="D25:AO25"/>
    <mergeCell ref="A39:C39"/>
    <mergeCell ref="D39:AO39"/>
    <mergeCell ref="A46:C46"/>
    <mergeCell ref="D46:AO46"/>
    <mergeCell ref="A48:C48"/>
    <mergeCell ref="AF56:AL56"/>
    <mergeCell ref="O57:U57"/>
    <mergeCell ref="AF57:AL57"/>
  </mergeCells>
  <dataValidations count="1">
    <dataValidation allowBlank="true" operator="between" showDropDown="false" showErrorMessage="true" showInputMessage="true" sqref="B19:B24 B26:B38 B40:B47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98402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54"/>
  <sheetViews>
    <sheetView showFormulas="false" showGridLines="true" showRowColHeaders="true" showZeros="false" rightToLeft="false" tabSelected="false" showOutlineSymbols="true" defaultGridColor="true" view="pageBreakPreview" topLeftCell="B1" colorId="64" zoomScale="100" zoomScaleNormal="130" zoomScalePageLayoutView="100" workbookViewId="0">
      <selection pane="topLeft" activeCell="B1" activeCellId="0" sqref="B1"/>
    </sheetView>
  </sheetViews>
  <sheetFormatPr defaultColWidth="11.4609375" defaultRowHeight="13.8" zeroHeight="false" outlineLevelRow="0" outlineLevelCol="0"/>
  <cols>
    <col collapsed="false" customWidth="true" hidden="false" outlineLevel="0" max="1" min="1" style="68" width="4.1"/>
    <col collapsed="false" customWidth="true" hidden="false" outlineLevel="0" max="2" min="2" style="68" width="12.66"/>
    <col collapsed="false" customWidth="true" hidden="false" outlineLevel="0" max="3" min="3" style="166" width="37.78"/>
    <col collapsed="false" customWidth="true" hidden="false" outlineLevel="0" max="4" min="4" style="68" width="7.11"/>
    <col collapsed="false" customWidth="true" hidden="false" outlineLevel="0" max="17" min="5" style="68" width="5.78"/>
    <col collapsed="false" customWidth="true" hidden="false" outlineLevel="0" max="18" min="18" style="68" width="7.44"/>
    <col collapsed="false" customWidth="true" hidden="false" outlineLevel="0" max="19" min="19" style="68" width="7.78"/>
    <col collapsed="false" customWidth="true" hidden="false" outlineLevel="0" max="20" min="20" style="68" width="9.11"/>
    <col collapsed="false" customWidth="true" hidden="false" outlineLevel="0" max="21" min="21" style="167" width="7"/>
    <col collapsed="false" customWidth="true" hidden="false" outlineLevel="0" max="22" min="22" style="68" width="7"/>
    <col collapsed="false" customWidth="true" hidden="false" outlineLevel="0" max="32" min="23" style="68" width="5.78"/>
    <col collapsed="false" customWidth="true" hidden="false" outlineLevel="0" max="33" min="33" style="68" width="4.1"/>
    <col collapsed="false" customWidth="true" hidden="false" outlineLevel="0" max="34" min="34" style="68" width="7.78"/>
    <col collapsed="false" customWidth="true" hidden="false" outlineLevel="0" max="35" min="35" style="68" width="5.78"/>
    <col collapsed="false" customWidth="true" hidden="false" outlineLevel="0" max="37" min="36" style="68" width="7.78"/>
    <col collapsed="false" customWidth="true" hidden="false" outlineLevel="0" max="38" min="38" style="68" width="11.11"/>
    <col collapsed="false" customWidth="true" hidden="false" outlineLevel="0" max="39" min="39" style="68" width="5.78"/>
    <col collapsed="false" customWidth="true" hidden="false" outlineLevel="0" max="40" min="40" style="68" width="7.44"/>
    <col collapsed="false" customWidth="true" hidden="false" outlineLevel="0" max="41" min="41" style="68" width="6.66"/>
    <col collapsed="false" customWidth="false" hidden="false" outlineLevel="0" max="1024" min="42" style="68" width="11.45"/>
  </cols>
  <sheetData>
    <row r="1" customFormat="false" ht="13.8" hidden="false" customHeight="false" outlineLevel="0" collapsed="false">
      <c r="AJ1" s="1"/>
      <c r="AK1" s="1"/>
      <c r="AL1" s="1"/>
      <c r="AM1" s="7"/>
      <c r="AN1" s="1"/>
    </row>
    <row r="2" customFormat="false" ht="13.8" hidden="false" customHeight="false" outlineLevel="0" collapsed="false">
      <c r="AJ2" s="8"/>
      <c r="AK2" s="8"/>
      <c r="AL2" s="8"/>
      <c r="AM2" s="8"/>
      <c r="AN2" s="8"/>
    </row>
    <row r="3" customFormat="false" ht="13.8" hidden="false" customHeight="false" outlineLevel="0" collapsed="false">
      <c r="AJ3" s="1"/>
      <c r="AK3" s="1"/>
      <c r="AL3" s="1"/>
      <c r="AM3" s="7"/>
      <c r="AN3" s="1"/>
    </row>
    <row r="4" customFormat="false" ht="13.8" hidden="false" customHeight="false" outlineLevel="0" collapsed="false">
      <c r="AJ4" s="8"/>
      <c r="AK4" s="8"/>
      <c r="AL4" s="8"/>
      <c r="AM4" s="8"/>
      <c r="AN4" s="8"/>
    </row>
    <row r="6" s="169" customFormat="true" ht="19.95" hidden="false" customHeight="true" outlineLevel="0" collapsed="false">
      <c r="A6" s="168" t="s">
        <v>77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</row>
    <row r="7" s="169" customFormat="true" ht="19.95" hidden="false" customHeight="true" outlineLevel="0" collapsed="false">
      <c r="A7" s="170"/>
      <c r="B7" s="170"/>
      <c r="C7" s="166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  <c r="Q7" s="171"/>
      <c r="R7" s="171"/>
      <c r="S7" s="171"/>
      <c r="T7" s="171"/>
      <c r="U7" s="171"/>
      <c r="V7" s="171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</row>
    <row r="8" customFormat="false" ht="13.8" hidden="false" customHeight="false" outlineLevel="0" collapsed="false">
      <c r="N8" s="68" t="s">
        <v>2</v>
      </c>
    </row>
    <row r="9" s="172" customFormat="true" ht="15" hidden="false" customHeight="true" outlineLevel="0" collapsed="false">
      <c r="A9" s="13" t="s">
        <v>1</v>
      </c>
      <c r="B9" s="14"/>
      <c r="C9" s="13"/>
      <c r="U9" s="173"/>
    </row>
    <row r="10" s="172" customFormat="true" ht="15" hidden="false" customHeight="true" outlineLevel="0" collapsed="false">
      <c r="A10" s="13" t="s">
        <v>3</v>
      </c>
      <c r="B10" s="14"/>
      <c r="C10" s="13"/>
      <c r="N10" s="174" t="s">
        <v>78</v>
      </c>
      <c r="U10" s="173"/>
    </row>
    <row r="11" s="172" customFormat="true" ht="15" hidden="false" customHeight="true" outlineLevel="0" collapsed="false">
      <c r="A11" s="13" t="s">
        <v>79</v>
      </c>
      <c r="B11" s="14"/>
      <c r="C11" s="13"/>
      <c r="U11" s="173"/>
    </row>
    <row r="12" s="172" customFormat="true" ht="15" hidden="false" customHeight="true" outlineLevel="0" collapsed="false">
      <c r="A12" s="13" t="s">
        <v>5</v>
      </c>
      <c r="B12" s="14"/>
      <c r="C12" s="13"/>
      <c r="U12" s="173"/>
    </row>
    <row r="13" customFormat="false" ht="15" hidden="false" customHeight="true" outlineLevel="0" collapsed="false">
      <c r="A13" s="17" t="s">
        <v>6</v>
      </c>
      <c r="B13" s="18"/>
      <c r="C13" s="19"/>
    </row>
    <row r="15" customFormat="false" ht="14.4" hidden="false" customHeight="false" outlineLevel="0" collapsed="false"/>
    <row r="16" customFormat="false" ht="13.5" hidden="false" customHeight="true" outlineLevel="0" collapsed="false">
      <c r="A16" s="175" t="s">
        <v>7</v>
      </c>
      <c r="B16" s="176"/>
      <c r="C16" s="177" t="s">
        <v>8</v>
      </c>
      <c r="D16" s="178" t="s">
        <v>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 t="s">
        <v>10</v>
      </c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9" t="s">
        <v>11</v>
      </c>
      <c r="AO16" s="179" t="s">
        <v>12</v>
      </c>
    </row>
    <row r="17" customFormat="false" ht="223.2" hidden="false" customHeight="false" outlineLevel="0" collapsed="false">
      <c r="A17" s="175"/>
      <c r="B17" s="180" t="s">
        <v>13</v>
      </c>
      <c r="C17" s="177"/>
      <c r="D17" s="181" t="s">
        <v>14</v>
      </c>
      <c r="E17" s="182" t="s">
        <v>15</v>
      </c>
      <c r="F17" s="183" t="s">
        <v>16</v>
      </c>
      <c r="G17" s="183" t="s">
        <v>17</v>
      </c>
      <c r="H17" s="183" t="s">
        <v>18</v>
      </c>
      <c r="I17" s="183" t="s">
        <v>19</v>
      </c>
      <c r="J17" s="183" t="s">
        <v>20</v>
      </c>
      <c r="K17" s="183" t="s">
        <v>21</v>
      </c>
      <c r="L17" s="183" t="s">
        <v>22</v>
      </c>
      <c r="M17" s="183" t="s">
        <v>23</v>
      </c>
      <c r="N17" s="183" t="s">
        <v>24</v>
      </c>
      <c r="O17" s="183" t="s">
        <v>25</v>
      </c>
      <c r="P17" s="183" t="s">
        <v>26</v>
      </c>
      <c r="Q17" s="183" t="s">
        <v>27</v>
      </c>
      <c r="R17" s="183" t="s">
        <v>28</v>
      </c>
      <c r="S17" s="183" t="s">
        <v>29</v>
      </c>
      <c r="T17" s="183" t="s">
        <v>30</v>
      </c>
      <c r="U17" s="184" t="s">
        <v>31</v>
      </c>
      <c r="V17" s="182" t="s">
        <v>14</v>
      </c>
      <c r="W17" s="182" t="s">
        <v>15</v>
      </c>
      <c r="X17" s="182" t="s">
        <v>16</v>
      </c>
      <c r="Y17" s="182" t="s">
        <v>17</v>
      </c>
      <c r="Z17" s="182" t="s">
        <v>18</v>
      </c>
      <c r="AA17" s="182" t="s">
        <v>19</v>
      </c>
      <c r="AB17" s="182" t="s">
        <v>20</v>
      </c>
      <c r="AC17" s="183" t="s">
        <v>32</v>
      </c>
      <c r="AD17" s="183" t="s">
        <v>22</v>
      </c>
      <c r="AE17" s="183" t="s">
        <v>23</v>
      </c>
      <c r="AF17" s="183" t="s">
        <v>24</v>
      </c>
      <c r="AG17" s="183" t="s">
        <v>25</v>
      </c>
      <c r="AH17" s="183" t="s">
        <v>26</v>
      </c>
      <c r="AI17" s="183" t="s">
        <v>27</v>
      </c>
      <c r="AJ17" s="183" t="s">
        <v>28</v>
      </c>
      <c r="AK17" s="183" t="s">
        <v>29</v>
      </c>
      <c r="AL17" s="183" t="s">
        <v>30</v>
      </c>
      <c r="AM17" s="185" t="s">
        <v>31</v>
      </c>
      <c r="AN17" s="179"/>
      <c r="AO17" s="179"/>
    </row>
    <row r="18" customFormat="false" ht="24" hidden="false" customHeight="true" outlineLevel="0" collapsed="false">
      <c r="A18" s="186" t="s">
        <v>33</v>
      </c>
      <c r="B18" s="186"/>
      <c r="C18" s="186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</row>
    <row r="19" customFormat="false" ht="29.25" hidden="false" customHeight="true" outlineLevel="0" collapsed="false">
      <c r="A19" s="188" t="n">
        <v>1</v>
      </c>
      <c r="B19" s="189" t="s">
        <v>34</v>
      </c>
      <c r="C19" s="190" t="s">
        <v>80</v>
      </c>
      <c r="D19" s="191" t="n">
        <v>20</v>
      </c>
      <c r="E19" s="192"/>
      <c r="F19" s="193" t="n">
        <v>20</v>
      </c>
      <c r="G19" s="193"/>
      <c r="H19" s="193"/>
      <c r="I19" s="193"/>
      <c r="J19" s="193"/>
      <c r="K19" s="194"/>
      <c r="L19" s="193"/>
      <c r="M19" s="193"/>
      <c r="N19" s="193"/>
      <c r="O19" s="193"/>
      <c r="P19" s="193"/>
      <c r="Q19" s="193"/>
      <c r="R19" s="193" t="n">
        <f aca="false">SUM(D19:O19)</f>
        <v>40</v>
      </c>
      <c r="S19" s="193" t="n">
        <f aca="false">SUM(D19:Q19)</f>
        <v>40</v>
      </c>
      <c r="T19" s="195" t="s">
        <v>36</v>
      </c>
      <c r="U19" s="196" t="n">
        <v>3</v>
      </c>
      <c r="V19" s="192"/>
      <c r="W19" s="192"/>
      <c r="X19" s="192"/>
      <c r="Y19" s="192"/>
      <c r="Z19" s="192"/>
      <c r="AA19" s="192"/>
      <c r="AB19" s="192"/>
      <c r="AC19" s="192"/>
      <c r="AD19" s="193"/>
      <c r="AE19" s="193"/>
      <c r="AF19" s="193"/>
      <c r="AG19" s="193"/>
      <c r="AH19" s="193"/>
      <c r="AI19" s="193"/>
      <c r="AJ19" s="193" t="n">
        <f aca="false">SUM(V19:AG19)</f>
        <v>0</v>
      </c>
      <c r="AK19" s="193" t="n">
        <f aca="false">SUM(V19:AI19)</f>
        <v>0</v>
      </c>
      <c r="AL19" s="195"/>
      <c r="AM19" s="197"/>
      <c r="AN19" s="198" t="n">
        <f aca="false">SUM(S19,AK19)</f>
        <v>40</v>
      </c>
      <c r="AO19" s="199" t="n">
        <f aca="false">SUM(U19,AM19)</f>
        <v>3</v>
      </c>
    </row>
    <row r="20" customFormat="false" ht="29.25" hidden="false" customHeight="true" outlineLevel="0" collapsed="false">
      <c r="A20" s="200" t="n">
        <v>2</v>
      </c>
      <c r="B20" s="201" t="s">
        <v>34</v>
      </c>
      <c r="C20" s="202" t="s">
        <v>41</v>
      </c>
      <c r="D20" s="203"/>
      <c r="E20" s="204"/>
      <c r="F20" s="205"/>
      <c r="G20" s="205"/>
      <c r="H20" s="205"/>
      <c r="I20" s="205"/>
      <c r="J20" s="205"/>
      <c r="K20" s="205"/>
      <c r="L20" s="205"/>
      <c r="M20" s="205" t="n">
        <v>30</v>
      </c>
      <c r="N20" s="205"/>
      <c r="O20" s="205"/>
      <c r="P20" s="205"/>
      <c r="Q20" s="205"/>
      <c r="R20" s="205" t="n">
        <f aca="false">SUM(D20:O20)</f>
        <v>30</v>
      </c>
      <c r="S20" s="205" t="n">
        <f aca="false">SUM(D20:Q20)</f>
        <v>30</v>
      </c>
      <c r="T20" s="206" t="s">
        <v>36</v>
      </c>
      <c r="U20" s="207" t="n">
        <v>2</v>
      </c>
      <c r="V20" s="204"/>
      <c r="W20" s="204"/>
      <c r="X20" s="204"/>
      <c r="Y20" s="204"/>
      <c r="Z20" s="204"/>
      <c r="AA20" s="204"/>
      <c r="AB20" s="204"/>
      <c r="AC20" s="204"/>
      <c r="AD20" s="205"/>
      <c r="AE20" s="205" t="n">
        <v>30</v>
      </c>
      <c r="AF20" s="205"/>
      <c r="AG20" s="205"/>
      <c r="AH20" s="205"/>
      <c r="AI20" s="205"/>
      <c r="AJ20" s="205" t="n">
        <f aca="false">SUM(V20:AG20)</f>
        <v>30</v>
      </c>
      <c r="AK20" s="205" t="n">
        <f aca="false">SUM(V20:AI20)</f>
        <v>30</v>
      </c>
      <c r="AL20" s="206" t="s">
        <v>45</v>
      </c>
      <c r="AM20" s="208" t="n">
        <v>2</v>
      </c>
      <c r="AN20" s="209" t="n">
        <f aca="false">SUM(S20,AK20)</f>
        <v>60</v>
      </c>
      <c r="AO20" s="210" t="n">
        <f aca="false">SUM(U20,AM20)</f>
        <v>4</v>
      </c>
    </row>
    <row r="21" customFormat="false" ht="29.25" hidden="false" customHeight="true" outlineLevel="0" collapsed="false">
      <c r="A21" s="138" t="s">
        <v>43</v>
      </c>
      <c r="B21" s="138"/>
      <c r="C21" s="138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</row>
    <row r="22" customFormat="false" ht="29.25" hidden="false" customHeight="true" outlineLevel="0" collapsed="false">
      <c r="A22" s="188" t="n">
        <v>3</v>
      </c>
      <c r="B22" s="189" t="s">
        <v>34</v>
      </c>
      <c r="C22" s="212" t="s">
        <v>81</v>
      </c>
      <c r="D22" s="213"/>
      <c r="E22" s="192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 t="n">
        <f aca="false">SUM(D22:O22)</f>
        <v>0</v>
      </c>
      <c r="S22" s="193" t="n">
        <f aca="false">SUM(D22:Q22)</f>
        <v>0</v>
      </c>
      <c r="T22" s="195"/>
      <c r="U22" s="196"/>
      <c r="V22" s="192" t="n">
        <v>15</v>
      </c>
      <c r="W22" s="192"/>
      <c r="X22" s="192" t="n">
        <v>5</v>
      </c>
      <c r="Y22" s="192"/>
      <c r="Z22" s="192"/>
      <c r="AA22" s="192"/>
      <c r="AB22" s="192"/>
      <c r="AC22" s="192" t="n">
        <v>5</v>
      </c>
      <c r="AD22" s="193"/>
      <c r="AE22" s="193"/>
      <c r="AF22" s="193"/>
      <c r="AG22" s="193"/>
      <c r="AH22" s="193"/>
      <c r="AI22" s="193"/>
      <c r="AJ22" s="193" t="n">
        <f aca="false">SUM(V22:AG22)</f>
        <v>25</v>
      </c>
      <c r="AK22" s="193" t="n">
        <f aca="false">SUM(V22:AI22)</f>
        <v>25</v>
      </c>
      <c r="AL22" s="195" t="s">
        <v>36</v>
      </c>
      <c r="AM22" s="214" t="n">
        <v>1.5</v>
      </c>
      <c r="AN22" s="215" t="n">
        <f aca="false">SUM(S22,AK22)</f>
        <v>25</v>
      </c>
      <c r="AO22" s="216" t="n">
        <f aca="false">SUM(U22,AM22)</f>
        <v>1.5</v>
      </c>
    </row>
    <row r="23" customFormat="false" ht="29.25" hidden="false" customHeight="true" outlineLevel="0" collapsed="false">
      <c r="A23" s="217" t="n">
        <v>4</v>
      </c>
      <c r="B23" s="218" t="s">
        <v>34</v>
      </c>
      <c r="C23" s="219" t="s">
        <v>82</v>
      </c>
      <c r="D23" s="220"/>
      <c r="E23" s="221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224"/>
      <c r="V23" s="221"/>
      <c r="W23" s="221"/>
      <c r="X23" s="221"/>
      <c r="Y23" s="221"/>
      <c r="Z23" s="221"/>
      <c r="AA23" s="221"/>
      <c r="AB23" s="221"/>
      <c r="AC23" s="221"/>
      <c r="AD23" s="222"/>
      <c r="AE23" s="222"/>
      <c r="AF23" s="222"/>
      <c r="AG23" s="222"/>
      <c r="AH23" s="222" t="n">
        <v>40</v>
      </c>
      <c r="AI23" s="222"/>
      <c r="AJ23" s="222"/>
      <c r="AK23" s="222" t="n">
        <f aca="false">SUM(V23:AI23)</f>
        <v>40</v>
      </c>
      <c r="AL23" s="223" t="s">
        <v>36</v>
      </c>
      <c r="AM23" s="225" t="n">
        <v>2</v>
      </c>
      <c r="AN23" s="226" t="n">
        <f aca="false">SUM(S23,AK23)</f>
        <v>40</v>
      </c>
      <c r="AO23" s="227" t="n">
        <f aca="false">SUM(U23,AM23)</f>
        <v>2</v>
      </c>
    </row>
    <row r="24" customFormat="false" ht="29.25" hidden="false" customHeight="true" outlineLevel="0" collapsed="false">
      <c r="A24" s="217" t="n">
        <v>5</v>
      </c>
      <c r="B24" s="218" t="s">
        <v>34</v>
      </c>
      <c r="C24" s="228" t="s">
        <v>83</v>
      </c>
      <c r="D24" s="220"/>
      <c r="E24" s="221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 t="n">
        <f aca="false">SUM(D24:O24)</f>
        <v>0</v>
      </c>
      <c r="S24" s="222" t="n">
        <f aca="false">SUM(D24:Q24)</f>
        <v>0</v>
      </c>
      <c r="T24" s="223"/>
      <c r="U24" s="224"/>
      <c r="V24" s="221" t="n">
        <v>10</v>
      </c>
      <c r="W24" s="221"/>
      <c r="X24" s="221"/>
      <c r="Y24" s="221"/>
      <c r="Z24" s="221"/>
      <c r="AA24" s="221"/>
      <c r="AB24" s="221"/>
      <c r="AC24" s="221" t="n">
        <v>10</v>
      </c>
      <c r="AD24" s="222"/>
      <c r="AE24" s="222"/>
      <c r="AF24" s="222"/>
      <c r="AG24" s="222"/>
      <c r="AH24" s="222"/>
      <c r="AI24" s="223"/>
      <c r="AJ24" s="222" t="n">
        <f aca="false">SUM(V24:AG24)</f>
        <v>20</v>
      </c>
      <c r="AK24" s="222" t="n">
        <f aca="false">SUM(V24:AI24)</f>
        <v>20</v>
      </c>
      <c r="AL24" s="223" t="s">
        <v>36</v>
      </c>
      <c r="AM24" s="225" t="n">
        <v>1.5</v>
      </c>
      <c r="AN24" s="226" t="n">
        <f aca="false">SUM(S24,AK24)</f>
        <v>20</v>
      </c>
      <c r="AO24" s="227" t="n">
        <f aca="false">SUM(U24,AM24)</f>
        <v>1.5</v>
      </c>
    </row>
    <row r="25" customFormat="false" ht="29.25" hidden="false" customHeight="true" outlineLevel="0" collapsed="false">
      <c r="A25" s="217" t="n">
        <v>6</v>
      </c>
      <c r="B25" s="218" t="s">
        <v>34</v>
      </c>
      <c r="C25" s="228" t="s">
        <v>84</v>
      </c>
      <c r="D25" s="220"/>
      <c r="E25" s="222"/>
      <c r="F25" s="222"/>
      <c r="G25" s="221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224"/>
      <c r="V25" s="221"/>
      <c r="W25" s="221"/>
      <c r="X25" s="221"/>
      <c r="Y25" s="221"/>
      <c r="Z25" s="221"/>
      <c r="AA25" s="221"/>
      <c r="AB25" s="221"/>
      <c r="AC25" s="221"/>
      <c r="AD25" s="222"/>
      <c r="AE25" s="222"/>
      <c r="AF25" s="222"/>
      <c r="AG25" s="222"/>
      <c r="AH25" s="222" t="n">
        <v>40</v>
      </c>
      <c r="AI25" s="229"/>
      <c r="AJ25" s="222"/>
      <c r="AK25" s="222" t="n">
        <f aca="false">SUM(V25:AI25)</f>
        <v>40</v>
      </c>
      <c r="AL25" s="223" t="s">
        <v>36</v>
      </c>
      <c r="AM25" s="225" t="n">
        <v>2</v>
      </c>
      <c r="AN25" s="226" t="n">
        <f aca="false">SUM(S25,AK25)</f>
        <v>40</v>
      </c>
      <c r="AO25" s="227" t="n">
        <f aca="false">SUM(U25,AM25)</f>
        <v>2</v>
      </c>
    </row>
    <row r="26" customFormat="false" ht="29.25" hidden="false" customHeight="true" outlineLevel="0" collapsed="false">
      <c r="A26" s="217" t="n">
        <v>7</v>
      </c>
      <c r="B26" s="218" t="s">
        <v>34</v>
      </c>
      <c r="C26" s="228" t="s">
        <v>85</v>
      </c>
      <c r="D26" s="220" t="n">
        <v>15</v>
      </c>
      <c r="E26" s="223"/>
      <c r="F26" s="222" t="n">
        <v>15</v>
      </c>
      <c r="G26" s="221"/>
      <c r="H26" s="222"/>
      <c r="I26" s="222"/>
      <c r="J26" s="222"/>
      <c r="K26" s="222"/>
      <c r="L26" s="222"/>
      <c r="M26" s="222"/>
      <c r="N26" s="222"/>
      <c r="O26" s="222"/>
      <c r="P26" s="223"/>
      <c r="Q26" s="222"/>
      <c r="R26" s="222" t="n">
        <f aca="false">SUM(D26:O26)</f>
        <v>30</v>
      </c>
      <c r="S26" s="222" t="n">
        <f aca="false">SUM(D26:Q26)</f>
        <v>30</v>
      </c>
      <c r="T26" s="223" t="s">
        <v>45</v>
      </c>
      <c r="U26" s="230" t="n">
        <v>1</v>
      </c>
      <c r="V26" s="221"/>
      <c r="W26" s="221"/>
      <c r="X26" s="221"/>
      <c r="Y26" s="221"/>
      <c r="Z26" s="221"/>
      <c r="AA26" s="221"/>
      <c r="AB26" s="221"/>
      <c r="AC26" s="221"/>
      <c r="AD26" s="222"/>
      <c r="AE26" s="222"/>
      <c r="AF26" s="222"/>
      <c r="AG26" s="222"/>
      <c r="AH26" s="222"/>
      <c r="AI26" s="222"/>
      <c r="AJ26" s="222" t="n">
        <f aca="false">SUM(V26:AG26)</f>
        <v>0</v>
      </c>
      <c r="AK26" s="222" t="n">
        <f aca="false">SUM(V26:AI26)</f>
        <v>0</v>
      </c>
      <c r="AL26" s="223"/>
      <c r="AM26" s="225"/>
      <c r="AN26" s="226" t="n">
        <f aca="false">SUM(S26,AK26)</f>
        <v>30</v>
      </c>
      <c r="AO26" s="227" t="n">
        <f aca="false">SUM(U26,AM26)</f>
        <v>1</v>
      </c>
    </row>
    <row r="27" customFormat="false" ht="29.25" hidden="false" customHeight="true" outlineLevel="0" collapsed="false">
      <c r="A27" s="217" t="n">
        <v>8</v>
      </c>
      <c r="B27" s="218" t="s">
        <v>34</v>
      </c>
      <c r="C27" s="228" t="s">
        <v>86</v>
      </c>
      <c r="D27" s="220"/>
      <c r="E27" s="229"/>
      <c r="F27" s="222"/>
      <c r="G27" s="221"/>
      <c r="H27" s="222"/>
      <c r="I27" s="222"/>
      <c r="J27" s="222"/>
      <c r="K27" s="222"/>
      <c r="L27" s="222"/>
      <c r="M27" s="222"/>
      <c r="N27" s="222"/>
      <c r="O27" s="222"/>
      <c r="P27" s="229" t="n">
        <v>20</v>
      </c>
      <c r="Q27" s="222"/>
      <c r="R27" s="222"/>
      <c r="S27" s="222" t="n">
        <f aca="false">SUM(D27:Q27)</f>
        <v>20</v>
      </c>
      <c r="T27" s="223" t="s">
        <v>36</v>
      </c>
      <c r="U27" s="230" t="n">
        <v>2</v>
      </c>
      <c r="V27" s="221"/>
      <c r="W27" s="221"/>
      <c r="X27" s="221"/>
      <c r="Y27" s="221"/>
      <c r="Z27" s="221"/>
      <c r="AA27" s="221"/>
      <c r="AB27" s="221"/>
      <c r="AC27" s="221"/>
      <c r="AD27" s="222"/>
      <c r="AE27" s="222"/>
      <c r="AF27" s="222"/>
      <c r="AG27" s="222"/>
      <c r="AH27" s="222"/>
      <c r="AI27" s="222"/>
      <c r="AJ27" s="222"/>
      <c r="AK27" s="222"/>
      <c r="AL27" s="223"/>
      <c r="AM27" s="225"/>
      <c r="AN27" s="226" t="n">
        <f aca="false">SUM(S27,AK27)</f>
        <v>20</v>
      </c>
      <c r="AO27" s="227" t="n">
        <f aca="false">SUM(U27,AM27)</f>
        <v>2</v>
      </c>
    </row>
    <row r="28" customFormat="false" ht="29.25" hidden="false" customHeight="true" outlineLevel="0" collapsed="false">
      <c r="A28" s="217" t="n">
        <v>9</v>
      </c>
      <c r="B28" s="218" t="s">
        <v>34</v>
      </c>
      <c r="C28" s="228" t="s">
        <v>87</v>
      </c>
      <c r="D28" s="220" t="n">
        <v>15</v>
      </c>
      <c r="E28" s="222"/>
      <c r="F28" s="222" t="n">
        <v>15</v>
      </c>
      <c r="G28" s="222"/>
      <c r="H28" s="222"/>
      <c r="I28" s="222"/>
      <c r="J28" s="229"/>
      <c r="K28" s="222"/>
      <c r="L28" s="222"/>
      <c r="M28" s="222"/>
      <c r="N28" s="222"/>
      <c r="O28" s="222"/>
      <c r="P28" s="222"/>
      <c r="Q28" s="222"/>
      <c r="R28" s="222" t="n">
        <f aca="false">SUM(D28:O28)</f>
        <v>30</v>
      </c>
      <c r="S28" s="222" t="n">
        <f aca="false">SUM(D28:Q28)</f>
        <v>30</v>
      </c>
      <c r="T28" s="223" t="s">
        <v>36</v>
      </c>
      <c r="U28" s="224" t="n">
        <v>2</v>
      </c>
      <c r="V28" s="221"/>
      <c r="W28" s="221"/>
      <c r="X28" s="221"/>
      <c r="Y28" s="221"/>
      <c r="Z28" s="221"/>
      <c r="AA28" s="221"/>
      <c r="AB28" s="221"/>
      <c r="AC28" s="221"/>
      <c r="AD28" s="222"/>
      <c r="AE28" s="222"/>
      <c r="AF28" s="222"/>
      <c r="AG28" s="222"/>
      <c r="AH28" s="222"/>
      <c r="AI28" s="222"/>
      <c r="AJ28" s="222" t="n">
        <f aca="false">SUM(V28:AG28)</f>
        <v>0</v>
      </c>
      <c r="AK28" s="222" t="n">
        <f aca="false">SUM(V28:AI28)</f>
        <v>0</v>
      </c>
      <c r="AL28" s="223"/>
      <c r="AM28" s="225"/>
      <c r="AN28" s="226" t="n">
        <f aca="false">SUM(S28,AK28)</f>
        <v>30</v>
      </c>
      <c r="AO28" s="227" t="n">
        <f aca="false">SUM(U28,AM28)</f>
        <v>2</v>
      </c>
    </row>
    <row r="29" customFormat="false" ht="29.25" hidden="false" customHeight="true" outlineLevel="0" collapsed="false">
      <c r="A29" s="217" t="n">
        <v>10</v>
      </c>
      <c r="B29" s="218" t="s">
        <v>34</v>
      </c>
      <c r="C29" s="231" t="s">
        <v>88</v>
      </c>
      <c r="D29" s="220"/>
      <c r="E29" s="221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 t="n">
        <f aca="false">SUM(D29:O29)</f>
        <v>0</v>
      </c>
      <c r="S29" s="222" t="n">
        <f aca="false">SUM(D29:Q29)</f>
        <v>0</v>
      </c>
      <c r="T29" s="223"/>
      <c r="U29" s="224"/>
      <c r="V29" s="221" t="n">
        <v>15</v>
      </c>
      <c r="W29" s="221"/>
      <c r="X29" s="221" t="n">
        <v>10</v>
      </c>
      <c r="Y29" s="221"/>
      <c r="Z29" s="221"/>
      <c r="AA29" s="221"/>
      <c r="AB29" s="221"/>
      <c r="AC29" s="221"/>
      <c r="AD29" s="222"/>
      <c r="AE29" s="222"/>
      <c r="AF29" s="222"/>
      <c r="AG29" s="222"/>
      <c r="AH29" s="222"/>
      <c r="AI29" s="222"/>
      <c r="AJ29" s="222" t="n">
        <f aca="false">SUM(V29:AG29)</f>
        <v>25</v>
      </c>
      <c r="AK29" s="222" t="n">
        <f aca="false">SUM(V29:AI29)</f>
        <v>25</v>
      </c>
      <c r="AL29" s="223" t="s">
        <v>36</v>
      </c>
      <c r="AM29" s="225" t="n">
        <v>2</v>
      </c>
      <c r="AN29" s="226" t="n">
        <f aca="false">SUM(S29,AK29)</f>
        <v>25</v>
      </c>
      <c r="AO29" s="227" t="n">
        <f aca="false">SUM(U29,AM29)</f>
        <v>2</v>
      </c>
    </row>
    <row r="30" customFormat="false" ht="39" hidden="false" customHeight="true" outlineLevel="0" collapsed="false">
      <c r="A30" s="217" t="n">
        <v>11</v>
      </c>
      <c r="B30" s="218" t="s">
        <v>34</v>
      </c>
      <c r="C30" s="231" t="s">
        <v>89</v>
      </c>
      <c r="D30" s="220"/>
      <c r="E30" s="221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 t="n">
        <f aca="false">SUM(D30:O30)</f>
        <v>0</v>
      </c>
      <c r="S30" s="222" t="n">
        <f aca="false">SUM(D30:Q30)</f>
        <v>0</v>
      </c>
      <c r="T30" s="223"/>
      <c r="U30" s="224"/>
      <c r="V30" s="221" t="n">
        <v>15</v>
      </c>
      <c r="W30" s="221"/>
      <c r="X30" s="221" t="n">
        <v>15</v>
      </c>
      <c r="Y30" s="221"/>
      <c r="Z30" s="221"/>
      <c r="AA30" s="221"/>
      <c r="AB30" s="221"/>
      <c r="AC30" s="221"/>
      <c r="AD30" s="222"/>
      <c r="AE30" s="222"/>
      <c r="AF30" s="222"/>
      <c r="AG30" s="222"/>
      <c r="AH30" s="222"/>
      <c r="AI30" s="222"/>
      <c r="AJ30" s="222" t="n">
        <f aca="false">SUM(V30:AG30)</f>
        <v>30</v>
      </c>
      <c r="AK30" s="222" t="n">
        <f aca="false">SUM(V30:AI30)</f>
        <v>30</v>
      </c>
      <c r="AL30" s="223" t="s">
        <v>36</v>
      </c>
      <c r="AM30" s="225" t="n">
        <v>2.5</v>
      </c>
      <c r="AN30" s="226" t="n">
        <f aca="false">SUM(S30,AK30)</f>
        <v>30</v>
      </c>
      <c r="AO30" s="227" t="n">
        <f aca="false">SUM(U30,AM30)</f>
        <v>2.5</v>
      </c>
    </row>
    <row r="31" customFormat="false" ht="39.45" hidden="false" customHeight="true" outlineLevel="0" collapsed="false">
      <c r="A31" s="217" t="n">
        <v>12</v>
      </c>
      <c r="B31" s="218" t="s">
        <v>34</v>
      </c>
      <c r="C31" s="232" t="s">
        <v>90</v>
      </c>
      <c r="D31" s="220"/>
      <c r="E31" s="221"/>
      <c r="F31" s="222"/>
      <c r="G31" s="222"/>
      <c r="H31" s="222"/>
      <c r="I31" s="222"/>
      <c r="J31" s="222"/>
      <c r="K31" s="233"/>
      <c r="L31" s="222"/>
      <c r="M31" s="222"/>
      <c r="N31" s="222"/>
      <c r="O31" s="222"/>
      <c r="P31" s="222"/>
      <c r="Q31" s="222"/>
      <c r="R31" s="222"/>
      <c r="S31" s="222"/>
      <c r="T31" s="223"/>
      <c r="U31" s="234"/>
      <c r="V31" s="221" t="n">
        <v>10</v>
      </c>
      <c r="W31" s="221"/>
      <c r="X31" s="221" t="n">
        <v>10</v>
      </c>
      <c r="Y31" s="221"/>
      <c r="Z31" s="221"/>
      <c r="AA31" s="221"/>
      <c r="AB31" s="221"/>
      <c r="AC31" s="221"/>
      <c r="AD31" s="222"/>
      <c r="AE31" s="222"/>
      <c r="AF31" s="222"/>
      <c r="AG31" s="222"/>
      <c r="AH31" s="222"/>
      <c r="AI31" s="222"/>
      <c r="AJ31" s="222" t="n">
        <f aca="false">SUM(V31:AG31)</f>
        <v>20</v>
      </c>
      <c r="AK31" s="222" t="n">
        <f aca="false">SUM(V31:AI31)</f>
        <v>20</v>
      </c>
      <c r="AL31" s="223" t="s">
        <v>36</v>
      </c>
      <c r="AM31" s="225" t="n">
        <v>1</v>
      </c>
      <c r="AN31" s="226" t="n">
        <f aca="false">SUM(S31,AK31)</f>
        <v>20</v>
      </c>
      <c r="AO31" s="227" t="n">
        <f aca="false">SUM(U31,AM31)</f>
        <v>1</v>
      </c>
    </row>
    <row r="32" customFormat="false" ht="40.8" hidden="false" customHeight="true" outlineLevel="0" collapsed="false">
      <c r="A32" s="217" t="n">
        <v>13</v>
      </c>
      <c r="B32" s="218" t="s">
        <v>34</v>
      </c>
      <c r="C32" s="231" t="s">
        <v>91</v>
      </c>
      <c r="D32" s="220"/>
      <c r="E32" s="221"/>
      <c r="F32" s="222"/>
      <c r="G32" s="222"/>
      <c r="H32" s="222"/>
      <c r="I32" s="222"/>
      <c r="J32" s="222"/>
      <c r="K32" s="221"/>
      <c r="L32" s="222"/>
      <c r="M32" s="222"/>
      <c r="N32" s="222"/>
      <c r="O32" s="222"/>
      <c r="P32" s="222"/>
      <c r="Q32" s="222"/>
      <c r="R32" s="222" t="n">
        <f aca="false">SUM(D32:O32)</f>
        <v>0</v>
      </c>
      <c r="S32" s="222" t="n">
        <f aca="false">SUM(D32:Q32)</f>
        <v>0</v>
      </c>
      <c r="T32" s="223"/>
      <c r="U32" s="235"/>
      <c r="V32" s="221" t="n">
        <v>10</v>
      </c>
      <c r="W32" s="221"/>
      <c r="X32" s="221" t="n">
        <v>10</v>
      </c>
      <c r="Y32" s="221"/>
      <c r="Z32" s="221"/>
      <c r="AA32" s="221"/>
      <c r="AB32" s="221"/>
      <c r="AC32" s="222" t="n">
        <v>10</v>
      </c>
      <c r="AD32" s="222"/>
      <c r="AE32" s="222"/>
      <c r="AF32" s="222"/>
      <c r="AG32" s="222"/>
      <c r="AH32" s="222"/>
      <c r="AI32" s="222"/>
      <c r="AJ32" s="222" t="n">
        <f aca="false">SUM(V32:AG32)</f>
        <v>30</v>
      </c>
      <c r="AK32" s="222" t="n">
        <f aca="false">SUM(V32:AI32)</f>
        <v>30</v>
      </c>
      <c r="AL32" s="223" t="s">
        <v>45</v>
      </c>
      <c r="AM32" s="225" t="n">
        <v>2.5</v>
      </c>
      <c r="AN32" s="226" t="n">
        <f aca="false">SUM(S32,AK32)</f>
        <v>30</v>
      </c>
      <c r="AO32" s="227" t="n">
        <f aca="false">SUM(U32,AM32)</f>
        <v>2.5</v>
      </c>
    </row>
    <row r="33" customFormat="false" ht="40.8" hidden="false" customHeight="true" outlineLevel="0" collapsed="false">
      <c r="A33" s="200" t="n">
        <v>14</v>
      </c>
      <c r="B33" s="201" t="s">
        <v>34</v>
      </c>
      <c r="C33" s="236" t="s">
        <v>92</v>
      </c>
      <c r="D33" s="237"/>
      <c r="E33" s="129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 t="n">
        <f aca="false">SUM(D33:O33)</f>
        <v>0</v>
      </c>
      <c r="S33" s="130" t="n">
        <f aca="false">SUM(D33:Q33)</f>
        <v>0</v>
      </c>
      <c r="T33" s="132"/>
      <c r="U33" s="238"/>
      <c r="V33" s="129" t="n">
        <v>10</v>
      </c>
      <c r="W33" s="129"/>
      <c r="X33" s="129" t="n">
        <v>10</v>
      </c>
      <c r="Y33" s="129"/>
      <c r="Z33" s="129"/>
      <c r="AA33" s="129"/>
      <c r="AB33" s="129"/>
      <c r="AC33" s="129"/>
      <c r="AD33" s="130"/>
      <c r="AE33" s="130"/>
      <c r="AF33" s="130"/>
      <c r="AG33" s="130"/>
      <c r="AH33" s="130"/>
      <c r="AI33" s="130"/>
      <c r="AJ33" s="130" t="n">
        <f aca="false">SUM(V33:AG33)</f>
        <v>20</v>
      </c>
      <c r="AK33" s="130" t="n">
        <f aca="false">SUM(V33:AI33)</f>
        <v>20</v>
      </c>
      <c r="AL33" s="132" t="s">
        <v>36</v>
      </c>
      <c r="AM33" s="239" t="n">
        <v>1.5</v>
      </c>
      <c r="AN33" s="240" t="n">
        <f aca="false">SUM(S33,AK33)</f>
        <v>20</v>
      </c>
      <c r="AO33" s="136" t="n">
        <f aca="false">SUM(U33,AM33)</f>
        <v>1.5</v>
      </c>
    </row>
    <row r="34" customFormat="false" ht="30" hidden="false" customHeight="true" outlineLevel="0" collapsed="false">
      <c r="A34" s="241" t="s">
        <v>59</v>
      </c>
      <c r="B34" s="241"/>
      <c r="C34" s="241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</row>
    <row r="35" customFormat="false" ht="29.25" hidden="false" customHeight="true" outlineLevel="0" collapsed="false">
      <c r="A35" s="188" t="n">
        <v>15</v>
      </c>
      <c r="B35" s="242" t="s">
        <v>34</v>
      </c>
      <c r="C35" s="243" t="s">
        <v>65</v>
      </c>
      <c r="D35" s="192"/>
      <c r="E35" s="192" t="n">
        <v>5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 t="n">
        <f aca="false">SUM(D35:O35)</f>
        <v>5</v>
      </c>
      <c r="S35" s="193" t="n">
        <f aca="false">SUM(D35:Q35)</f>
        <v>5</v>
      </c>
      <c r="T35" s="195" t="s">
        <v>36</v>
      </c>
      <c r="U35" s="196" t="n">
        <v>0.5</v>
      </c>
      <c r="V35" s="192"/>
      <c r="W35" s="192" t="n">
        <v>5</v>
      </c>
      <c r="X35" s="192"/>
      <c r="Y35" s="192"/>
      <c r="Z35" s="192"/>
      <c r="AA35" s="192"/>
      <c r="AB35" s="192"/>
      <c r="AC35" s="192"/>
      <c r="AD35" s="193"/>
      <c r="AE35" s="193"/>
      <c r="AF35" s="193"/>
      <c r="AG35" s="193"/>
      <c r="AH35" s="193"/>
      <c r="AI35" s="193"/>
      <c r="AJ35" s="193" t="n">
        <f aca="false">SUM(V35:AG35)</f>
        <v>5</v>
      </c>
      <c r="AK35" s="193" t="n">
        <f aca="false">SUM(V35:AI35)</f>
        <v>5</v>
      </c>
      <c r="AL35" s="194" t="s">
        <v>36</v>
      </c>
      <c r="AM35" s="214" t="n">
        <v>0.5</v>
      </c>
      <c r="AN35" s="216" t="n">
        <f aca="false">SUM(S35,AK35)</f>
        <v>10</v>
      </c>
      <c r="AO35" s="244" t="n">
        <f aca="false">SUM(U35,AM35)</f>
        <v>1</v>
      </c>
    </row>
    <row r="36" s="19" customFormat="true" ht="35.55" hidden="false" customHeight="true" outlineLevel="0" collapsed="false">
      <c r="A36" s="245" t="n">
        <v>16</v>
      </c>
      <c r="B36" s="246" t="s">
        <v>34</v>
      </c>
      <c r="C36" s="247" t="s">
        <v>64</v>
      </c>
      <c r="D36" s="248"/>
      <c r="E36" s="249"/>
      <c r="F36" s="250" t="n">
        <v>20</v>
      </c>
      <c r="G36" s="249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 t="n">
        <f aca="false">SUM(D36:O36)</f>
        <v>20</v>
      </c>
      <c r="S36" s="251" t="n">
        <f aca="false">SUM(D36:Q36)</f>
        <v>20</v>
      </c>
      <c r="T36" s="249" t="s">
        <v>36</v>
      </c>
      <c r="U36" s="252" t="n">
        <v>2</v>
      </c>
      <c r="V36" s="248"/>
      <c r="W36" s="248"/>
      <c r="X36" s="248"/>
      <c r="Y36" s="248"/>
      <c r="Z36" s="248"/>
      <c r="AA36" s="248"/>
      <c r="AB36" s="248"/>
      <c r="AC36" s="248"/>
      <c r="AD36" s="250"/>
      <c r="AE36" s="250"/>
      <c r="AF36" s="250"/>
      <c r="AG36" s="250"/>
      <c r="AH36" s="250"/>
      <c r="AI36" s="250"/>
      <c r="AJ36" s="251" t="n">
        <f aca="false">SUM(V36:AG36)</f>
        <v>0</v>
      </c>
      <c r="AK36" s="251" t="n">
        <f aca="false">SUM(V36:AI36)</f>
        <v>0</v>
      </c>
      <c r="AL36" s="251"/>
      <c r="AM36" s="253"/>
      <c r="AN36" s="254" t="n">
        <f aca="false">SUM(S36,AK36)</f>
        <v>20</v>
      </c>
      <c r="AO36" s="255" t="n">
        <f aca="false">SUM(U36,AM36)</f>
        <v>2</v>
      </c>
    </row>
    <row r="37" s="19" customFormat="true" ht="30" hidden="false" customHeight="true" outlineLevel="0" collapsed="false">
      <c r="A37" s="256" t="s">
        <v>93</v>
      </c>
      <c r="B37" s="256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</row>
    <row r="38" s="140" customFormat="true" ht="29.25" hidden="false" customHeight="true" outlineLevel="0" collapsed="false">
      <c r="A38" s="258" t="n">
        <v>17</v>
      </c>
      <c r="B38" s="259" t="s">
        <v>94</v>
      </c>
      <c r="C38" s="243" t="s">
        <v>95</v>
      </c>
      <c r="D38" s="73" t="n">
        <v>10</v>
      </c>
      <c r="E38" s="74" t="n">
        <v>10</v>
      </c>
      <c r="F38" s="74" t="n">
        <v>10</v>
      </c>
      <c r="G38" s="76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260" t="n">
        <f aca="false">SUM(D38:O38)</f>
        <v>30</v>
      </c>
      <c r="S38" s="74" t="n">
        <f aca="false">SUM(D38:Q38)</f>
        <v>30</v>
      </c>
      <c r="T38" s="76" t="s">
        <v>36</v>
      </c>
      <c r="U38" s="261" t="n">
        <v>2.5</v>
      </c>
      <c r="V38" s="73"/>
      <c r="W38" s="73"/>
      <c r="X38" s="73"/>
      <c r="Y38" s="73"/>
      <c r="Z38" s="73"/>
      <c r="AA38" s="73"/>
      <c r="AB38" s="73"/>
      <c r="AC38" s="73"/>
      <c r="AD38" s="74"/>
      <c r="AE38" s="74"/>
      <c r="AF38" s="74"/>
      <c r="AG38" s="74"/>
      <c r="AH38" s="74"/>
      <c r="AI38" s="74"/>
      <c r="AJ38" s="193" t="n">
        <f aca="false">SUM(V38:AG38)</f>
        <v>0</v>
      </c>
      <c r="AK38" s="193" t="n">
        <f aca="false">SUM(V38:AI38)</f>
        <v>0</v>
      </c>
      <c r="AL38" s="76"/>
      <c r="AM38" s="262"/>
      <c r="AN38" s="80" t="n">
        <f aca="false">SUM(S38,AK38)</f>
        <v>30</v>
      </c>
      <c r="AO38" s="263" t="n">
        <f aca="false">SUM(U38,AM38)</f>
        <v>2.5</v>
      </c>
    </row>
    <row r="39" s="140" customFormat="true" ht="29.25" hidden="false" customHeight="true" outlineLevel="0" collapsed="false">
      <c r="A39" s="264" t="n">
        <v>18</v>
      </c>
      <c r="B39" s="265" t="s">
        <v>94</v>
      </c>
      <c r="C39" s="266" t="s">
        <v>96</v>
      </c>
      <c r="D39" s="88" t="n">
        <v>10</v>
      </c>
      <c r="E39" s="89"/>
      <c r="F39" s="89" t="n">
        <v>20</v>
      </c>
      <c r="G39" s="89"/>
      <c r="H39" s="89"/>
      <c r="I39" s="89"/>
      <c r="J39" s="91"/>
      <c r="K39" s="91"/>
      <c r="L39" s="89"/>
      <c r="M39" s="89"/>
      <c r="N39" s="89"/>
      <c r="O39" s="89"/>
      <c r="P39" s="89"/>
      <c r="Q39" s="89"/>
      <c r="R39" s="89" t="n">
        <f aca="false">SUM(D39:O39)</f>
        <v>30</v>
      </c>
      <c r="S39" s="89" t="n">
        <f aca="false">SUM(D39:Q39)</f>
        <v>30</v>
      </c>
      <c r="T39" s="91" t="s">
        <v>36</v>
      </c>
      <c r="U39" s="267" t="n">
        <v>2.5</v>
      </c>
      <c r="V39" s="88"/>
      <c r="W39" s="89"/>
      <c r="X39" s="89"/>
      <c r="Y39" s="89"/>
      <c r="Z39" s="89"/>
      <c r="AA39" s="89"/>
      <c r="AB39" s="91"/>
      <c r="AC39" s="89"/>
      <c r="AD39" s="89"/>
      <c r="AE39" s="89"/>
      <c r="AF39" s="89"/>
      <c r="AG39" s="89"/>
      <c r="AH39" s="89"/>
      <c r="AI39" s="89"/>
      <c r="AJ39" s="222" t="n">
        <f aca="false">SUM(V39:AG39)</f>
        <v>0</v>
      </c>
      <c r="AK39" s="222" t="n">
        <f aca="false">SUM(V39:AI39)</f>
        <v>0</v>
      </c>
      <c r="AL39" s="91"/>
      <c r="AM39" s="98"/>
      <c r="AN39" s="95" t="n">
        <f aca="false">SUM(S39,AK39)</f>
        <v>30</v>
      </c>
      <c r="AO39" s="88" t="n">
        <f aca="false">SUM(U39,AM39)</f>
        <v>2.5</v>
      </c>
    </row>
    <row r="40" s="268" customFormat="true" ht="29.25" hidden="false" customHeight="true" outlineLevel="0" collapsed="false">
      <c r="A40" s="264" t="n">
        <v>19</v>
      </c>
      <c r="B40" s="265" t="s">
        <v>94</v>
      </c>
      <c r="C40" s="228" t="s">
        <v>97</v>
      </c>
      <c r="D40" s="88" t="n">
        <v>10</v>
      </c>
      <c r="E40" s="91"/>
      <c r="F40" s="89" t="n">
        <v>15</v>
      </c>
      <c r="G40" s="91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 t="n">
        <f aca="false">SUM(D40:O40)</f>
        <v>25</v>
      </c>
      <c r="S40" s="89" t="n">
        <f aca="false">SUM(D40:Q40)</f>
        <v>25</v>
      </c>
      <c r="T40" s="91" t="s">
        <v>36</v>
      </c>
      <c r="U40" s="267" t="n">
        <v>2</v>
      </c>
      <c r="V40" s="88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222" t="n">
        <f aca="false">SUM(V40:AG40)</f>
        <v>0</v>
      </c>
      <c r="AK40" s="222" t="n">
        <f aca="false">SUM(V40:AI40)</f>
        <v>0</v>
      </c>
      <c r="AL40" s="91"/>
      <c r="AM40" s="98"/>
      <c r="AN40" s="95" t="n">
        <f aca="false">SUM(S40,AK40)</f>
        <v>25</v>
      </c>
      <c r="AO40" s="88" t="n">
        <f aca="false">SUM(U40,AM40)</f>
        <v>2</v>
      </c>
    </row>
    <row r="41" s="268" customFormat="true" ht="29.25" hidden="false" customHeight="true" outlineLevel="0" collapsed="false">
      <c r="A41" s="264" t="n">
        <v>20</v>
      </c>
      <c r="B41" s="265" t="s">
        <v>94</v>
      </c>
      <c r="C41" s="269" t="s">
        <v>98</v>
      </c>
      <c r="D41" s="88"/>
      <c r="E41" s="91"/>
      <c r="F41" s="89"/>
      <c r="G41" s="91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1"/>
      <c r="U41" s="267"/>
      <c r="V41" s="88" t="n">
        <v>10</v>
      </c>
      <c r="W41" s="89"/>
      <c r="X41" s="89" t="n">
        <v>10</v>
      </c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222" t="n">
        <f aca="false">SUM(V41:AG41)</f>
        <v>20</v>
      </c>
      <c r="AK41" s="222" t="n">
        <f aca="false">SUM(V41:AI41)</f>
        <v>20</v>
      </c>
      <c r="AL41" s="91" t="s">
        <v>36</v>
      </c>
      <c r="AM41" s="98" t="n">
        <v>1.5</v>
      </c>
      <c r="AN41" s="95" t="n">
        <f aca="false">SUM(S41,AK41)</f>
        <v>20</v>
      </c>
      <c r="AO41" s="88" t="n">
        <f aca="false">SUM(U41,AM41)</f>
        <v>1.5</v>
      </c>
    </row>
    <row r="42" s="268" customFormat="true" ht="29.25" hidden="false" customHeight="true" outlineLevel="0" collapsed="false">
      <c r="A42" s="264" t="n">
        <v>21</v>
      </c>
      <c r="B42" s="265" t="s">
        <v>94</v>
      </c>
      <c r="C42" s="270" t="s">
        <v>99</v>
      </c>
      <c r="D42" s="88"/>
      <c r="E42" s="91"/>
      <c r="F42" s="89"/>
      <c r="G42" s="91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1"/>
      <c r="U42" s="267"/>
      <c r="V42" s="88" t="n">
        <v>15</v>
      </c>
      <c r="W42" s="91"/>
      <c r="X42" s="89" t="n">
        <v>10</v>
      </c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222" t="n">
        <f aca="false">SUM(V42:AG42)</f>
        <v>25</v>
      </c>
      <c r="AK42" s="222" t="n">
        <f aca="false">SUM(V42:AI42)</f>
        <v>25</v>
      </c>
      <c r="AL42" s="91" t="s">
        <v>36</v>
      </c>
      <c r="AM42" s="98" t="n">
        <v>2</v>
      </c>
      <c r="AN42" s="95" t="n">
        <f aca="false">SUM(S42,AK42)</f>
        <v>25</v>
      </c>
      <c r="AO42" s="88" t="n">
        <f aca="false">SUM(U42,AM42)</f>
        <v>2</v>
      </c>
    </row>
    <row r="43" s="140" customFormat="true" ht="29.25" hidden="false" customHeight="true" outlineLevel="0" collapsed="false">
      <c r="A43" s="127" t="n">
        <v>22</v>
      </c>
      <c r="B43" s="271" t="s">
        <v>94</v>
      </c>
      <c r="C43" s="228" t="s">
        <v>100</v>
      </c>
      <c r="D43" s="272" t="n">
        <v>10</v>
      </c>
      <c r="E43" s="273"/>
      <c r="F43" s="274" t="n">
        <v>10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 t="n">
        <f aca="false">SUM(D43:O43)</f>
        <v>20</v>
      </c>
      <c r="S43" s="130" t="n">
        <f aca="false">SUM(D43:Q43)</f>
        <v>20</v>
      </c>
      <c r="T43" s="132" t="s">
        <v>36</v>
      </c>
      <c r="U43" s="238" t="n">
        <v>1.5</v>
      </c>
      <c r="V43" s="129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251" t="n">
        <f aca="false">SUM(V43:AG43)</f>
        <v>0</v>
      </c>
      <c r="AK43" s="251" t="n">
        <f aca="false">SUM(V43:AI43)</f>
        <v>0</v>
      </c>
      <c r="AL43" s="132"/>
      <c r="AM43" s="239"/>
      <c r="AN43" s="136" t="n">
        <f aca="false">SUM(S43,AK43)</f>
        <v>20</v>
      </c>
      <c r="AO43" s="129" t="n">
        <f aca="false">SUM(U43,AM43)</f>
        <v>1.5</v>
      </c>
    </row>
    <row r="44" s="140" customFormat="true" ht="29.25" hidden="false" customHeight="true" outlineLevel="0" collapsed="false">
      <c r="A44" s="138" t="s">
        <v>66</v>
      </c>
      <c r="B44" s="138"/>
      <c r="C44" s="138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</row>
    <row r="45" customFormat="false" ht="29.25" hidden="false" customHeight="true" outlineLevel="0" collapsed="false">
      <c r="A45" s="188" t="n">
        <v>23</v>
      </c>
      <c r="B45" s="189" t="s">
        <v>34</v>
      </c>
      <c r="C45" s="275" t="s">
        <v>67</v>
      </c>
      <c r="D45" s="192"/>
      <c r="E45" s="193"/>
      <c r="F45" s="195"/>
      <c r="G45" s="193"/>
      <c r="H45" s="193"/>
      <c r="I45" s="193"/>
      <c r="J45" s="193"/>
      <c r="K45" s="193"/>
      <c r="L45" s="193"/>
      <c r="M45" s="193"/>
      <c r="N45" s="195"/>
      <c r="O45" s="193"/>
      <c r="P45" s="193"/>
      <c r="Q45" s="193"/>
      <c r="R45" s="195"/>
      <c r="S45" s="193"/>
      <c r="T45" s="195"/>
      <c r="U45" s="196" t="n">
        <v>4.5</v>
      </c>
      <c r="V45" s="192"/>
      <c r="W45" s="193"/>
      <c r="X45" s="193"/>
      <c r="Y45" s="193"/>
      <c r="Z45" s="193"/>
      <c r="AA45" s="193"/>
      <c r="AB45" s="193"/>
      <c r="AC45" s="193"/>
      <c r="AD45" s="193"/>
      <c r="AE45" s="193"/>
      <c r="AF45" s="195"/>
      <c r="AG45" s="193"/>
      <c r="AH45" s="195"/>
      <c r="AI45" s="192"/>
      <c r="AJ45" s="192" t="n">
        <f aca="false">SUM(V45:AG45)</f>
        <v>0</v>
      </c>
      <c r="AK45" s="195" t="n">
        <f aca="false">SUM(V45:AI45)</f>
        <v>0</v>
      </c>
      <c r="AL45" s="76" t="s">
        <v>45</v>
      </c>
      <c r="AM45" s="214" t="n">
        <v>4.5</v>
      </c>
      <c r="AN45" s="276" t="n">
        <f aca="false">SUM(S45,AK45)</f>
        <v>0</v>
      </c>
      <c r="AO45" s="244" t="n">
        <f aca="false">SUM(U45,AM45)</f>
        <v>9</v>
      </c>
    </row>
    <row r="46" customFormat="false" ht="29.25" hidden="false" customHeight="true" outlineLevel="0" collapsed="false">
      <c r="A46" s="217" t="n">
        <v>24</v>
      </c>
      <c r="B46" s="218" t="s">
        <v>34</v>
      </c>
      <c r="C46" s="277" t="s">
        <v>101</v>
      </c>
      <c r="D46" s="213"/>
      <c r="E46" s="193"/>
      <c r="F46" s="229"/>
      <c r="G46" s="193"/>
      <c r="H46" s="193"/>
      <c r="I46" s="193"/>
      <c r="J46" s="193"/>
      <c r="K46" s="193"/>
      <c r="L46" s="193"/>
      <c r="M46" s="193"/>
      <c r="N46" s="229"/>
      <c r="O46" s="193"/>
      <c r="P46" s="193"/>
      <c r="Q46" s="193"/>
      <c r="R46" s="193"/>
      <c r="S46" s="193"/>
      <c r="T46" s="195"/>
      <c r="U46" s="224" t="n">
        <v>5</v>
      </c>
      <c r="V46" s="192"/>
      <c r="W46" s="193"/>
      <c r="X46" s="192"/>
      <c r="Y46" s="192"/>
      <c r="Z46" s="192"/>
      <c r="AA46" s="192"/>
      <c r="AB46" s="192"/>
      <c r="AC46" s="192"/>
      <c r="AD46" s="193"/>
      <c r="AE46" s="193"/>
      <c r="AF46" s="229"/>
      <c r="AG46" s="193"/>
      <c r="AH46" s="222"/>
      <c r="AI46" s="222"/>
      <c r="AJ46" s="222" t="n">
        <f aca="false">SUM(V46:AG46)</f>
        <v>0</v>
      </c>
      <c r="AK46" s="222" t="n">
        <f aca="false">SUM(V46:AI46)</f>
        <v>0</v>
      </c>
      <c r="AL46" s="91" t="s">
        <v>45</v>
      </c>
      <c r="AM46" s="225" t="n">
        <v>2.5</v>
      </c>
      <c r="AN46" s="227" t="n">
        <f aca="false">SUM(S46,AK46)</f>
        <v>0</v>
      </c>
      <c r="AO46" s="278" t="n">
        <f aca="false">SUM(U46,AM46)</f>
        <v>7.5</v>
      </c>
    </row>
    <row r="47" customFormat="false" ht="19.5" hidden="false" customHeight="true" outlineLevel="0" collapsed="false">
      <c r="A47" s="279" t="s">
        <v>68</v>
      </c>
      <c r="B47" s="279"/>
      <c r="C47" s="279"/>
      <c r="D47" s="280" t="n">
        <f aca="false">SUM(D19:D46)</f>
        <v>90</v>
      </c>
      <c r="E47" s="280" t="n">
        <f aca="false">SUM(E19:E46)</f>
        <v>15</v>
      </c>
      <c r="F47" s="280" t="n">
        <f aca="false">SUM(F19:F46)</f>
        <v>125</v>
      </c>
      <c r="G47" s="280" t="n">
        <f aca="false">SUM(G19:G46)</f>
        <v>0</v>
      </c>
      <c r="H47" s="280" t="n">
        <f aca="false">SUM(H19:H46)</f>
        <v>0</v>
      </c>
      <c r="I47" s="280" t="n">
        <f aca="false">SUM(I19:I46)</f>
        <v>0</v>
      </c>
      <c r="J47" s="280" t="n">
        <f aca="false">SUM(J19:J46)</f>
        <v>0</v>
      </c>
      <c r="K47" s="280" t="n">
        <f aca="false">SUM(K19:K46)</f>
        <v>0</v>
      </c>
      <c r="L47" s="280" t="n">
        <f aca="false">SUM(L19:L46)</f>
        <v>0</v>
      </c>
      <c r="M47" s="280" t="n">
        <f aca="false">SUM(M19:M46)</f>
        <v>30</v>
      </c>
      <c r="N47" s="280" t="n">
        <f aca="false">SUM(N19:N46)</f>
        <v>0</v>
      </c>
      <c r="O47" s="280" t="n">
        <f aca="false">SUM(O19:O46)</f>
        <v>0</v>
      </c>
      <c r="P47" s="280" t="n">
        <f aca="false">SUM(P19:P46)</f>
        <v>20</v>
      </c>
      <c r="Q47" s="280" t="n">
        <f aca="false">SUM(Q19:Q46)</f>
        <v>0</v>
      </c>
      <c r="R47" s="280" t="n">
        <f aca="false">SUM(R19:R46)</f>
        <v>260</v>
      </c>
      <c r="S47" s="280" t="n">
        <f aca="false">SUM(S19:S46)</f>
        <v>280</v>
      </c>
      <c r="T47" s="280"/>
      <c r="U47" s="281" t="n">
        <f aca="false">SUM(U19:U46)</f>
        <v>30.5</v>
      </c>
      <c r="V47" s="280" t="n">
        <f aca="false">SUM(V19:V46)</f>
        <v>110</v>
      </c>
      <c r="W47" s="280" t="n">
        <f aca="false">SUM(W19:W46)</f>
        <v>5</v>
      </c>
      <c r="X47" s="280" t="n">
        <f aca="false">SUM(X19:X46)</f>
        <v>80</v>
      </c>
      <c r="Y47" s="280" t="n">
        <f aca="false">SUM(Y19:Y46)</f>
        <v>0</v>
      </c>
      <c r="Z47" s="280" t="n">
        <f aca="false">SUM(Z19:Z46)</f>
        <v>0</v>
      </c>
      <c r="AA47" s="280" t="n">
        <f aca="false">SUM(AA19:AA46)</f>
        <v>0</v>
      </c>
      <c r="AB47" s="280" t="n">
        <f aca="false">SUM(AB19:AB46)</f>
        <v>0</v>
      </c>
      <c r="AC47" s="280" t="n">
        <f aca="false">SUM(AC19:AC46)</f>
        <v>25</v>
      </c>
      <c r="AD47" s="280" t="n">
        <f aca="false">SUM(AD19:AD46)</f>
        <v>0</v>
      </c>
      <c r="AE47" s="280" t="n">
        <f aca="false">SUM(AE19:AE46)</f>
        <v>30</v>
      </c>
      <c r="AF47" s="280" t="n">
        <f aca="false">SUM(AF19:AF46)</f>
        <v>0</v>
      </c>
      <c r="AG47" s="280" t="n">
        <f aca="false">SUM(AG19:AG46)</f>
        <v>0</v>
      </c>
      <c r="AH47" s="280" t="n">
        <f aca="false">SUM(AH19:AH46)</f>
        <v>80</v>
      </c>
      <c r="AI47" s="280" t="n">
        <f aca="false">SUM(AI19:AI46)</f>
        <v>0</v>
      </c>
      <c r="AJ47" s="280" t="n">
        <f aca="false">SUM(AJ19:AJ46)</f>
        <v>250</v>
      </c>
      <c r="AK47" s="280" t="n">
        <f aca="false">SUM(AK19:AK46)</f>
        <v>330</v>
      </c>
      <c r="AL47" s="280"/>
      <c r="AM47" s="282" t="n">
        <f aca="false">SUM(AM19:AM46)</f>
        <v>29.5</v>
      </c>
      <c r="AN47" s="283" t="n">
        <f aca="false">SUM(S47,AK47)</f>
        <v>610</v>
      </c>
      <c r="AO47" s="284" t="n">
        <f aca="false">SUM(U47,AM47)</f>
        <v>60</v>
      </c>
    </row>
    <row r="48" customFormat="false" ht="13.8" hidden="false" customHeight="false" outlineLevel="0" collapsed="false">
      <c r="A48" s="229"/>
      <c r="B48" s="229"/>
      <c r="C48" s="166" t="s">
        <v>69</v>
      </c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85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29"/>
      <c r="AN48" s="229"/>
      <c r="AO48" s="229"/>
    </row>
    <row r="49" customFormat="false" ht="13.8" hidden="false" customHeight="false" outlineLevel="0" collapsed="false">
      <c r="A49" s="229"/>
      <c r="B49" s="229"/>
      <c r="C49" s="166" t="s">
        <v>70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85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</row>
    <row r="51" customFormat="false" ht="13.8" hidden="false" customHeight="false" outlineLevel="0" collapsed="false">
      <c r="AN51" s="286"/>
    </row>
    <row r="52" customFormat="false" ht="30" hidden="false" customHeight="true" outlineLevel="0" collapsed="false"/>
    <row r="53" customFormat="false" ht="13.8" hidden="false" customHeight="false" outlineLevel="0" collapsed="false">
      <c r="C53" s="287" t="n">
        <v>44741</v>
      </c>
      <c r="O53" s="68" t="s">
        <v>72</v>
      </c>
      <c r="AF53" s="288" t="s">
        <v>73</v>
      </c>
      <c r="AG53" s="288"/>
      <c r="AH53" s="288"/>
      <c r="AI53" s="288"/>
      <c r="AJ53" s="288"/>
      <c r="AK53" s="288"/>
      <c r="AL53" s="288"/>
    </row>
    <row r="54" customFormat="false" ht="13.8" hidden="false" customHeight="false" outlineLevel="0" collapsed="false">
      <c r="C54" s="289" t="s">
        <v>74</v>
      </c>
      <c r="M54" s="290"/>
      <c r="O54" s="291" t="s">
        <v>75</v>
      </c>
      <c r="P54" s="291"/>
      <c r="Q54" s="291"/>
      <c r="R54" s="291"/>
      <c r="S54" s="291"/>
      <c r="T54" s="291"/>
      <c r="U54" s="291"/>
      <c r="AF54" s="291" t="s">
        <v>76</v>
      </c>
      <c r="AG54" s="291"/>
      <c r="AH54" s="291"/>
      <c r="AI54" s="291"/>
      <c r="AJ54" s="291"/>
      <c r="AK54" s="291"/>
      <c r="AL54" s="291"/>
    </row>
  </sheetData>
  <mergeCells count="24">
    <mergeCell ref="AJ2:AN2"/>
    <mergeCell ref="AJ4:AN4"/>
    <mergeCell ref="A6:AO6"/>
    <mergeCell ref="P7:V7"/>
    <mergeCell ref="A16:A17"/>
    <mergeCell ref="C16:C17"/>
    <mergeCell ref="D16:U16"/>
    <mergeCell ref="V16:AM16"/>
    <mergeCell ref="AN16:AN17"/>
    <mergeCell ref="AO16:AO17"/>
    <mergeCell ref="A18:C18"/>
    <mergeCell ref="D18:AO18"/>
    <mergeCell ref="A21:C21"/>
    <mergeCell ref="D21:AO21"/>
    <mergeCell ref="A34:C34"/>
    <mergeCell ref="D34:AO34"/>
    <mergeCell ref="A37:C37"/>
    <mergeCell ref="D37:AO37"/>
    <mergeCell ref="A44:C44"/>
    <mergeCell ref="D44:AO44"/>
    <mergeCell ref="A47:C47"/>
    <mergeCell ref="AF53:AL53"/>
    <mergeCell ref="O54:U54"/>
    <mergeCell ref="AF54:AL54"/>
  </mergeCells>
  <printOptions headings="false" gridLines="false" gridLinesSet="true" horizontalCentered="true" verticalCentered="false"/>
  <pageMargins left="0" right="0" top="0.845138888888889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5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70" zoomScalePageLayoutView="100" workbookViewId="0">
      <selection pane="topLeft" activeCell="A1" activeCellId="0" sqref="A1"/>
    </sheetView>
  </sheetViews>
  <sheetFormatPr defaultColWidth="8.78515625" defaultRowHeight="13.2" zeroHeight="false" outlineLevelRow="0" outlineLevelCol="0"/>
  <cols>
    <col collapsed="false" customWidth="true" hidden="false" outlineLevel="0" max="1" min="1" style="292" width="4.66"/>
    <col collapsed="false" customWidth="true" hidden="false" outlineLevel="0" max="2" min="2" style="293" width="15.66"/>
    <col collapsed="false" customWidth="true" hidden="false" outlineLevel="0" max="3" min="3" style="294" width="71.45"/>
    <col collapsed="false" customWidth="false" hidden="false" outlineLevel="0" max="1024" min="4" style="293" width="8.78"/>
  </cols>
  <sheetData>
    <row r="1" s="296" customFormat="true" ht="13.8" hidden="false" customHeight="false" outlineLevel="0" collapsed="false">
      <c r="A1" s="295"/>
      <c r="C1" s="297"/>
      <c r="U1" s="298"/>
      <c r="AI1" s="299"/>
      <c r="AJ1" s="300"/>
      <c r="AK1" s="300"/>
      <c r="AL1" s="300"/>
      <c r="AM1" s="301"/>
      <c r="AN1" s="300"/>
    </row>
    <row r="2" s="303" customFormat="true" ht="13.8" hidden="false" customHeight="false" outlineLevel="0" collapsed="false">
      <c r="A2" s="302"/>
      <c r="C2" s="304"/>
      <c r="U2" s="291"/>
      <c r="AI2" s="305"/>
      <c r="AJ2" s="8"/>
      <c r="AK2" s="8"/>
      <c r="AL2" s="8"/>
      <c r="AM2" s="8"/>
      <c r="AN2" s="8"/>
    </row>
    <row r="3" s="303" customFormat="true" ht="13.8" hidden="false" customHeight="false" outlineLevel="0" collapsed="false">
      <c r="A3" s="302"/>
      <c r="C3" s="304"/>
      <c r="U3" s="291"/>
      <c r="AI3" s="305"/>
      <c r="AJ3" s="8"/>
      <c r="AK3" s="8"/>
      <c r="AL3" s="8"/>
      <c r="AM3" s="306"/>
      <c r="AN3" s="8"/>
    </row>
    <row r="4" s="303" customFormat="true" ht="13.8" hidden="false" customHeight="false" outlineLevel="0" collapsed="false">
      <c r="A4" s="302"/>
      <c r="C4" s="304"/>
      <c r="U4" s="291"/>
      <c r="AI4" s="305"/>
      <c r="AJ4" s="8"/>
      <c r="AK4" s="8"/>
      <c r="AL4" s="8"/>
      <c r="AM4" s="8"/>
      <c r="AN4" s="8"/>
    </row>
    <row r="5" s="303" customFormat="true" ht="13.8" hidden="false" customHeight="false" outlineLevel="0" collapsed="false">
      <c r="A5" s="302"/>
      <c r="C5" s="304"/>
      <c r="U5" s="291"/>
      <c r="AI5" s="305"/>
      <c r="AJ5" s="305"/>
      <c r="AK5" s="305"/>
      <c r="AL5" s="305"/>
      <c r="AM5" s="305"/>
      <c r="AN5" s="305"/>
    </row>
    <row r="6" s="308" customFormat="true" ht="19.95" hidden="false" customHeight="true" outlineLevel="0" collapsed="false">
      <c r="A6" s="307" t="s">
        <v>77</v>
      </c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</row>
    <row r="7" s="308" customFormat="true" ht="19.95" hidden="false" customHeight="true" outlineLevel="0" collapsed="false">
      <c r="A7" s="307"/>
      <c r="B7" s="168"/>
      <c r="C7" s="304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71"/>
      <c r="O7" s="171"/>
      <c r="P7" s="171"/>
      <c r="Q7" s="171"/>
      <c r="R7" s="171"/>
      <c r="S7" s="171"/>
      <c r="T7" s="171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</row>
    <row r="8" s="303" customFormat="true" ht="13.8" hidden="false" customHeight="false" outlineLevel="0" collapsed="false">
      <c r="A8" s="302"/>
      <c r="C8" s="304"/>
      <c r="N8" s="303" t="s">
        <v>2</v>
      </c>
      <c r="U8" s="291"/>
    </row>
    <row r="9" s="311" customFormat="true" ht="15" hidden="false" customHeight="true" outlineLevel="0" collapsed="false">
      <c r="A9" s="309" t="s">
        <v>1</v>
      </c>
      <c r="B9" s="310"/>
      <c r="C9" s="310"/>
      <c r="U9" s="312"/>
    </row>
    <row r="10" s="311" customFormat="true" ht="15" hidden="false" customHeight="true" outlineLevel="0" collapsed="false">
      <c r="A10" s="309" t="s">
        <v>3</v>
      </c>
      <c r="B10" s="310"/>
      <c r="C10" s="310"/>
      <c r="N10" s="313" t="s">
        <v>102</v>
      </c>
      <c r="U10" s="312"/>
    </row>
    <row r="11" s="311" customFormat="true" ht="15" hidden="false" customHeight="true" outlineLevel="0" collapsed="false">
      <c r="A11" s="309" t="s">
        <v>79</v>
      </c>
      <c r="B11" s="310"/>
      <c r="C11" s="310"/>
      <c r="U11" s="312"/>
    </row>
    <row r="12" s="311" customFormat="true" ht="15" hidden="false" customHeight="true" outlineLevel="0" collapsed="false">
      <c r="A12" s="309" t="s">
        <v>5</v>
      </c>
      <c r="B12" s="310"/>
      <c r="C12" s="310"/>
      <c r="U12" s="312"/>
    </row>
    <row r="13" customFormat="false" ht="13.8" hidden="false" customHeight="false" outlineLevel="0" collapsed="false">
      <c r="A13" s="314" t="s">
        <v>6</v>
      </c>
      <c r="B13" s="315"/>
      <c r="C13" s="315"/>
    </row>
    <row r="14" customFormat="false" ht="13.8" hidden="false" customHeight="false" outlineLevel="0" collapsed="false"/>
    <row r="15" customFormat="false" ht="13.8" hidden="false" customHeight="false" outlineLevel="0" collapsed="false">
      <c r="A15" s="316" t="s">
        <v>7</v>
      </c>
      <c r="B15" s="317"/>
      <c r="C15" s="177" t="s">
        <v>8</v>
      </c>
      <c r="D15" s="318" t="s">
        <v>9</v>
      </c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 t="s">
        <v>10</v>
      </c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9" t="s">
        <v>11</v>
      </c>
      <c r="AO15" s="320" t="s">
        <v>12</v>
      </c>
    </row>
    <row r="16" customFormat="false" ht="238.2" hidden="false" customHeight="false" outlineLevel="0" collapsed="false">
      <c r="A16" s="316"/>
      <c r="B16" s="321" t="s">
        <v>13</v>
      </c>
      <c r="C16" s="177"/>
      <c r="D16" s="322" t="s">
        <v>14</v>
      </c>
      <c r="E16" s="323" t="s">
        <v>15</v>
      </c>
      <c r="F16" s="324" t="s">
        <v>16</v>
      </c>
      <c r="G16" s="324" t="s">
        <v>17</v>
      </c>
      <c r="H16" s="324" t="s">
        <v>18</v>
      </c>
      <c r="I16" s="324" t="s">
        <v>19</v>
      </c>
      <c r="J16" s="324" t="s">
        <v>20</v>
      </c>
      <c r="K16" s="324" t="s">
        <v>103</v>
      </c>
      <c r="L16" s="324" t="s">
        <v>104</v>
      </c>
      <c r="M16" s="324" t="s">
        <v>23</v>
      </c>
      <c r="N16" s="324" t="s">
        <v>24</v>
      </c>
      <c r="O16" s="324" t="s">
        <v>25</v>
      </c>
      <c r="P16" s="324" t="s">
        <v>26</v>
      </c>
      <c r="Q16" s="324" t="s">
        <v>27</v>
      </c>
      <c r="R16" s="324" t="s">
        <v>28</v>
      </c>
      <c r="S16" s="324" t="s">
        <v>29</v>
      </c>
      <c r="T16" s="324" t="s">
        <v>30</v>
      </c>
      <c r="U16" s="325" t="s">
        <v>31</v>
      </c>
      <c r="V16" s="323" t="s">
        <v>14</v>
      </c>
      <c r="W16" s="323" t="s">
        <v>15</v>
      </c>
      <c r="X16" s="323" t="s">
        <v>16</v>
      </c>
      <c r="Y16" s="323" t="s">
        <v>17</v>
      </c>
      <c r="Z16" s="323" t="s">
        <v>18</v>
      </c>
      <c r="AA16" s="323" t="s">
        <v>19</v>
      </c>
      <c r="AB16" s="323" t="s">
        <v>20</v>
      </c>
      <c r="AC16" s="324" t="s">
        <v>105</v>
      </c>
      <c r="AD16" s="324" t="s">
        <v>104</v>
      </c>
      <c r="AE16" s="324" t="s">
        <v>23</v>
      </c>
      <c r="AF16" s="324" t="s">
        <v>24</v>
      </c>
      <c r="AG16" s="324" t="s">
        <v>25</v>
      </c>
      <c r="AH16" s="324" t="s">
        <v>26</v>
      </c>
      <c r="AI16" s="324" t="s">
        <v>27</v>
      </c>
      <c r="AJ16" s="324" t="s">
        <v>28</v>
      </c>
      <c r="AK16" s="324" t="s">
        <v>29</v>
      </c>
      <c r="AL16" s="324" t="s">
        <v>30</v>
      </c>
      <c r="AM16" s="326" t="s">
        <v>31</v>
      </c>
      <c r="AN16" s="319"/>
      <c r="AO16" s="320"/>
    </row>
    <row r="17" customFormat="false" ht="28.05" hidden="false" customHeight="true" outlineLevel="0" collapsed="false">
      <c r="A17" s="327" t="s">
        <v>33</v>
      </c>
      <c r="B17" s="327"/>
      <c r="C17" s="327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</row>
    <row r="18" customFormat="false" ht="27" hidden="false" customHeight="true" outlineLevel="0" collapsed="false">
      <c r="A18" s="329" t="n">
        <v>1</v>
      </c>
      <c r="B18" s="330" t="s">
        <v>34</v>
      </c>
      <c r="C18" s="331" t="s">
        <v>80</v>
      </c>
      <c r="D18" s="332" t="n">
        <v>20</v>
      </c>
      <c r="E18" s="332"/>
      <c r="F18" s="333" t="n">
        <v>20</v>
      </c>
      <c r="G18" s="333"/>
      <c r="H18" s="333"/>
      <c r="I18" s="333"/>
      <c r="J18" s="333"/>
      <c r="K18" s="303"/>
      <c r="L18" s="333"/>
      <c r="M18" s="333"/>
      <c r="N18" s="333"/>
      <c r="O18" s="333"/>
      <c r="P18" s="333"/>
      <c r="Q18" s="333"/>
      <c r="R18" s="333" t="n">
        <f aca="false">SUM(D18:O18)</f>
        <v>40</v>
      </c>
      <c r="S18" s="333" t="n">
        <f aca="false">SUM(D18:Q18)</f>
        <v>40</v>
      </c>
      <c r="T18" s="334" t="s">
        <v>36</v>
      </c>
      <c r="U18" s="335" t="n">
        <v>3</v>
      </c>
      <c r="V18" s="332"/>
      <c r="W18" s="332"/>
      <c r="X18" s="332"/>
      <c r="Y18" s="332"/>
      <c r="Z18" s="332"/>
      <c r="AA18" s="332"/>
      <c r="AB18" s="332"/>
      <c r="AC18" s="332"/>
      <c r="AD18" s="333"/>
      <c r="AE18" s="333"/>
      <c r="AF18" s="333"/>
      <c r="AG18" s="333"/>
      <c r="AH18" s="333"/>
      <c r="AI18" s="333"/>
      <c r="AJ18" s="333"/>
      <c r="AK18" s="333"/>
      <c r="AL18" s="334"/>
      <c r="AM18" s="336"/>
      <c r="AN18" s="335" t="n">
        <f aca="false">SUM(S18,AK18)</f>
        <v>40</v>
      </c>
      <c r="AO18" s="335" t="n">
        <f aca="false">SUM(U18,AM18)</f>
        <v>3</v>
      </c>
    </row>
    <row r="19" customFormat="false" ht="27" hidden="false" customHeight="true" outlineLevel="0" collapsed="false">
      <c r="A19" s="337" t="n">
        <v>2</v>
      </c>
      <c r="B19" s="338" t="s">
        <v>34</v>
      </c>
      <c r="C19" s="339" t="s">
        <v>41</v>
      </c>
      <c r="D19" s="340"/>
      <c r="E19" s="340"/>
      <c r="F19" s="341"/>
      <c r="G19" s="341"/>
      <c r="H19" s="341"/>
      <c r="I19" s="341"/>
      <c r="J19" s="341"/>
      <c r="K19" s="341"/>
      <c r="L19" s="341"/>
      <c r="M19" s="341" t="n">
        <v>30</v>
      </c>
      <c r="N19" s="341"/>
      <c r="O19" s="341"/>
      <c r="P19" s="341"/>
      <c r="Q19" s="341"/>
      <c r="R19" s="341" t="n">
        <f aca="false">SUM(D19:O19)</f>
        <v>30</v>
      </c>
      <c r="S19" s="341" t="n">
        <f aca="false">SUM(D19:Q19)</f>
        <v>30</v>
      </c>
      <c r="T19" s="342" t="s">
        <v>36</v>
      </c>
      <c r="U19" s="343" t="n">
        <v>2</v>
      </c>
      <c r="V19" s="340"/>
      <c r="W19" s="340"/>
      <c r="X19" s="340"/>
      <c r="Y19" s="340"/>
      <c r="Z19" s="340"/>
      <c r="AA19" s="340"/>
      <c r="AB19" s="340"/>
      <c r="AC19" s="340"/>
      <c r="AD19" s="341"/>
      <c r="AE19" s="341" t="n">
        <v>30</v>
      </c>
      <c r="AF19" s="341"/>
      <c r="AG19" s="341"/>
      <c r="AH19" s="341"/>
      <c r="AI19" s="341"/>
      <c r="AJ19" s="341" t="n">
        <f aca="false">SUM(V19:AG19)</f>
        <v>30</v>
      </c>
      <c r="AK19" s="341" t="n">
        <f aca="false">SUM(V19:AI19)</f>
        <v>30</v>
      </c>
      <c r="AL19" s="342" t="s">
        <v>45</v>
      </c>
      <c r="AM19" s="344" t="n">
        <v>2</v>
      </c>
      <c r="AN19" s="345" t="n">
        <f aca="false">SUM(S19,AK19)</f>
        <v>60</v>
      </c>
      <c r="AO19" s="345" t="n">
        <f aca="false">SUM(U19,AM19)</f>
        <v>4</v>
      </c>
    </row>
    <row r="20" customFormat="false" ht="27" hidden="false" customHeight="true" outlineLevel="0" collapsed="false">
      <c r="A20" s="346" t="s">
        <v>43</v>
      </c>
      <c r="B20" s="346"/>
      <c r="C20" s="346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7"/>
      <c r="O20" s="347"/>
      <c r="P20" s="347"/>
      <c r="Q20" s="347"/>
      <c r="R20" s="347"/>
      <c r="S20" s="347"/>
      <c r="T20" s="34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8"/>
    </row>
    <row r="21" customFormat="false" ht="27" hidden="false" customHeight="true" outlineLevel="0" collapsed="false">
      <c r="A21" s="329" t="n">
        <v>3</v>
      </c>
      <c r="B21" s="330" t="s">
        <v>34</v>
      </c>
      <c r="C21" s="331" t="s">
        <v>81</v>
      </c>
      <c r="D21" s="332"/>
      <c r="E21" s="332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4"/>
      <c r="U21" s="335"/>
      <c r="V21" s="332" t="n">
        <v>15</v>
      </c>
      <c r="W21" s="332"/>
      <c r="X21" s="332" t="n">
        <v>5</v>
      </c>
      <c r="Y21" s="332"/>
      <c r="Z21" s="332"/>
      <c r="AA21" s="332"/>
      <c r="AB21" s="332"/>
      <c r="AC21" s="332" t="n">
        <v>5</v>
      </c>
      <c r="AD21" s="333"/>
      <c r="AE21" s="333"/>
      <c r="AF21" s="333"/>
      <c r="AG21" s="333"/>
      <c r="AH21" s="333"/>
      <c r="AI21" s="333"/>
      <c r="AJ21" s="333" t="n">
        <f aca="false">SUM(V21:AG21)</f>
        <v>25</v>
      </c>
      <c r="AK21" s="333" t="n">
        <f aca="false">SUM(V21:AI21)</f>
        <v>25</v>
      </c>
      <c r="AL21" s="334" t="s">
        <v>36</v>
      </c>
      <c r="AM21" s="336" t="n">
        <v>1.5</v>
      </c>
      <c r="AN21" s="349" t="n">
        <f aca="false">SUM(S21,AK21)</f>
        <v>25</v>
      </c>
      <c r="AO21" s="350" t="n">
        <f aca="false">SUM(U21,AM21)</f>
        <v>1.5</v>
      </c>
    </row>
    <row r="22" customFormat="false" ht="27" hidden="false" customHeight="true" outlineLevel="0" collapsed="false">
      <c r="A22" s="351" t="n">
        <v>4</v>
      </c>
      <c r="B22" s="330" t="s">
        <v>34</v>
      </c>
      <c r="C22" s="352" t="s">
        <v>82</v>
      </c>
      <c r="D22" s="353"/>
      <c r="E22" s="353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5"/>
      <c r="U22" s="356"/>
      <c r="V22" s="353"/>
      <c r="W22" s="353"/>
      <c r="X22" s="353"/>
      <c r="Y22" s="353"/>
      <c r="Z22" s="353"/>
      <c r="AA22" s="353"/>
      <c r="AB22" s="353"/>
      <c r="AC22" s="353"/>
      <c r="AD22" s="354"/>
      <c r="AE22" s="354"/>
      <c r="AF22" s="354"/>
      <c r="AG22" s="354"/>
      <c r="AH22" s="354" t="n">
        <v>40</v>
      </c>
      <c r="AI22" s="354"/>
      <c r="AJ22" s="354"/>
      <c r="AK22" s="354" t="n">
        <f aca="false">SUM(V22:AI22)</f>
        <v>40</v>
      </c>
      <c r="AL22" s="355" t="s">
        <v>36</v>
      </c>
      <c r="AM22" s="357" t="n">
        <v>2</v>
      </c>
      <c r="AN22" s="358" t="n">
        <f aca="false">SUM(S22,AK22)</f>
        <v>40</v>
      </c>
      <c r="AO22" s="359" t="n">
        <f aca="false">SUM(U22,AM22)</f>
        <v>2</v>
      </c>
    </row>
    <row r="23" customFormat="false" ht="27" hidden="false" customHeight="true" outlineLevel="0" collapsed="false">
      <c r="A23" s="351" t="n">
        <v>5</v>
      </c>
      <c r="B23" s="360" t="s">
        <v>34</v>
      </c>
      <c r="C23" s="339" t="s">
        <v>106</v>
      </c>
      <c r="D23" s="353"/>
      <c r="E23" s="353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5"/>
      <c r="U23" s="356"/>
      <c r="V23" s="353" t="n">
        <v>10</v>
      </c>
      <c r="W23" s="353"/>
      <c r="X23" s="353"/>
      <c r="Y23" s="353"/>
      <c r="Z23" s="353"/>
      <c r="AA23" s="353"/>
      <c r="AB23" s="354"/>
      <c r="AC23" s="353" t="n">
        <v>10</v>
      </c>
      <c r="AD23" s="354"/>
      <c r="AE23" s="354"/>
      <c r="AF23" s="354"/>
      <c r="AG23" s="354"/>
      <c r="AH23" s="354"/>
      <c r="AI23" s="361"/>
      <c r="AJ23" s="354" t="n">
        <f aca="false">SUM(V23:AG23)</f>
        <v>20</v>
      </c>
      <c r="AK23" s="354" t="n">
        <f aca="false">SUM(V23:AI23)</f>
        <v>20</v>
      </c>
      <c r="AL23" s="355" t="s">
        <v>36</v>
      </c>
      <c r="AM23" s="357" t="n">
        <v>1.5</v>
      </c>
      <c r="AN23" s="358" t="n">
        <f aca="false">SUM(S23,AK23)</f>
        <v>20</v>
      </c>
      <c r="AO23" s="359" t="n">
        <f aca="false">SUM(U23,AM23)</f>
        <v>1.5</v>
      </c>
    </row>
    <row r="24" customFormat="false" ht="27" hidden="false" customHeight="true" outlineLevel="0" collapsed="false">
      <c r="A24" s="351" t="n">
        <v>6</v>
      </c>
      <c r="B24" s="330" t="s">
        <v>34</v>
      </c>
      <c r="C24" s="339" t="s">
        <v>107</v>
      </c>
      <c r="D24" s="353"/>
      <c r="E24" s="353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5"/>
      <c r="U24" s="356"/>
      <c r="V24" s="353"/>
      <c r="W24" s="353"/>
      <c r="X24" s="353"/>
      <c r="Y24" s="353"/>
      <c r="Z24" s="353"/>
      <c r="AA24" s="353"/>
      <c r="AB24" s="353"/>
      <c r="AC24" s="353"/>
      <c r="AD24" s="354"/>
      <c r="AE24" s="354"/>
      <c r="AF24" s="354"/>
      <c r="AG24" s="354"/>
      <c r="AH24" s="354" t="n">
        <v>40</v>
      </c>
      <c r="AI24" s="303"/>
      <c r="AJ24" s="354"/>
      <c r="AK24" s="354" t="n">
        <f aca="false">SUM(V24:AI24)</f>
        <v>40</v>
      </c>
      <c r="AL24" s="355" t="s">
        <v>36</v>
      </c>
      <c r="AM24" s="357" t="n">
        <v>2</v>
      </c>
      <c r="AN24" s="358" t="n">
        <f aca="false">SUM(S24,AK24)</f>
        <v>40</v>
      </c>
      <c r="AO24" s="359" t="n">
        <f aca="false">SUM(U24,AM24)</f>
        <v>2</v>
      </c>
    </row>
    <row r="25" customFormat="false" ht="27" hidden="false" customHeight="true" outlineLevel="0" collapsed="false">
      <c r="A25" s="351" t="n">
        <v>7</v>
      </c>
      <c r="B25" s="360" t="s">
        <v>34</v>
      </c>
      <c r="C25" s="339" t="s">
        <v>108</v>
      </c>
      <c r="D25" s="353" t="n">
        <v>15</v>
      </c>
      <c r="E25" s="353"/>
      <c r="F25" s="354" t="n">
        <v>15</v>
      </c>
      <c r="G25" s="354"/>
      <c r="H25" s="354"/>
      <c r="I25" s="354"/>
      <c r="J25" s="354"/>
      <c r="K25" s="354"/>
      <c r="L25" s="354"/>
      <c r="M25" s="354"/>
      <c r="N25" s="354"/>
      <c r="O25" s="354"/>
      <c r="P25" s="355"/>
      <c r="Q25" s="354"/>
      <c r="R25" s="354" t="n">
        <f aca="false">SUM(D25:O25)</f>
        <v>30</v>
      </c>
      <c r="S25" s="354" t="n">
        <f aca="false">SUM(D25:Q25)</f>
        <v>30</v>
      </c>
      <c r="T25" s="355" t="s">
        <v>45</v>
      </c>
      <c r="U25" s="362" t="n">
        <v>1</v>
      </c>
      <c r="V25" s="353"/>
      <c r="W25" s="353"/>
      <c r="X25" s="353"/>
      <c r="Y25" s="353"/>
      <c r="Z25" s="353"/>
      <c r="AA25" s="353"/>
      <c r="AB25" s="353"/>
      <c r="AC25" s="353"/>
      <c r="AD25" s="354"/>
      <c r="AE25" s="354"/>
      <c r="AF25" s="354"/>
      <c r="AG25" s="354"/>
      <c r="AH25" s="354"/>
      <c r="AI25" s="354"/>
      <c r="AJ25" s="354"/>
      <c r="AK25" s="354"/>
      <c r="AL25" s="355"/>
      <c r="AM25" s="357"/>
      <c r="AN25" s="358" t="n">
        <f aca="false">SUM(S25,AK25)</f>
        <v>30</v>
      </c>
      <c r="AO25" s="359" t="n">
        <f aca="false">SUM(U25,AM25)</f>
        <v>1</v>
      </c>
    </row>
    <row r="26" customFormat="false" ht="27" hidden="false" customHeight="true" outlineLevel="0" collapsed="false">
      <c r="A26" s="351" t="n">
        <v>8</v>
      </c>
      <c r="B26" s="360" t="s">
        <v>34</v>
      </c>
      <c r="C26" s="339" t="s">
        <v>109</v>
      </c>
      <c r="D26" s="353"/>
      <c r="E26" s="353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03" t="n">
        <v>20</v>
      </c>
      <c r="Q26" s="354"/>
      <c r="R26" s="354"/>
      <c r="S26" s="354" t="n">
        <f aca="false">SUM(D26:Q26)</f>
        <v>20</v>
      </c>
      <c r="T26" s="355" t="s">
        <v>36</v>
      </c>
      <c r="U26" s="362" t="n">
        <v>2</v>
      </c>
      <c r="V26" s="353"/>
      <c r="W26" s="353"/>
      <c r="X26" s="353"/>
      <c r="Y26" s="353"/>
      <c r="Z26" s="353"/>
      <c r="AA26" s="353"/>
      <c r="AB26" s="353"/>
      <c r="AC26" s="353"/>
      <c r="AD26" s="354"/>
      <c r="AE26" s="354"/>
      <c r="AF26" s="354"/>
      <c r="AG26" s="354"/>
      <c r="AH26" s="354"/>
      <c r="AI26" s="354"/>
      <c r="AJ26" s="354"/>
      <c r="AK26" s="354"/>
      <c r="AL26" s="355"/>
      <c r="AM26" s="357"/>
      <c r="AN26" s="358" t="n">
        <f aca="false">SUM(S26,AK26)</f>
        <v>20</v>
      </c>
      <c r="AO26" s="359" t="n">
        <f aca="false">SUM(U26,AM26)</f>
        <v>2</v>
      </c>
    </row>
    <row r="27" customFormat="false" ht="27" hidden="false" customHeight="true" outlineLevel="0" collapsed="false">
      <c r="A27" s="351" t="n">
        <v>9</v>
      </c>
      <c r="B27" s="360" t="s">
        <v>34</v>
      </c>
      <c r="C27" s="339" t="s">
        <v>87</v>
      </c>
      <c r="D27" s="353" t="n">
        <v>15</v>
      </c>
      <c r="E27" s="353"/>
      <c r="F27" s="354" t="n">
        <v>15</v>
      </c>
      <c r="G27" s="354"/>
      <c r="H27" s="354"/>
      <c r="I27" s="354"/>
      <c r="J27" s="303"/>
      <c r="K27" s="354"/>
      <c r="L27" s="354"/>
      <c r="M27" s="354"/>
      <c r="N27" s="354"/>
      <c r="O27" s="354"/>
      <c r="P27" s="354"/>
      <c r="Q27" s="354"/>
      <c r="R27" s="354" t="n">
        <f aca="false">SUM(D27:O27)</f>
        <v>30</v>
      </c>
      <c r="S27" s="354" t="n">
        <f aca="false">SUM(D27:Q27)</f>
        <v>30</v>
      </c>
      <c r="T27" s="355" t="s">
        <v>36</v>
      </c>
      <c r="U27" s="356" t="n">
        <v>2</v>
      </c>
      <c r="V27" s="353"/>
      <c r="W27" s="353"/>
      <c r="X27" s="353"/>
      <c r="Y27" s="353"/>
      <c r="Z27" s="353"/>
      <c r="AA27" s="353"/>
      <c r="AB27" s="353"/>
      <c r="AC27" s="353"/>
      <c r="AD27" s="354"/>
      <c r="AE27" s="354"/>
      <c r="AF27" s="354"/>
      <c r="AG27" s="354"/>
      <c r="AH27" s="354"/>
      <c r="AI27" s="354"/>
      <c r="AJ27" s="354"/>
      <c r="AK27" s="354"/>
      <c r="AL27" s="355"/>
      <c r="AM27" s="357"/>
      <c r="AN27" s="358" t="n">
        <f aca="false">SUM(S27,AK27)</f>
        <v>30</v>
      </c>
      <c r="AO27" s="359" t="n">
        <f aca="false">SUM(U27,AM27)</f>
        <v>2</v>
      </c>
    </row>
    <row r="28" customFormat="false" ht="27" hidden="false" customHeight="true" outlineLevel="0" collapsed="false">
      <c r="A28" s="351" t="n">
        <v>10</v>
      </c>
      <c r="B28" s="360" t="s">
        <v>34</v>
      </c>
      <c r="C28" s="363" t="s">
        <v>88</v>
      </c>
      <c r="D28" s="353"/>
      <c r="E28" s="353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5"/>
      <c r="U28" s="356"/>
      <c r="V28" s="353" t="n">
        <v>15</v>
      </c>
      <c r="W28" s="353"/>
      <c r="X28" s="353" t="n">
        <v>10</v>
      </c>
      <c r="Y28" s="353"/>
      <c r="Z28" s="353"/>
      <c r="AA28" s="353"/>
      <c r="AB28" s="354"/>
      <c r="AC28" s="353"/>
      <c r="AD28" s="354"/>
      <c r="AE28" s="354"/>
      <c r="AF28" s="354"/>
      <c r="AG28" s="354"/>
      <c r="AH28" s="354"/>
      <c r="AI28" s="354"/>
      <c r="AJ28" s="354" t="n">
        <f aca="false">SUM(V28:AG28)</f>
        <v>25</v>
      </c>
      <c r="AK28" s="354" t="n">
        <f aca="false">SUM(V28:AI28)</f>
        <v>25</v>
      </c>
      <c r="AL28" s="355" t="s">
        <v>36</v>
      </c>
      <c r="AM28" s="357" t="n">
        <v>2</v>
      </c>
      <c r="AN28" s="358" t="n">
        <f aca="false">SUM(S28,AK28)</f>
        <v>25</v>
      </c>
      <c r="AO28" s="359" t="n">
        <f aca="false">SUM(U28,AM28)</f>
        <v>2</v>
      </c>
    </row>
    <row r="29" customFormat="false" ht="27" hidden="false" customHeight="true" outlineLevel="0" collapsed="false">
      <c r="A29" s="351" t="n">
        <v>11</v>
      </c>
      <c r="B29" s="360" t="s">
        <v>34</v>
      </c>
      <c r="C29" s="363" t="s">
        <v>89</v>
      </c>
      <c r="D29" s="353"/>
      <c r="E29" s="353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5"/>
      <c r="U29" s="356"/>
      <c r="V29" s="353" t="n">
        <v>15</v>
      </c>
      <c r="W29" s="353"/>
      <c r="X29" s="353" t="n">
        <v>15</v>
      </c>
      <c r="Y29" s="353"/>
      <c r="Z29" s="353"/>
      <c r="AA29" s="353"/>
      <c r="AB29" s="353"/>
      <c r="AC29" s="353"/>
      <c r="AD29" s="354"/>
      <c r="AE29" s="354"/>
      <c r="AF29" s="354"/>
      <c r="AG29" s="354"/>
      <c r="AH29" s="354"/>
      <c r="AI29" s="354"/>
      <c r="AJ29" s="354" t="n">
        <f aca="false">SUM(V29:AG29)</f>
        <v>30</v>
      </c>
      <c r="AK29" s="354" t="n">
        <f aca="false">SUM(V29:AI29)</f>
        <v>30</v>
      </c>
      <c r="AL29" s="355" t="s">
        <v>36</v>
      </c>
      <c r="AM29" s="357" t="n">
        <v>2.5</v>
      </c>
      <c r="AN29" s="358" t="n">
        <f aca="false">SUM(S29,AK29)</f>
        <v>30</v>
      </c>
      <c r="AO29" s="359" t="n">
        <f aca="false">SUM(U29,AM29)</f>
        <v>2.5</v>
      </c>
    </row>
    <row r="30" customFormat="false" ht="27" hidden="false" customHeight="true" outlineLevel="0" collapsed="false">
      <c r="A30" s="351" t="n">
        <v>12</v>
      </c>
      <c r="B30" s="360" t="s">
        <v>34</v>
      </c>
      <c r="C30" s="364" t="s">
        <v>90</v>
      </c>
      <c r="D30" s="353" t="n">
        <v>10</v>
      </c>
      <c r="E30" s="353"/>
      <c r="F30" s="354" t="n">
        <v>10</v>
      </c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 t="n">
        <f aca="false">SUM(D30:O30)</f>
        <v>20</v>
      </c>
      <c r="S30" s="354" t="n">
        <f aca="false">SUM(D30:Q30)</f>
        <v>20</v>
      </c>
      <c r="T30" s="355" t="s">
        <v>36</v>
      </c>
      <c r="U30" s="365" t="n">
        <v>1</v>
      </c>
      <c r="V30" s="353"/>
      <c r="W30" s="353"/>
      <c r="X30" s="353"/>
      <c r="Y30" s="353"/>
      <c r="Z30" s="353"/>
      <c r="AA30" s="353"/>
      <c r="AB30" s="353"/>
      <c r="AC30" s="353"/>
      <c r="AD30" s="354"/>
      <c r="AE30" s="354"/>
      <c r="AF30" s="354"/>
      <c r="AG30" s="354"/>
      <c r="AH30" s="354"/>
      <c r="AI30" s="354"/>
      <c r="AJ30" s="354"/>
      <c r="AK30" s="354"/>
      <c r="AL30" s="355"/>
      <c r="AM30" s="357"/>
      <c r="AN30" s="358" t="n">
        <f aca="false">SUM(S30,AK30)</f>
        <v>20</v>
      </c>
      <c r="AO30" s="359" t="n">
        <f aca="false">SUM(U30,AM30)</f>
        <v>1</v>
      </c>
    </row>
    <row r="31" customFormat="false" ht="27" hidden="false" customHeight="true" outlineLevel="0" collapsed="false">
      <c r="A31" s="351" t="n">
        <v>13</v>
      </c>
      <c r="B31" s="360" t="s">
        <v>34</v>
      </c>
      <c r="C31" s="363" t="s">
        <v>91</v>
      </c>
      <c r="D31" s="353"/>
      <c r="E31" s="353"/>
      <c r="F31" s="354"/>
      <c r="G31" s="354"/>
      <c r="H31" s="354"/>
      <c r="I31" s="354"/>
      <c r="J31" s="354"/>
      <c r="K31" s="355"/>
      <c r="L31" s="354"/>
      <c r="M31" s="354"/>
      <c r="N31" s="354"/>
      <c r="O31" s="354"/>
      <c r="P31" s="354"/>
      <c r="Q31" s="354"/>
      <c r="R31" s="354"/>
      <c r="S31" s="354"/>
      <c r="T31" s="355"/>
      <c r="U31" s="366"/>
      <c r="V31" s="353" t="n">
        <v>10</v>
      </c>
      <c r="W31" s="353"/>
      <c r="X31" s="353"/>
      <c r="Y31" s="353"/>
      <c r="Z31" s="353"/>
      <c r="AA31" s="353"/>
      <c r="AB31" s="353"/>
      <c r="AC31" s="354" t="n">
        <v>20</v>
      </c>
      <c r="AD31" s="354"/>
      <c r="AE31" s="354"/>
      <c r="AF31" s="354"/>
      <c r="AG31" s="354"/>
      <c r="AH31" s="354"/>
      <c r="AI31" s="354"/>
      <c r="AJ31" s="354" t="n">
        <f aca="false">SUM(V31:AG31)</f>
        <v>30</v>
      </c>
      <c r="AK31" s="354" t="n">
        <f aca="false">SUM(V31:AI31)</f>
        <v>30</v>
      </c>
      <c r="AL31" s="355" t="s">
        <v>45</v>
      </c>
      <c r="AM31" s="357" t="n">
        <v>2.5</v>
      </c>
      <c r="AN31" s="358" t="n">
        <f aca="false">SUM(S31,AK31)</f>
        <v>30</v>
      </c>
      <c r="AO31" s="359" t="n">
        <f aca="false">SUM(U31,AM31)</f>
        <v>2.5</v>
      </c>
    </row>
    <row r="32" customFormat="false" ht="27" hidden="false" customHeight="true" outlineLevel="0" collapsed="false">
      <c r="A32" s="337" t="n">
        <v>14</v>
      </c>
      <c r="B32" s="338" t="s">
        <v>34</v>
      </c>
      <c r="C32" s="367" t="s">
        <v>92</v>
      </c>
      <c r="D32" s="340"/>
      <c r="E32" s="340"/>
      <c r="F32" s="341"/>
      <c r="G32" s="341"/>
      <c r="H32" s="341"/>
      <c r="I32" s="341"/>
      <c r="J32" s="341"/>
      <c r="K32" s="342"/>
      <c r="L32" s="341"/>
      <c r="M32" s="341"/>
      <c r="N32" s="341"/>
      <c r="O32" s="341"/>
      <c r="P32" s="341"/>
      <c r="Q32" s="341"/>
      <c r="R32" s="341"/>
      <c r="S32" s="341"/>
      <c r="T32" s="342"/>
      <c r="U32" s="368"/>
      <c r="V32" s="340" t="n">
        <v>10</v>
      </c>
      <c r="W32" s="340"/>
      <c r="X32" s="340" t="n">
        <v>10</v>
      </c>
      <c r="Y32" s="340"/>
      <c r="Z32" s="340"/>
      <c r="AA32" s="340"/>
      <c r="AB32" s="340"/>
      <c r="AC32" s="340"/>
      <c r="AD32" s="341"/>
      <c r="AE32" s="341"/>
      <c r="AF32" s="341"/>
      <c r="AG32" s="341"/>
      <c r="AH32" s="341"/>
      <c r="AI32" s="340"/>
      <c r="AJ32" s="341" t="n">
        <f aca="false">SUM(V32:AG32)</f>
        <v>20</v>
      </c>
      <c r="AK32" s="341" t="n">
        <f aca="false">SUM(V32:AI32)</f>
        <v>20</v>
      </c>
      <c r="AL32" s="342" t="s">
        <v>36</v>
      </c>
      <c r="AM32" s="344" t="n">
        <v>1.5</v>
      </c>
      <c r="AN32" s="369" t="n">
        <f aca="false">SUM(S32,AK32)</f>
        <v>20</v>
      </c>
      <c r="AO32" s="370" t="n">
        <f aca="false">SUM(U32,AM32)</f>
        <v>1.5</v>
      </c>
    </row>
    <row r="33" customFormat="false" ht="27" hidden="false" customHeight="true" outlineLevel="0" collapsed="false">
      <c r="A33" s="371" t="s">
        <v>59</v>
      </c>
      <c r="B33" s="371"/>
      <c r="C33" s="371"/>
      <c r="D33" s="372"/>
      <c r="E33" s="372"/>
      <c r="F33" s="372"/>
      <c r="G33" s="372"/>
      <c r="H33" s="372"/>
      <c r="I33" s="372"/>
      <c r="J33" s="372"/>
      <c r="K33" s="372"/>
      <c r="L33" s="372"/>
      <c r="M33" s="372"/>
      <c r="N33" s="372"/>
      <c r="O33" s="372"/>
      <c r="P33" s="372"/>
      <c r="Q33" s="372"/>
      <c r="R33" s="372"/>
      <c r="S33" s="372"/>
      <c r="T33" s="372"/>
      <c r="U33" s="372"/>
      <c r="V33" s="372"/>
      <c r="W33" s="372"/>
      <c r="X33" s="372"/>
      <c r="Y33" s="372"/>
      <c r="Z33" s="372"/>
      <c r="AA33" s="372"/>
      <c r="AB33" s="372"/>
      <c r="AC33" s="372"/>
      <c r="AD33" s="372"/>
      <c r="AE33" s="372"/>
      <c r="AF33" s="372"/>
      <c r="AG33" s="372"/>
      <c r="AH33" s="372"/>
      <c r="AI33" s="372"/>
      <c r="AJ33" s="372"/>
      <c r="AK33" s="372"/>
      <c r="AL33" s="372"/>
      <c r="AM33" s="372"/>
      <c r="AN33" s="372"/>
      <c r="AO33" s="372"/>
    </row>
    <row r="34" customFormat="false" ht="27" hidden="false" customHeight="true" outlineLevel="0" collapsed="false">
      <c r="A34" s="329" t="n">
        <v>15</v>
      </c>
      <c r="B34" s="373" t="s">
        <v>34</v>
      </c>
      <c r="C34" s="374" t="s">
        <v>110</v>
      </c>
      <c r="D34" s="332"/>
      <c r="E34" s="332" t="n">
        <v>5</v>
      </c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 t="n">
        <f aca="false">SUM(D34:O34)</f>
        <v>5</v>
      </c>
      <c r="S34" s="333" t="n">
        <f aca="false">SUM(D34:Q34)</f>
        <v>5</v>
      </c>
      <c r="T34" s="334" t="s">
        <v>36</v>
      </c>
      <c r="U34" s="335" t="n">
        <v>0.5</v>
      </c>
      <c r="V34" s="332"/>
      <c r="W34" s="333" t="n">
        <v>5</v>
      </c>
      <c r="X34" s="332"/>
      <c r="Y34" s="332"/>
      <c r="Z34" s="332"/>
      <c r="AA34" s="332"/>
      <c r="AB34" s="332"/>
      <c r="AC34" s="332"/>
      <c r="AD34" s="333"/>
      <c r="AE34" s="333"/>
      <c r="AF34" s="333"/>
      <c r="AG34" s="333"/>
      <c r="AH34" s="333"/>
      <c r="AI34" s="333"/>
      <c r="AJ34" s="333" t="n">
        <f aca="false">SUM(V34:AG34)</f>
        <v>5</v>
      </c>
      <c r="AK34" s="333" t="n">
        <f aca="false">SUM(V34:AI34)</f>
        <v>5</v>
      </c>
      <c r="AL34" s="375" t="s">
        <v>36</v>
      </c>
      <c r="AM34" s="336" t="n">
        <v>0.5</v>
      </c>
      <c r="AN34" s="349" t="n">
        <f aca="false">SUM(S34,AK34)</f>
        <v>10</v>
      </c>
      <c r="AO34" s="350" t="n">
        <f aca="false">SUM(U34,AM34)</f>
        <v>1</v>
      </c>
    </row>
    <row r="35" customFormat="false" ht="27" hidden="false" customHeight="true" outlineLevel="0" collapsed="false">
      <c r="A35" s="376" t="n">
        <v>16</v>
      </c>
      <c r="B35" s="377" t="s">
        <v>34</v>
      </c>
      <c r="C35" s="378" t="s">
        <v>111</v>
      </c>
      <c r="D35" s="379"/>
      <c r="E35" s="340"/>
      <c r="F35" s="380" t="n">
        <v>20</v>
      </c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 t="n">
        <f aca="false">SUM(D35:O35)</f>
        <v>20</v>
      </c>
      <c r="S35" s="380" t="n">
        <f aca="false">SUM(D35:Q35)</f>
        <v>20</v>
      </c>
      <c r="T35" s="381" t="s">
        <v>36</v>
      </c>
      <c r="U35" s="382" t="n">
        <v>2</v>
      </c>
      <c r="V35" s="379"/>
      <c r="W35" s="379"/>
      <c r="X35" s="379"/>
      <c r="Y35" s="379"/>
      <c r="Z35" s="379"/>
      <c r="AA35" s="379"/>
      <c r="AB35" s="379"/>
      <c r="AC35" s="379"/>
      <c r="AD35" s="380"/>
      <c r="AE35" s="380"/>
      <c r="AF35" s="380"/>
      <c r="AG35" s="380"/>
      <c r="AH35" s="380"/>
      <c r="AI35" s="380"/>
      <c r="AJ35" s="380"/>
      <c r="AK35" s="380"/>
      <c r="AL35" s="381"/>
      <c r="AM35" s="383"/>
      <c r="AN35" s="384" t="n">
        <f aca="false">SUM(S35,AK35)</f>
        <v>20</v>
      </c>
      <c r="AO35" s="385" t="n">
        <f aca="false">SUM(U35,AM35)</f>
        <v>2</v>
      </c>
    </row>
    <row r="36" customFormat="false" ht="27" hidden="false" customHeight="true" outlineLevel="0" collapsed="false">
      <c r="A36" s="346" t="s">
        <v>93</v>
      </c>
      <c r="B36" s="346"/>
      <c r="C36" s="346"/>
      <c r="D36" s="386"/>
      <c r="E36" s="387"/>
      <c r="F36" s="388"/>
      <c r="G36" s="388"/>
      <c r="H36" s="388"/>
      <c r="I36" s="388"/>
      <c r="J36" s="388"/>
      <c r="K36" s="388"/>
      <c r="L36" s="388"/>
      <c r="M36" s="388"/>
      <c r="N36" s="389"/>
      <c r="O36" s="388"/>
      <c r="P36" s="388"/>
      <c r="Q36" s="388"/>
      <c r="R36" s="388"/>
      <c r="S36" s="388"/>
      <c r="T36" s="390"/>
      <c r="U36" s="391"/>
      <c r="V36" s="387"/>
      <c r="W36" s="387"/>
      <c r="X36" s="387"/>
      <c r="Y36" s="387"/>
      <c r="Z36" s="387"/>
      <c r="AA36" s="387"/>
      <c r="AB36" s="387"/>
      <c r="AC36" s="387"/>
      <c r="AD36" s="388"/>
      <c r="AE36" s="388"/>
      <c r="AF36" s="392"/>
      <c r="AG36" s="388"/>
      <c r="AH36" s="388"/>
      <c r="AI36" s="388"/>
      <c r="AJ36" s="388"/>
      <c r="AK36" s="388"/>
      <c r="AL36" s="390"/>
      <c r="AM36" s="393"/>
      <c r="AN36" s="394"/>
      <c r="AO36" s="395"/>
    </row>
    <row r="37" customFormat="false" ht="27" hidden="false" customHeight="true" outlineLevel="0" collapsed="false">
      <c r="A37" s="329" t="n">
        <v>17</v>
      </c>
      <c r="B37" s="396" t="s">
        <v>94</v>
      </c>
      <c r="C37" s="397" t="s">
        <v>112</v>
      </c>
      <c r="D37" s="332" t="n">
        <v>10</v>
      </c>
      <c r="E37" s="332" t="n">
        <v>10</v>
      </c>
      <c r="F37" s="333" t="n">
        <v>10</v>
      </c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 t="n">
        <f aca="false">SUM(D37:O37)</f>
        <v>30</v>
      </c>
      <c r="S37" s="333" t="n">
        <f aca="false">SUM(D37:Q37)</f>
        <v>30</v>
      </c>
      <c r="T37" s="334" t="s">
        <v>36</v>
      </c>
      <c r="U37" s="335" t="n">
        <v>2.5</v>
      </c>
      <c r="V37" s="332"/>
      <c r="W37" s="332"/>
      <c r="X37" s="332"/>
      <c r="Y37" s="332"/>
      <c r="Z37" s="332"/>
      <c r="AA37" s="332"/>
      <c r="AB37" s="332"/>
      <c r="AC37" s="332"/>
      <c r="AD37" s="333"/>
      <c r="AE37" s="333"/>
      <c r="AF37" s="333"/>
      <c r="AG37" s="333"/>
      <c r="AH37" s="333"/>
      <c r="AI37" s="333"/>
      <c r="AJ37" s="333"/>
      <c r="AK37" s="333"/>
      <c r="AL37" s="334"/>
      <c r="AM37" s="336"/>
      <c r="AN37" s="349" t="n">
        <f aca="false">SUM(S37,AK37)</f>
        <v>30</v>
      </c>
      <c r="AO37" s="350" t="n">
        <f aca="false">SUM(U37,AM37)</f>
        <v>2.5</v>
      </c>
    </row>
    <row r="38" customFormat="false" ht="27" hidden="false" customHeight="true" outlineLevel="0" collapsed="false">
      <c r="A38" s="351" t="n">
        <v>18</v>
      </c>
      <c r="B38" s="398" t="s">
        <v>94</v>
      </c>
      <c r="C38" s="399" t="s">
        <v>113</v>
      </c>
      <c r="D38" s="353" t="n">
        <v>10</v>
      </c>
      <c r="E38" s="353"/>
      <c r="F38" s="354" t="n">
        <v>20</v>
      </c>
      <c r="G38" s="354"/>
      <c r="H38" s="354"/>
      <c r="I38" s="354"/>
      <c r="J38" s="354"/>
      <c r="K38" s="303"/>
      <c r="L38" s="354"/>
      <c r="M38" s="354"/>
      <c r="N38" s="354"/>
      <c r="O38" s="354"/>
      <c r="P38" s="354"/>
      <c r="Q38" s="354"/>
      <c r="R38" s="354" t="n">
        <f aca="false">SUM(D38:O38)</f>
        <v>30</v>
      </c>
      <c r="S38" s="354" t="n">
        <f aca="false">SUM(D38:Q38)</f>
        <v>30</v>
      </c>
      <c r="T38" s="355" t="s">
        <v>36</v>
      </c>
      <c r="U38" s="356" t="n">
        <v>2.5</v>
      </c>
      <c r="V38" s="353"/>
      <c r="W38" s="354" t="n">
        <v>20</v>
      </c>
      <c r="X38" s="353"/>
      <c r="Y38" s="353"/>
      <c r="Z38" s="353"/>
      <c r="AA38" s="353"/>
      <c r="AB38" s="353"/>
      <c r="AC38" s="400"/>
      <c r="AD38" s="354"/>
      <c r="AE38" s="354"/>
      <c r="AF38" s="354"/>
      <c r="AG38" s="354"/>
      <c r="AH38" s="354"/>
      <c r="AI38" s="354"/>
      <c r="AJ38" s="354" t="n">
        <f aca="false">SUM(V38:AG38)</f>
        <v>20</v>
      </c>
      <c r="AK38" s="354" t="n">
        <f aca="false">SUM(V38:AI38)</f>
        <v>20</v>
      </c>
      <c r="AL38" s="355" t="s">
        <v>36</v>
      </c>
      <c r="AM38" s="357" t="n">
        <v>1</v>
      </c>
      <c r="AN38" s="358" t="n">
        <f aca="false">SUM(S38,AK38)</f>
        <v>50</v>
      </c>
      <c r="AO38" s="359" t="n">
        <f aca="false">SUM(U38,AM38)</f>
        <v>3.5</v>
      </c>
    </row>
    <row r="39" customFormat="false" ht="27" hidden="false" customHeight="true" outlineLevel="0" collapsed="false">
      <c r="A39" s="351" t="n">
        <v>19</v>
      </c>
      <c r="B39" s="401" t="s">
        <v>94</v>
      </c>
      <c r="C39" s="363" t="s">
        <v>114</v>
      </c>
      <c r="D39" s="353" t="n">
        <v>10</v>
      </c>
      <c r="E39" s="353"/>
      <c r="F39" s="354" t="n">
        <v>10</v>
      </c>
      <c r="G39" s="303"/>
      <c r="H39" s="354"/>
      <c r="I39" s="354"/>
      <c r="J39" s="303"/>
      <c r="K39" s="354"/>
      <c r="L39" s="354"/>
      <c r="M39" s="354"/>
      <c r="N39" s="354"/>
      <c r="O39" s="354"/>
      <c r="P39" s="354"/>
      <c r="Q39" s="354"/>
      <c r="R39" s="354" t="n">
        <f aca="false">SUM(D39:O39)</f>
        <v>20</v>
      </c>
      <c r="S39" s="354" t="n">
        <f aca="false">SUM(D39:Q39)</f>
        <v>20</v>
      </c>
      <c r="T39" s="355" t="s">
        <v>36</v>
      </c>
      <c r="U39" s="356" t="n">
        <v>2</v>
      </c>
      <c r="V39" s="353"/>
      <c r="W39" s="353"/>
      <c r="X39" s="353"/>
      <c r="Y39" s="353"/>
      <c r="Z39" s="353"/>
      <c r="AA39" s="353"/>
      <c r="AB39" s="353"/>
      <c r="AC39" s="353"/>
      <c r="AD39" s="354"/>
      <c r="AE39" s="354"/>
      <c r="AF39" s="354"/>
      <c r="AG39" s="354"/>
      <c r="AH39" s="354"/>
      <c r="AI39" s="354"/>
      <c r="AJ39" s="354"/>
      <c r="AK39" s="354"/>
      <c r="AL39" s="355"/>
      <c r="AM39" s="357"/>
      <c r="AN39" s="358" t="n">
        <f aca="false">SUM(S39,AK39)</f>
        <v>20</v>
      </c>
      <c r="AO39" s="359" t="n">
        <f aca="false">SUM(U39,AM39)</f>
        <v>2</v>
      </c>
    </row>
    <row r="40" customFormat="false" ht="27" hidden="false" customHeight="true" outlineLevel="0" collapsed="false">
      <c r="A40" s="351" t="n">
        <v>20</v>
      </c>
      <c r="B40" s="401" t="s">
        <v>94</v>
      </c>
      <c r="C40" s="402" t="s">
        <v>115</v>
      </c>
      <c r="D40" s="353"/>
      <c r="E40" s="353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  <c r="R40" s="354"/>
      <c r="S40" s="354"/>
      <c r="T40" s="355"/>
      <c r="U40" s="356"/>
      <c r="V40" s="353" t="n">
        <v>10</v>
      </c>
      <c r="W40" s="353" t="n">
        <v>15</v>
      </c>
      <c r="X40" s="353"/>
      <c r="Y40" s="353"/>
      <c r="Z40" s="353"/>
      <c r="AA40" s="353"/>
      <c r="AB40" s="353"/>
      <c r="AC40" s="353"/>
      <c r="AD40" s="354"/>
      <c r="AE40" s="354"/>
      <c r="AF40" s="354"/>
      <c r="AG40" s="354"/>
      <c r="AH40" s="354"/>
      <c r="AI40" s="354"/>
      <c r="AJ40" s="354" t="n">
        <f aca="false">SUM(V40:AG40)</f>
        <v>25</v>
      </c>
      <c r="AK40" s="354" t="n">
        <f aca="false">SUM(V40:AI40)</f>
        <v>25</v>
      </c>
      <c r="AL40" s="355" t="s">
        <v>36</v>
      </c>
      <c r="AM40" s="357" t="n">
        <v>2</v>
      </c>
      <c r="AN40" s="358" t="n">
        <f aca="false">SUM(S40,AK40)</f>
        <v>25</v>
      </c>
      <c r="AO40" s="359" t="n">
        <f aca="false">SUM(U40,AM40)</f>
        <v>2</v>
      </c>
    </row>
    <row r="41" customFormat="false" ht="27" hidden="false" customHeight="true" outlineLevel="0" collapsed="false">
      <c r="A41" s="337" t="n">
        <v>21</v>
      </c>
      <c r="B41" s="403" t="s">
        <v>94</v>
      </c>
      <c r="C41" s="404" t="s">
        <v>116</v>
      </c>
      <c r="D41" s="340"/>
      <c r="E41" s="340"/>
      <c r="F41" s="341"/>
      <c r="G41" s="341"/>
      <c r="H41" s="341"/>
      <c r="I41" s="341"/>
      <c r="J41" s="341"/>
      <c r="K41" s="341"/>
      <c r="L41" s="341"/>
      <c r="M41" s="341"/>
      <c r="N41" s="380"/>
      <c r="O41" s="341"/>
      <c r="P41" s="380"/>
      <c r="Q41" s="341"/>
      <c r="R41" s="341"/>
      <c r="S41" s="341"/>
      <c r="T41" s="342"/>
      <c r="U41" s="343"/>
      <c r="V41" s="340" t="n">
        <v>10</v>
      </c>
      <c r="W41" s="341"/>
      <c r="X41" s="340" t="n">
        <v>15</v>
      </c>
      <c r="Y41" s="340"/>
      <c r="Z41" s="340"/>
      <c r="AA41" s="340"/>
      <c r="AB41" s="340"/>
      <c r="AC41" s="340"/>
      <c r="AD41" s="341"/>
      <c r="AE41" s="341"/>
      <c r="AF41" s="380"/>
      <c r="AG41" s="341"/>
      <c r="AH41" s="380"/>
      <c r="AI41" s="341"/>
      <c r="AJ41" s="341" t="n">
        <f aca="false">SUM(V41:AG41)</f>
        <v>25</v>
      </c>
      <c r="AK41" s="341" t="n">
        <f aca="false">SUM(V41:AI41)</f>
        <v>25</v>
      </c>
      <c r="AL41" s="342" t="s">
        <v>36</v>
      </c>
      <c r="AM41" s="344" t="n">
        <v>2</v>
      </c>
      <c r="AN41" s="369" t="n">
        <f aca="false">SUM(S41,AK41)</f>
        <v>25</v>
      </c>
      <c r="AO41" s="370" t="n">
        <f aca="false">SUM(U41,AM41)</f>
        <v>2</v>
      </c>
    </row>
    <row r="42" customFormat="false" ht="27" hidden="false" customHeight="true" outlineLevel="0" collapsed="false">
      <c r="A42" s="405" t="s">
        <v>66</v>
      </c>
      <c r="B42" s="405"/>
      <c r="C42" s="405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</row>
    <row r="43" customFormat="false" ht="27" hidden="false" customHeight="true" outlineLevel="0" collapsed="false">
      <c r="A43" s="407" t="n">
        <v>22</v>
      </c>
      <c r="B43" s="396" t="s">
        <v>34</v>
      </c>
      <c r="C43" s="397" t="s">
        <v>67</v>
      </c>
      <c r="D43" s="332"/>
      <c r="E43" s="332"/>
      <c r="F43" s="333"/>
      <c r="G43" s="333"/>
      <c r="H43" s="333"/>
      <c r="I43" s="333"/>
      <c r="J43" s="333"/>
      <c r="K43" s="333"/>
      <c r="L43" s="333"/>
      <c r="M43" s="333"/>
      <c r="N43" s="408"/>
      <c r="O43" s="333"/>
      <c r="P43" s="333"/>
      <c r="Q43" s="333"/>
      <c r="R43" s="333"/>
      <c r="S43" s="333"/>
      <c r="T43" s="334" t="s">
        <v>36</v>
      </c>
      <c r="U43" s="409" t="n">
        <v>4.5</v>
      </c>
      <c r="V43" s="332"/>
      <c r="W43" s="333"/>
      <c r="X43" s="332"/>
      <c r="Y43" s="332"/>
      <c r="Z43" s="332"/>
      <c r="AA43" s="332"/>
      <c r="AB43" s="332"/>
      <c r="AC43" s="332"/>
      <c r="AD43" s="333"/>
      <c r="AE43" s="333"/>
      <c r="AF43" s="408"/>
      <c r="AG43" s="333"/>
      <c r="AH43" s="334"/>
      <c r="AI43" s="332"/>
      <c r="AJ43" s="332"/>
      <c r="AK43" s="303"/>
      <c r="AL43" s="334" t="s">
        <v>36</v>
      </c>
      <c r="AM43" s="336" t="n">
        <v>4.5</v>
      </c>
      <c r="AN43" s="410"/>
      <c r="AO43" s="350" t="n">
        <f aca="false">SUM(U43,AM43)</f>
        <v>9</v>
      </c>
    </row>
    <row r="44" customFormat="false" ht="27" hidden="false" customHeight="true" outlineLevel="0" collapsed="false">
      <c r="A44" s="411" t="n">
        <v>23</v>
      </c>
      <c r="B44" s="398" t="s">
        <v>34</v>
      </c>
      <c r="C44" s="339" t="s">
        <v>101</v>
      </c>
      <c r="D44" s="353"/>
      <c r="E44" s="353"/>
      <c r="F44" s="354"/>
      <c r="G44" s="354"/>
      <c r="H44" s="354"/>
      <c r="I44" s="354"/>
      <c r="J44" s="354"/>
      <c r="K44" s="354"/>
      <c r="L44" s="354"/>
      <c r="M44" s="354"/>
      <c r="N44" s="51"/>
      <c r="O44" s="354"/>
      <c r="P44" s="354"/>
      <c r="Q44" s="354"/>
      <c r="R44" s="354"/>
      <c r="S44" s="354"/>
      <c r="T44" s="355" t="s">
        <v>36</v>
      </c>
      <c r="U44" s="412" t="n">
        <v>5</v>
      </c>
      <c r="V44" s="353"/>
      <c r="W44" s="354"/>
      <c r="X44" s="353"/>
      <c r="Y44" s="353"/>
      <c r="Z44" s="353"/>
      <c r="AA44" s="353"/>
      <c r="AB44" s="353"/>
      <c r="AC44" s="353"/>
      <c r="AD44" s="354"/>
      <c r="AE44" s="354"/>
      <c r="AF44" s="408"/>
      <c r="AG44" s="354"/>
      <c r="AH44" s="354"/>
      <c r="AI44" s="354"/>
      <c r="AJ44" s="354"/>
      <c r="AK44" s="354"/>
      <c r="AL44" s="355" t="s">
        <v>36</v>
      </c>
      <c r="AM44" s="357" t="n">
        <v>2.5</v>
      </c>
      <c r="AN44" s="358"/>
      <c r="AO44" s="359" t="n">
        <f aca="false">SUM(U44,AM44)</f>
        <v>7.5</v>
      </c>
    </row>
    <row r="45" customFormat="false" ht="27" hidden="false" customHeight="true" outlineLevel="0" collapsed="false">
      <c r="A45" s="413" t="s">
        <v>68</v>
      </c>
      <c r="B45" s="413"/>
      <c r="C45" s="413"/>
      <c r="D45" s="414" t="n">
        <f aca="false">SUM(D18:D44)</f>
        <v>90</v>
      </c>
      <c r="E45" s="414" t="n">
        <f aca="false">SUM(E18:E44)</f>
        <v>15</v>
      </c>
      <c r="F45" s="414" t="n">
        <f aca="false">SUM(F18:F44)</f>
        <v>120</v>
      </c>
      <c r="G45" s="414" t="n">
        <f aca="false">SUM(G18:G44)</f>
        <v>0</v>
      </c>
      <c r="H45" s="414" t="n">
        <f aca="false">SUM(H18:H44)</f>
        <v>0</v>
      </c>
      <c r="I45" s="414" t="n">
        <f aca="false">SUM(I18:I44)</f>
        <v>0</v>
      </c>
      <c r="J45" s="414" t="n">
        <f aca="false">SUM(J18:J44)</f>
        <v>0</v>
      </c>
      <c r="K45" s="414" t="n">
        <f aca="false">SUM(K18:K44)</f>
        <v>0</v>
      </c>
      <c r="L45" s="414" t="n">
        <f aca="false">SUM(L18:L44)</f>
        <v>0</v>
      </c>
      <c r="M45" s="414" t="n">
        <f aca="false">SUM(M18:M44)</f>
        <v>30</v>
      </c>
      <c r="N45" s="414" t="n">
        <f aca="false">SUM(N18:N44)</f>
        <v>0</v>
      </c>
      <c r="O45" s="414" t="n">
        <f aca="false">SUM(O18:O44)</f>
        <v>0</v>
      </c>
      <c r="P45" s="414" t="n">
        <f aca="false">SUM(P18:P44)</f>
        <v>20</v>
      </c>
      <c r="Q45" s="414" t="n">
        <f aca="false">SUM(Q18:Q44)</f>
        <v>0</v>
      </c>
      <c r="R45" s="414" t="n">
        <f aca="false">SUM(R18:R44)</f>
        <v>255</v>
      </c>
      <c r="S45" s="414" t="n">
        <f aca="false">SUM(S18:S44)</f>
        <v>275</v>
      </c>
      <c r="T45" s="414"/>
      <c r="U45" s="415" t="n">
        <f aca="false">SUM(U18:U44)</f>
        <v>30</v>
      </c>
      <c r="V45" s="414" t="n">
        <f aca="false">SUM(V18:V44)</f>
        <v>95</v>
      </c>
      <c r="W45" s="414" t="n">
        <f aca="false">SUM(W18:W44)</f>
        <v>40</v>
      </c>
      <c r="X45" s="414" t="n">
        <f aca="false">SUM(X18:X44)</f>
        <v>55</v>
      </c>
      <c r="Y45" s="414" t="n">
        <f aca="false">SUM(Y18:Y44)</f>
        <v>0</v>
      </c>
      <c r="Z45" s="414" t="n">
        <f aca="false">SUM(Z18:Z44)</f>
        <v>0</v>
      </c>
      <c r="AA45" s="414" t="n">
        <f aca="false">SUM(AA18:AA44)</f>
        <v>0</v>
      </c>
      <c r="AB45" s="414" t="n">
        <f aca="false">SUM(AB18:AB44)</f>
        <v>0</v>
      </c>
      <c r="AC45" s="414" t="n">
        <f aca="false">SUM(AC18:AC44)</f>
        <v>35</v>
      </c>
      <c r="AD45" s="414" t="n">
        <f aca="false">SUM(AD18:AD44)</f>
        <v>0</v>
      </c>
      <c r="AE45" s="414" t="n">
        <f aca="false">SUM(AE18:AE44)</f>
        <v>30</v>
      </c>
      <c r="AF45" s="414" t="n">
        <f aca="false">SUM(AF18:AF44)</f>
        <v>0</v>
      </c>
      <c r="AG45" s="414" t="n">
        <f aca="false">SUM(AG18:AG44)</f>
        <v>0</v>
      </c>
      <c r="AH45" s="414" t="n">
        <f aca="false">SUM(AH18:AH44)</f>
        <v>80</v>
      </c>
      <c r="AI45" s="414" t="n">
        <f aca="false">SUM(AI18:AI44)</f>
        <v>0</v>
      </c>
      <c r="AJ45" s="414" t="n">
        <f aca="false">SUM(AJ18:AJ44)</f>
        <v>255</v>
      </c>
      <c r="AK45" s="414" t="n">
        <f aca="false">SUM(AK18:AK44)</f>
        <v>335</v>
      </c>
      <c r="AL45" s="414"/>
      <c r="AM45" s="414" t="n">
        <f aca="false">SUM(AM18:AM44)</f>
        <v>30</v>
      </c>
      <c r="AN45" s="415" t="n">
        <f aca="false">SUM(S45,AK45)</f>
        <v>610</v>
      </c>
      <c r="AO45" s="415" t="n">
        <f aca="false">SUM(U45,AM45)</f>
        <v>60</v>
      </c>
    </row>
    <row r="46" customFormat="false" ht="27" hidden="false" customHeight="true" outlineLevel="0" collapsed="false">
      <c r="A46" s="302"/>
      <c r="B46" s="303"/>
      <c r="C46" s="416" t="s">
        <v>117</v>
      </c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417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</row>
    <row r="47" customFormat="false" ht="14.4" hidden="false" customHeight="false" outlineLevel="0" collapsed="false">
      <c r="A47" s="302"/>
      <c r="B47" s="303"/>
      <c r="C47" s="416" t="s">
        <v>118</v>
      </c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417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</row>
    <row r="53" customFormat="false" ht="13.2" hidden="false" customHeight="false" outlineLevel="0" collapsed="false">
      <c r="A53" s="293"/>
      <c r="M53" s="400"/>
    </row>
    <row r="54" s="303" customFormat="true" ht="13.8" hidden="false" customHeight="false" outlineLevel="0" collapsed="false">
      <c r="C54" s="418" t="n">
        <v>44741</v>
      </c>
      <c r="N54" s="419" t="s">
        <v>72</v>
      </c>
      <c r="U54" s="291"/>
      <c r="AF54" s="288" t="s">
        <v>73</v>
      </c>
      <c r="AG54" s="288"/>
      <c r="AH54" s="288"/>
      <c r="AI54" s="288"/>
      <c r="AJ54" s="288"/>
      <c r="AK54" s="288"/>
      <c r="AL54" s="288"/>
    </row>
    <row r="55" s="303" customFormat="true" ht="13.8" hidden="false" customHeight="false" outlineLevel="0" collapsed="false">
      <c r="C55" s="420" t="s">
        <v>74</v>
      </c>
      <c r="M55" s="421"/>
      <c r="O55" s="291" t="s">
        <v>75</v>
      </c>
      <c r="P55" s="291"/>
      <c r="Q55" s="291"/>
      <c r="R55" s="291"/>
      <c r="S55" s="291"/>
      <c r="T55" s="291"/>
      <c r="U55" s="291"/>
      <c r="AF55" s="291" t="s">
        <v>76</v>
      </c>
      <c r="AG55" s="291"/>
      <c r="AH55" s="291"/>
      <c r="AI55" s="291"/>
      <c r="AJ55" s="291"/>
      <c r="AK55" s="291"/>
      <c r="AL55" s="291"/>
    </row>
  </sheetData>
  <mergeCells count="23">
    <mergeCell ref="AJ2:AN2"/>
    <mergeCell ref="AJ4:AN4"/>
    <mergeCell ref="A6:AO6"/>
    <mergeCell ref="N7:T7"/>
    <mergeCell ref="A15:A16"/>
    <mergeCell ref="C15:C16"/>
    <mergeCell ref="D15:U15"/>
    <mergeCell ref="V15:AM15"/>
    <mergeCell ref="AN15:AN16"/>
    <mergeCell ref="AO15:AO16"/>
    <mergeCell ref="A17:C17"/>
    <mergeCell ref="D17:AO17"/>
    <mergeCell ref="A20:C20"/>
    <mergeCell ref="D20:AN20"/>
    <mergeCell ref="A33:C33"/>
    <mergeCell ref="D33:AO33"/>
    <mergeCell ref="A36:C36"/>
    <mergeCell ref="A42:C42"/>
    <mergeCell ref="D42:AO42"/>
    <mergeCell ref="A45:C45"/>
    <mergeCell ref="AF54:AL54"/>
    <mergeCell ref="O55:U55"/>
    <mergeCell ref="AF55:AL55"/>
  </mergeCells>
  <dataValidations count="1">
    <dataValidation allowBlank="true" operator="between" showDropDown="false" showErrorMessage="true" showInputMessage="true" sqref="B34:B35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3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0" width="36.33"/>
    <col collapsed="false" customWidth="true" hidden="false" outlineLevel="0" max="2" min="2" style="0" width="20.99"/>
    <col collapsed="false" customWidth="true" hidden="false" outlineLevel="0" max="3" min="3" style="0" width="18"/>
    <col collapsed="false" customWidth="true" hidden="false" outlineLevel="0" max="8" min="8" style="0" width="16.67"/>
  </cols>
  <sheetData>
    <row r="1" customFormat="false" ht="13.2" hidden="false" customHeight="false" outlineLevel="0" collapsed="false">
      <c r="A1" s="422" t="s">
        <v>119</v>
      </c>
      <c r="B1" s="422" t="s">
        <v>120</v>
      </c>
      <c r="C1" s="422" t="s">
        <v>121</v>
      </c>
      <c r="D1" s="422" t="s">
        <v>122</v>
      </c>
      <c r="E1" s="422" t="s">
        <v>123</v>
      </c>
      <c r="F1" s="422" t="s">
        <v>124</v>
      </c>
      <c r="G1" s="422" t="s">
        <v>125</v>
      </c>
      <c r="I1" s="422" t="s">
        <v>126</v>
      </c>
      <c r="J1" s="422" t="s">
        <v>127</v>
      </c>
    </row>
    <row r="2" customFormat="false" ht="13.2" hidden="false" customHeight="false" outlineLevel="0" collapsed="false">
      <c r="A2" s="0" t="s">
        <v>33</v>
      </c>
      <c r="B2" s="0" t="n">
        <f aca="false">SUM('1'!AN19:AN24)</f>
        <v>190</v>
      </c>
      <c r="C2" s="0" t="n">
        <f aca="false">SUM('2 A'!AN19:AN20)</f>
        <v>100</v>
      </c>
      <c r="D2" s="0" t="n">
        <f aca="false">SUM('1'!AO19:AO24)</f>
        <v>17</v>
      </c>
      <c r="E2" s="0" t="n">
        <f aca="false">SUM('2 A'!AO19:AO20)</f>
        <v>7</v>
      </c>
      <c r="F2" s="0" t="n">
        <f aca="false">SUM(B2:C2)</f>
        <v>290</v>
      </c>
      <c r="G2" s="0" t="n">
        <f aca="false">SUM(D2:E2)</f>
        <v>24</v>
      </c>
      <c r="I2" s="0" t="n">
        <v>290</v>
      </c>
      <c r="J2" s="0" t="n">
        <v>24</v>
      </c>
      <c r="K2" s="422" t="s">
        <v>128</v>
      </c>
    </row>
    <row r="3" customFormat="false" ht="13.2" hidden="false" customHeight="false" outlineLevel="0" collapsed="false">
      <c r="A3" s="422" t="s">
        <v>43</v>
      </c>
      <c r="B3" s="0" t="e">
        <f aca="false">SUM('1'!#ref!)</f>
        <v>#VALUE!</v>
      </c>
      <c r="C3" s="0" t="n">
        <f aca="false">SUM('2 A'!AN22:AN33)</f>
        <v>330</v>
      </c>
      <c r="D3" s="0" t="e">
        <f aca="false">SUM('1'!#ref!)</f>
        <v>#VALUE!</v>
      </c>
      <c r="E3" s="0" t="n">
        <f aca="false">SUM('2 A'!AO22:AO33)</f>
        <v>21.5</v>
      </c>
      <c r="F3" s="0" t="e">
        <f aca="false">SUM(B3:C3)</f>
        <v>#VALUE!</v>
      </c>
      <c r="G3" s="0" t="e">
        <f aca="false">SUM(D3:E3)</f>
        <v>#VALUE!</v>
      </c>
      <c r="H3" s="422" t="s">
        <v>129</v>
      </c>
      <c r="I3" s="0" t="n">
        <v>690</v>
      </c>
      <c r="J3" s="0" t="n">
        <v>49</v>
      </c>
      <c r="K3" s="422" t="s">
        <v>128</v>
      </c>
    </row>
    <row r="4" customFormat="false" ht="13.2" hidden="false" customHeight="false" outlineLevel="0" collapsed="false">
      <c r="A4" s="422" t="s">
        <v>59</v>
      </c>
      <c r="B4" s="0" t="n">
        <f aca="false">SUM('1'!AN40:AN45)</f>
        <v>140</v>
      </c>
      <c r="C4" s="0" t="n">
        <f aca="false">SUM('2 A'!AN35:AN36)</f>
        <v>30</v>
      </c>
      <c r="D4" s="0" t="n">
        <f aca="false">SUM('1'!AO40:AO45)</f>
        <v>12</v>
      </c>
      <c r="E4" s="0" t="n">
        <f aca="false">SUM('2 A'!AO35:AO36)</f>
        <v>3</v>
      </c>
      <c r="F4" s="0" t="n">
        <f aca="false">SUM(B4:C4)</f>
        <v>170</v>
      </c>
      <c r="G4" s="0" t="n">
        <f aca="false">SUM(D4:E4)</f>
        <v>15</v>
      </c>
      <c r="I4" s="0" t="n">
        <v>170</v>
      </c>
      <c r="J4" s="0" t="n">
        <v>15</v>
      </c>
    </row>
    <row r="5" customFormat="false" ht="13.2" hidden="false" customHeight="false" outlineLevel="0" collapsed="false">
      <c r="A5" s="422" t="s">
        <v>130</v>
      </c>
      <c r="B5" s="0" t="n">
        <f aca="false">SUM('1'!P48,'1'!AH48)</f>
        <v>100</v>
      </c>
      <c r="C5" s="0" t="n">
        <f aca="false">SUM('2 A'!P47,'2 A'!AH47)</f>
        <v>100</v>
      </c>
      <c r="F5" s="0" t="n">
        <f aca="false">SUM(B5:C5)</f>
        <v>200</v>
      </c>
      <c r="G5" s="0" t="n">
        <v>10</v>
      </c>
      <c r="I5" s="0" t="n">
        <v>200</v>
      </c>
      <c r="J5" s="0" t="n">
        <v>10</v>
      </c>
    </row>
    <row r="6" customFormat="false" ht="13.2" hidden="false" customHeight="false" outlineLevel="0" collapsed="false">
      <c r="A6" s="422" t="s">
        <v>131</v>
      </c>
      <c r="D6" s="0" t="n">
        <f aca="false">SUM('1'!AO47)</f>
        <v>3.5</v>
      </c>
      <c r="E6" s="0" t="n">
        <f aca="false">SUM('2 A'!AO45:AO46)</f>
        <v>16.5</v>
      </c>
      <c r="G6" s="0" t="n">
        <f aca="false">SUM(D6:E6)</f>
        <v>20</v>
      </c>
      <c r="J6" s="0" t="n">
        <v>20</v>
      </c>
    </row>
    <row r="7" customFormat="false" ht="13.2" hidden="false" customHeight="false" outlineLevel="0" collapsed="false">
      <c r="A7" s="422" t="s">
        <v>132</v>
      </c>
      <c r="C7" s="0" t="n">
        <f aca="false">SUM('2 A'!AN38:AN43)</f>
        <v>150</v>
      </c>
      <c r="E7" s="0" t="n">
        <f aca="false">SUM('2 A'!AO38:AO43)</f>
        <v>12</v>
      </c>
      <c r="F7" s="0" t="n">
        <v>150</v>
      </c>
      <c r="G7" s="0" t="n">
        <f aca="false">SUM(D7:E7)</f>
        <v>12</v>
      </c>
      <c r="I7" s="0" t="n">
        <v>150</v>
      </c>
      <c r="J7" s="0" t="n">
        <v>12</v>
      </c>
    </row>
    <row r="8" customFormat="false" ht="13.2" hidden="false" customHeight="false" outlineLevel="0" collapsed="false">
      <c r="D8" s="0" t="e">
        <f aca="false">SUM(D1:D7)</f>
        <v>#VALUE!</v>
      </c>
      <c r="E8" s="0" t="n">
        <f aca="false">SUM(E2:E7)</f>
        <v>60</v>
      </c>
      <c r="F8" s="0" t="e">
        <f aca="false">SUM(F2:F7)</f>
        <v>#VALUE!</v>
      </c>
      <c r="G8" s="0" t="e">
        <f aca="false">SUM(D8:E8)</f>
        <v>#VALUE!</v>
      </c>
      <c r="I8" s="0" t="n">
        <f aca="false">SUM(I2:I7)</f>
        <v>1500</v>
      </c>
      <c r="J8" s="0" t="n">
        <f aca="false">SUM(J2:J7)</f>
        <v>130</v>
      </c>
    </row>
    <row r="9" customFormat="false" ht="13.2" hidden="false" customHeight="false" outlineLevel="0" collapsed="false">
      <c r="I9" s="0" t="n">
        <v>1300</v>
      </c>
      <c r="J9" s="0" t="n">
        <v>120</v>
      </c>
      <c r="K9" s="42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2021-06-24T06:38:47Z</cp:lastPrinted>
  <dcterms:modified xsi:type="dcterms:W3CDTF">2022-07-28T09:47:36Z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