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150"/>
  </bookViews>
  <sheets>
    <sheet name="mgr" sheetId="1" r:id="rId1"/>
    <sheet name="opis efektów" sheetId="2" r:id="rId2"/>
  </sheets>
  <calcPr calcId="162913"/>
</workbook>
</file>

<file path=xl/calcChain.xml><?xml version="1.0" encoding="utf-8"?>
<calcChain xmlns="http://schemas.openxmlformats.org/spreadsheetml/2006/main">
  <c r="G412" i="1"/>
  <c r="H412"/>
  <c r="H415" s="1"/>
  <c r="G413"/>
  <c r="H413"/>
  <c r="G414"/>
  <c r="H414"/>
  <c r="G415" l="1"/>
  <c r="AU411"/>
  <c r="D413"/>
  <c r="E413"/>
  <c r="F413"/>
  <c r="I413"/>
  <c r="J413"/>
  <c r="K413"/>
  <c r="L413"/>
  <c r="M413"/>
  <c r="N413"/>
  <c r="O413"/>
  <c r="P413"/>
  <c r="Q413"/>
  <c r="R413"/>
  <c r="S413"/>
  <c r="T413"/>
  <c r="U413"/>
  <c r="V413"/>
  <c r="W413"/>
  <c r="X413"/>
  <c r="Y413"/>
  <c r="Z413"/>
  <c r="AA413"/>
  <c r="AB413"/>
  <c r="AC413"/>
  <c r="AD413"/>
  <c r="AE413"/>
  <c r="AF413"/>
  <c r="AG413"/>
  <c r="AH413"/>
  <c r="AI413"/>
  <c r="AJ413"/>
  <c r="AK413"/>
  <c r="AL413"/>
  <c r="AM413"/>
  <c r="AN413"/>
  <c r="AO413"/>
  <c r="AP413"/>
  <c r="AQ413"/>
  <c r="AR413"/>
  <c r="AS413"/>
  <c r="AT413"/>
  <c r="D414"/>
  <c r="E414"/>
  <c r="F414"/>
  <c r="I414"/>
  <c r="J414"/>
  <c r="K414"/>
  <c r="L414"/>
  <c r="M414"/>
  <c r="N414"/>
  <c r="O414"/>
  <c r="P414"/>
  <c r="Q414"/>
  <c r="R414"/>
  <c r="S414"/>
  <c r="T414"/>
  <c r="U414"/>
  <c r="V414"/>
  <c r="W414"/>
  <c r="X414"/>
  <c r="Y414"/>
  <c r="Z414"/>
  <c r="AA414"/>
  <c r="AB414"/>
  <c r="AC414"/>
  <c r="AD414"/>
  <c r="AE414"/>
  <c r="AF414"/>
  <c r="AG414"/>
  <c r="AH414"/>
  <c r="AI414"/>
  <c r="AJ414"/>
  <c r="AK414"/>
  <c r="AL414"/>
  <c r="AM414"/>
  <c r="AN414"/>
  <c r="AO414"/>
  <c r="AP414"/>
  <c r="AQ414"/>
  <c r="AR414"/>
  <c r="AS414"/>
  <c r="AT414"/>
  <c r="C414"/>
  <c r="C413"/>
  <c r="D412"/>
  <c r="E412"/>
  <c r="F412"/>
  <c r="I412"/>
  <c r="J412"/>
  <c r="K412"/>
  <c r="L412"/>
  <c r="M412"/>
  <c r="N412"/>
  <c r="O412"/>
  <c r="P412"/>
  <c r="Q412"/>
  <c r="R412"/>
  <c r="S412"/>
  <c r="T412"/>
  <c r="U412"/>
  <c r="V412"/>
  <c r="W412"/>
  <c r="X412"/>
  <c r="Y412"/>
  <c r="Z412"/>
  <c r="AA412"/>
  <c r="AB412"/>
  <c r="AC412"/>
  <c r="AD412"/>
  <c r="AE412"/>
  <c r="AF412"/>
  <c r="AG412"/>
  <c r="AH412"/>
  <c r="AI412"/>
  <c r="AJ412"/>
  <c r="AK412"/>
  <c r="AL412"/>
  <c r="AM412"/>
  <c r="AN412"/>
  <c r="AO412"/>
  <c r="AP412"/>
  <c r="AQ412"/>
  <c r="AR412"/>
  <c r="AS412"/>
  <c r="AT412"/>
  <c r="C412"/>
  <c r="AR415" l="1"/>
  <c r="AN415"/>
  <c r="AJ415"/>
  <c r="AF415"/>
  <c r="AQ415"/>
  <c r="AM415"/>
  <c r="AI415"/>
  <c r="AE415"/>
  <c r="AA415"/>
  <c r="S415"/>
  <c r="O415"/>
  <c r="K415"/>
  <c r="E415"/>
  <c r="AG415"/>
  <c r="W415"/>
  <c r="AU412"/>
  <c r="AT415"/>
  <c r="AP415"/>
  <c r="AL415"/>
  <c r="AH415"/>
  <c r="AD415"/>
  <c r="Z415"/>
  <c r="V415"/>
  <c r="R415"/>
  <c r="N415"/>
  <c r="J415"/>
  <c r="D415"/>
  <c r="AS415"/>
  <c r="AO415"/>
  <c r="AK415"/>
  <c r="AC415"/>
  <c r="U415"/>
  <c r="AB415"/>
  <c r="X415"/>
  <c r="T415"/>
  <c r="P415"/>
  <c r="L415"/>
  <c r="F415"/>
  <c r="Y415"/>
  <c r="Q415"/>
  <c r="M415"/>
  <c r="I415"/>
  <c r="AU413"/>
  <c r="C415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133"/>
  <c r="AU134"/>
  <c r="AU135"/>
  <c r="AU136"/>
  <c r="AU137"/>
  <c r="AU138"/>
  <c r="AU139"/>
  <c r="AU140"/>
  <c r="AU141"/>
  <c r="AU142"/>
  <c r="AU143"/>
  <c r="AU144"/>
  <c r="AU145"/>
  <c r="AU146"/>
  <c r="AU147"/>
  <c r="AU148"/>
  <c r="AU149"/>
  <c r="AU150"/>
  <c r="AU151"/>
  <c r="AU152"/>
  <c r="AU153"/>
  <c r="AU154"/>
  <c r="AU155"/>
  <c r="AU156"/>
  <c r="AU157"/>
  <c r="AU158"/>
  <c r="AU159"/>
  <c r="AU160"/>
  <c r="AU161"/>
  <c r="AU162"/>
  <c r="AU163"/>
  <c r="AU164"/>
  <c r="AU165"/>
  <c r="AU166"/>
  <c r="AU167"/>
  <c r="AU168"/>
  <c r="AU169"/>
  <c r="AU170"/>
  <c r="AU171"/>
  <c r="AU172"/>
  <c r="AU173"/>
  <c r="AU174"/>
  <c r="AU175"/>
  <c r="AU176"/>
  <c r="AU177"/>
  <c r="AU178"/>
  <c r="AU179"/>
  <c r="AU180"/>
  <c r="AU181"/>
  <c r="AU182"/>
  <c r="AU183"/>
  <c r="AU184"/>
  <c r="AU185"/>
  <c r="AU186"/>
  <c r="AU187"/>
  <c r="AU188"/>
  <c r="AU189"/>
  <c r="AU190"/>
  <c r="AU191"/>
  <c r="AU192"/>
  <c r="AU193"/>
  <c r="AU194"/>
  <c r="AU195"/>
  <c r="AU196"/>
  <c r="AU197"/>
  <c r="AU198"/>
  <c r="AU199"/>
  <c r="AU200"/>
  <c r="AU201"/>
  <c r="AU202"/>
  <c r="AU203"/>
  <c r="AU204"/>
  <c r="AU205"/>
  <c r="AU206"/>
  <c r="AU207"/>
  <c r="AU208"/>
  <c r="AU209"/>
  <c r="AU210"/>
  <c r="AU211"/>
  <c r="AU212"/>
  <c r="AU213"/>
  <c r="AU214"/>
  <c r="AU215"/>
  <c r="AU216"/>
  <c r="AU217"/>
  <c r="AU218"/>
  <c r="AU219"/>
  <c r="AU220"/>
  <c r="AU221"/>
  <c r="AU222"/>
  <c r="AU223"/>
  <c r="AU224"/>
  <c r="AU225"/>
  <c r="AU226"/>
  <c r="AU227"/>
  <c r="AU228"/>
  <c r="AU229"/>
  <c r="AU230"/>
  <c r="AU231"/>
  <c r="AU232"/>
  <c r="AU233"/>
  <c r="AU234"/>
  <c r="AU235"/>
  <c r="AU236"/>
  <c r="AU237"/>
  <c r="AU238"/>
  <c r="AU239"/>
  <c r="AU240"/>
  <c r="AU241"/>
  <c r="AU242"/>
  <c r="AU243"/>
  <c r="AU244"/>
  <c r="AU245"/>
  <c r="AU246"/>
  <c r="AU247"/>
  <c r="AU248"/>
  <c r="AU249"/>
  <c r="AU250"/>
  <c r="AU251"/>
  <c r="AU252"/>
  <c r="AU253"/>
  <c r="AU254"/>
  <c r="AU255"/>
  <c r="AU256"/>
  <c r="AU257"/>
  <c r="AU258"/>
  <c r="AU259"/>
  <c r="AU260"/>
  <c r="AU261"/>
  <c r="AU262"/>
  <c r="AU263"/>
  <c r="AU264"/>
  <c r="AU265"/>
  <c r="AU266"/>
  <c r="AU267"/>
  <c r="AU268"/>
  <c r="AU269"/>
  <c r="AU270"/>
  <c r="AU271"/>
  <c r="AU272"/>
  <c r="AU273"/>
  <c r="AU274"/>
  <c r="AU275"/>
  <c r="AU276"/>
  <c r="AU277"/>
  <c r="AU278"/>
  <c r="AU279"/>
  <c r="AU280"/>
  <c r="AU281"/>
  <c r="AU282"/>
  <c r="AU283"/>
  <c r="AU284"/>
  <c r="AU285"/>
  <c r="AU286"/>
  <c r="AU287"/>
  <c r="AU288"/>
  <c r="AU289"/>
  <c r="AU290"/>
  <c r="AU291"/>
  <c r="AU292"/>
  <c r="AU293"/>
  <c r="AU294"/>
  <c r="AU295"/>
  <c r="AU296"/>
  <c r="AU297"/>
  <c r="AU298"/>
  <c r="AU299"/>
  <c r="AU300"/>
  <c r="AU301"/>
  <c r="AU302"/>
  <c r="AU303"/>
  <c r="AU304"/>
  <c r="AU305"/>
  <c r="AU306"/>
  <c r="AU307"/>
  <c r="AU308"/>
  <c r="AU309"/>
  <c r="AU310"/>
  <c r="AU311"/>
  <c r="AU312"/>
  <c r="AU313"/>
  <c r="AU314"/>
  <c r="AU315"/>
  <c r="AU316"/>
  <c r="AU317"/>
  <c r="AU318"/>
  <c r="AU319"/>
  <c r="AU320"/>
  <c r="AU321"/>
  <c r="AU322"/>
  <c r="AU323"/>
  <c r="AU324"/>
  <c r="AU325"/>
  <c r="AU326"/>
  <c r="AU327"/>
  <c r="AU328"/>
  <c r="AU329"/>
  <c r="AU330"/>
  <c r="AU331"/>
  <c r="AU332"/>
  <c r="AU333"/>
  <c r="AU334"/>
  <c r="AU335"/>
  <c r="AU336"/>
  <c r="AU337"/>
  <c r="AU338"/>
  <c r="AU339"/>
  <c r="AU340"/>
  <c r="AU341"/>
  <c r="AU342"/>
  <c r="AU343"/>
  <c r="AU344"/>
  <c r="AU345"/>
  <c r="AU346"/>
  <c r="AU347"/>
  <c r="AU348"/>
  <c r="AU349"/>
  <c r="AU350"/>
  <c r="AU351"/>
  <c r="AU352"/>
  <c r="AU353"/>
  <c r="AU354"/>
  <c r="AU355"/>
  <c r="AU356"/>
  <c r="AU357"/>
  <c r="AU358"/>
  <c r="AU359"/>
  <c r="AU360"/>
  <c r="AU361"/>
  <c r="AU362"/>
  <c r="AU363"/>
  <c r="AU364"/>
  <c r="AU365"/>
  <c r="AU366"/>
  <c r="AU367"/>
  <c r="AU368"/>
  <c r="AU369"/>
  <c r="AU370"/>
  <c r="AU371"/>
  <c r="AU372"/>
  <c r="AU373"/>
  <c r="AU374"/>
  <c r="AU375"/>
  <c r="AU376"/>
  <c r="AU377"/>
  <c r="AU378"/>
  <c r="AU379"/>
  <c r="AU380"/>
  <c r="AU381"/>
  <c r="AU382"/>
  <c r="AU383"/>
  <c r="AU384"/>
  <c r="AU385"/>
  <c r="AU386"/>
  <c r="AU387"/>
  <c r="AU388"/>
  <c r="AU389"/>
  <c r="AU390"/>
  <c r="AU391"/>
  <c r="AU392"/>
  <c r="AU393"/>
  <c r="AU394"/>
  <c r="AU395"/>
  <c r="AU396"/>
  <c r="AU397"/>
  <c r="AU398"/>
  <c r="AU399"/>
  <c r="AU400"/>
  <c r="AU401"/>
  <c r="AU402"/>
  <c r="AU403"/>
  <c r="AU404"/>
  <c r="AU405"/>
  <c r="AU406"/>
  <c r="AU407"/>
  <c r="AU408"/>
  <c r="AU409"/>
  <c r="AU410"/>
  <c r="AU17"/>
  <c r="AU415" l="1"/>
  <c r="AU414"/>
</calcChain>
</file>

<file path=xl/sharedStrings.xml><?xml version="1.0" encoding="utf-8"?>
<sst xmlns="http://schemas.openxmlformats.org/spreadsheetml/2006/main" count="1255" uniqueCount="770">
  <si>
    <t>stacjonarne</t>
  </si>
  <si>
    <t>CK - ćwiczenia kliniczne</t>
  </si>
  <si>
    <t>CN - ćwiczenia kierunkowe - niekliniczne</t>
  </si>
  <si>
    <t>LE - lektorat</t>
  </si>
  <si>
    <t>CS - ćwiczenia w warunkach symulowanych</t>
  </si>
  <si>
    <t>WY - wykład</t>
  </si>
  <si>
    <t>SE - seminarium</t>
  </si>
  <si>
    <t>CA - ćwiczenia audytoryjne</t>
  </si>
  <si>
    <t>CL - ćwiczenia laboratoryjne</t>
  </si>
  <si>
    <t>PP - zajęcia praktyczne przy pacjencie</t>
  </si>
  <si>
    <t>Semestr</t>
  </si>
  <si>
    <t>B.W45</t>
  </si>
  <si>
    <t>B.W46</t>
  </si>
  <si>
    <t>B.W47</t>
  </si>
  <si>
    <t>B.W48</t>
  </si>
  <si>
    <t>B.W49</t>
  </si>
  <si>
    <t>WIEDZA</t>
  </si>
  <si>
    <t>UMIEJĘTNOŚCI</t>
  </si>
  <si>
    <t>KOMPETENCJE</t>
  </si>
  <si>
    <t>cykl kształcenia: 2017-2019</t>
  </si>
  <si>
    <t>Studia II stopnia (mgr)</t>
  </si>
  <si>
    <t>NAUKI SPOŁECZNE</t>
  </si>
  <si>
    <t>Podstawy psychoterapii</t>
  </si>
  <si>
    <t>Filozofia i teoria opieki położniczej</t>
  </si>
  <si>
    <t>Ustawodawstwo zawodowe położnej – wymogi europejskie</t>
  </si>
  <si>
    <t>Zarządzanie w położnictwie</t>
  </si>
  <si>
    <t>Badania naukowe w położnictwie</t>
  </si>
  <si>
    <t>Dydaktyka medyczna</t>
  </si>
  <si>
    <t>Historia medycyny (Blok A i B)</t>
  </si>
  <si>
    <t>Podstawy statystyki (Blok A i B)</t>
  </si>
  <si>
    <t>Język angielski (Blok A i B)</t>
  </si>
  <si>
    <t>Medycyna sądowa (Blok A)</t>
  </si>
  <si>
    <t>Procedury sądowo-lekarskie w aspekcie zgonu pacjenta (Blok B)</t>
  </si>
  <si>
    <t>Patologia i rehabilitacja mowy (Blok A)</t>
  </si>
  <si>
    <t>Elementy logopedii i neurologopedii (Blok B)</t>
  </si>
  <si>
    <t>Zajęcia fakultatywne (wolny wybór)</t>
  </si>
  <si>
    <t>A.W1</t>
  </si>
  <si>
    <t>Wyjaśnia funkcjonowanie człowieka w aspekcie psychicznym i społecznym; teorię zachowania w ujęciu systemowym oraz mechanizmy powstania wybranych zaburzeń funkcjonowania jednostek;</t>
  </si>
  <si>
    <t>A.W2.</t>
  </si>
  <si>
    <t>Charakteryzuje główne kierunki i szkoły terapeutyczne, istotę psychoterapii, jej etapy i cele oraz podstawowe pojęcia i definicje psychoterapeutyczne, zjawisko przeniesienia i przeciwprzeniesienia;</t>
  </si>
  <si>
    <t>A.W3.</t>
  </si>
  <si>
    <t>rozróżnia i omawia interwencje i metody psychoterapeutyczne, istotę psychoanalizy, neopsychoanalizy, terapii behawioralnej, podejście poznawcze i podejście humanistyczno-egzystencjalne w psychoterapii;</t>
  </si>
  <si>
    <t>A.W4</t>
  </si>
  <si>
    <t>Wymienia i opisuje cechy i funkcje relacji psychoterapeutycznej w praktyce zawodowej położnej;</t>
  </si>
  <si>
    <t>A.W5.</t>
  </si>
  <si>
    <t>Dokonuje analizy teorii i modeli pielęgnowania, ich tworzenia i funkcjonowania w pielęgniarstwie oraz wskazuje wymagania związane z tworzeniem modeli i teorii: poznawczych i systemowych;</t>
  </si>
  <si>
    <t>A.W6.</t>
  </si>
  <si>
    <t>Zna wpływ wybranych koncepcji i modeli teorii pielęgnowania i rozumie celowość stosowania ich w praktyce położniczej;</t>
  </si>
  <si>
    <t>A.W7.</t>
  </si>
  <si>
    <t>Definiuje pielęgniarstwo jako naukę o zdrowiu oraz położnictwo jako naukę medyczną;</t>
  </si>
  <si>
    <t>A.W8.</t>
  </si>
  <si>
    <t>Rozumie filozofię zawodu położnej, określa misję opieki położniczej oraz wykazuje znajomość praktyczno-teoretyczno-filozoficznego podejścia do opieki położniczej;</t>
  </si>
  <si>
    <t>A.W9.</t>
  </si>
  <si>
    <t>Omawia międzynarodowe i krajowe standardy kształcenia położnych oraz proces kształcenia i uznawania kwalifikacji zawodowych położnych w Polsce i w Unii Europejskiej;</t>
  </si>
  <si>
    <t>A.W10.</t>
  </si>
  <si>
    <t>Charakteryzuje system opieki położniczej w wybranych krajach europejskich i w Stanach Zjednoczonych oraz wskazuje współczesne kierunki organizowania opieki położniczej w Polsce i w krajach Unii Europejskiej;</t>
  </si>
  <si>
    <t>A.W11.</t>
  </si>
  <si>
    <t>Wymienia i charakteryzuje inicjatywy i strategie międzynarodowe dotyczące ochrony i promocji zdrowia kobiet;</t>
  </si>
  <si>
    <t>A.W12.</t>
  </si>
  <si>
    <t>Wskazuje rolę i zadania położnej w realizacji programów mających na celu ochronę zdrowia kobiet, uwzględniając strategie międzynarodowe w tym zakresie;</t>
  </si>
  <si>
    <t>A.W13.</t>
  </si>
  <si>
    <t>Wyjaśnia rolę, zadania i zakres działalności stowarzyszeń i organizacji zawodowych położnych w Polsce i w Unii Europejskiej;</t>
  </si>
  <si>
    <t>A.W14.</t>
  </si>
  <si>
    <t>Wskazuje rolę stowarzyszeń krajowych i międzynarodowych w ustalaniu statusu zawodowego położnych;</t>
  </si>
  <si>
    <t>A.W15.</t>
  </si>
  <si>
    <t>Dokonuje analizy modeli, na których jest oparta opieka w zakresie nowoczesnego położnictwa i ginekologii, oraz omawia stan badań w zakresie opieki położniczej, neonatologicznej i ginekologicznej;</t>
  </si>
  <si>
    <t>A.W16.</t>
  </si>
  <si>
    <t>Charakteryzuje system opieki zdrowotnej i podsystem pielęgniarstwa oraz wskazuje podstawowe teorie i nurty w zarządzaniu tymi systemami;</t>
  </si>
  <si>
    <t>A.W17.</t>
  </si>
  <si>
    <t>Definiuje specyfikę funkcji kierowniczych, istotę delegowania zadań i proces podejmowania decyzji;</t>
  </si>
  <si>
    <t>A.W18.</t>
  </si>
  <si>
    <t>Różnicuje style zarządzania oraz cechy przywództwa, a także wskazuje wady i zalety różnych stylów zarządzania;</t>
  </si>
  <si>
    <t>A.W19.</t>
  </si>
  <si>
    <t>Wyjaśnia istotę zarządzania strategicznego oraz podstawowe metody analizy strategicznej;</t>
  </si>
  <si>
    <t>A.W20.</t>
  </si>
  <si>
    <t>Charakteryzuje specyfikę marketingu usług zdrowotnych, segmentacji usług położniczych, marketingu-mix oraz źródeł przewagi konkurencyjnej;</t>
  </si>
  <si>
    <t>A.W21.</t>
  </si>
  <si>
    <t>Dokonuje doboru metod podejmowania decyzji (klasyczne lub nowoczesne) w zależności od sytuacji, w której się znajduje organizacja, i stopnia przygotowania pracowników do zmian organizacyjnych;</t>
  </si>
  <si>
    <t>A.W22.</t>
  </si>
  <si>
    <t>Omawia zasady rekrutacji kandydatów do pracy i metody planowania zasobów ludzkich;</t>
  </si>
  <si>
    <t>A.W23.</t>
  </si>
  <si>
    <t>Definiuje proces adaptacji społecznej i zawodowej oraz pojęcie kultury organizacyjnej, a także modele zarządzania jakością;</t>
  </si>
  <si>
    <t>A.W24.</t>
  </si>
  <si>
    <t>Zna zagadnienia dotyczące obciążenia fizycznego i psychicznego wynikającego z warunków środowiska pracy;</t>
  </si>
  <si>
    <t>A.W25.</t>
  </si>
  <si>
    <t>Różnicuje zakres obowiązków, odpowiedzialności i uprawnień zawodowych na poszczególnych stanowiskach pracy, w zależności od zakresu kompetencji;</t>
  </si>
  <si>
    <t>A.W26.</t>
  </si>
  <si>
    <t>Charakteryzuje przebieg, etapy i techniki badania metod, mierzenia czasu oraz wartościowania pracy;</t>
  </si>
  <si>
    <t>A.W27.</t>
  </si>
  <si>
    <t>Charakteryzuje istotę procesu zmian w organizacji, opisuje techniki organizatorskie i techniki zarządzania dla oceny jakości funkcjonowania organizacji;</t>
  </si>
  <si>
    <t>A.W28.</t>
  </si>
  <si>
    <t>Zna problematykę badań naukowych w położnictwie;</t>
  </si>
  <si>
    <t>A.W29.</t>
  </si>
  <si>
    <t>definiuje główne pojęcia metodologii jako nauki oraz metodykę postępowania badawczego, określa metody i techniki badawcze oraz wskazuje zasady tworzenia lub przystosowania narzędzi badawczych do badań własnych;</t>
  </si>
  <si>
    <t>A.W30.</t>
  </si>
  <si>
    <t>Zna strukturę pracy naukowej teoretycznej i empirycznej oraz kryteria doboru piśmiennictwa do tematu badań i jego przydatności dla celów pracy;</t>
  </si>
  <si>
    <t>A.W31.</t>
  </si>
  <si>
    <t>Zna prawa autorskie i zasady etyczne obowiązujące przy prowadzeniu pielęgniarskich i położniczych badań naukowych;</t>
  </si>
  <si>
    <t>A.W32.</t>
  </si>
  <si>
    <t>Omawia zasady funkcjonowania praktyki położniczej opartej na dowodach (evidence based practice);</t>
  </si>
  <si>
    <t>A.W33.</t>
  </si>
  <si>
    <t>Zna zasady przygotowywania publikacji do pielęgniarskich i położniczych czasopism naukowych;</t>
  </si>
  <si>
    <t>A.W34.</t>
  </si>
  <si>
    <t>Charakteryzuje warunki organizowania i planowania działalności dydaktycznej;</t>
  </si>
  <si>
    <t>A.W35.</t>
  </si>
  <si>
    <t>Omawia cele i zadania dydaktyki ogólnej oraz kształcenia medycznego;</t>
  </si>
  <si>
    <t>A.W36.</t>
  </si>
  <si>
    <t>Wyjaśnia genezę, rozwój i cechy nowoczesnego modelu nauczania-uczenia się;</t>
  </si>
  <si>
    <t>A.W37.</t>
  </si>
  <si>
    <t>Wymienia cele kształcenia zawodowego (klasyfikacja, taksonomia i operacjonalizacja celów kształcenia zawodowego);</t>
  </si>
  <si>
    <t>A.W38.</t>
  </si>
  <si>
    <t>Objaśnia znaczenie treści kształcenia oraz zna teorie ich doboru;</t>
  </si>
  <si>
    <t>A.W39.</t>
  </si>
  <si>
    <t>Wyjaśnia klasyfikację i zastosowanie metod nauczania w kształceniu medycznym;</t>
  </si>
  <si>
    <t>A.W40.</t>
  </si>
  <si>
    <t>Wymienia zasady pomiaru dydaktycznego, kontroli i oceny w procesie dydaktycznym;</t>
  </si>
  <si>
    <t>A.W41.</t>
  </si>
  <si>
    <t>Określa istotę, cele i uwarunkowania kształcenia ustawicznego;</t>
  </si>
  <si>
    <t>A.W42.</t>
  </si>
  <si>
    <t>charakteryzuje system kształcenia i doskonalenia zawodowego położnych w Polsce.</t>
  </si>
  <si>
    <t>A.U1.</t>
  </si>
  <si>
    <t>Analizuje relacje położna (psychoterapeuta) – podopieczna (ciężarna, rodząca, położnica i jej dziecko, kobieta zagrożona chorobą i chora ginekologicznie) oraz jej rodzina;</t>
  </si>
  <si>
    <t>A.U2.</t>
  </si>
  <si>
    <t>Ocenia zasoby indywidualne w pracy położnej (psychoterapeuty);</t>
  </si>
  <si>
    <t>A.U3.</t>
  </si>
  <si>
    <t>Współuczestniczy w psychoterapii grupowej;</t>
  </si>
  <si>
    <t>A.U4.</t>
  </si>
  <si>
    <t>Stosuje metody terapeutyczne w ramach interwencji podejmowanych w praktyce zawodowej położnej, z wykorzystaniem elementarnej psychoterapii;</t>
  </si>
  <si>
    <t>A.U5.</t>
  </si>
  <si>
    <t>Przeprowadza psychoedukację grupową podopiecznej i jej rodziny (opiekunów);</t>
  </si>
  <si>
    <t>A.U6.</t>
  </si>
  <si>
    <t>Opisuje i analizuje współczesne uwarunkowania rozwoju położnictwa i opieki położniczej;</t>
  </si>
  <si>
    <t>A.U7.</t>
  </si>
  <si>
    <t>Interpretuje i stosuje wybrane modele i teorie pielęgnowania w opiece położniczej;</t>
  </si>
  <si>
    <t>A.U8.</t>
  </si>
  <si>
    <t>Wykorzystuje współczesne uwarunkowania rozwoju położnictwa w praktyce oraz bierze udział w badaniach mających na celu tworzenie teorii w zakresie opieki położniczej;</t>
  </si>
  <si>
    <t>A.U9.</t>
  </si>
  <si>
    <t>Wykorzystuje założenia holizmu oraz znajomość alternatywnych metod opieki w praktyce zawodowej położnej;</t>
  </si>
  <si>
    <t>A.U10.</t>
  </si>
  <si>
    <t>Interpretuje podstawowe przepisy prawne regulujące wykonywanie zawodu położnej w Polsce i w Unii Europejskiej;</t>
  </si>
  <si>
    <t>A.U11.</t>
  </si>
  <si>
    <t>Wykorzystuje zróżnicowane modele opieki sprawowanej przez położną w kontekście nowoczesnego położnictwa i ginekologii;</t>
  </si>
  <si>
    <t>A.U12.</t>
  </si>
  <si>
    <t>Analizuje profesjonalną działalność położnej w Polsce na tle wymogów europejskich dotyczących systemu opieki położniczej, systemu kształcenia położnych, systemu i zakresu badań w położnictwie oraz organizacji i roli stowarzyszeń międzynarodowych;</t>
  </si>
  <si>
    <t>A.U13.</t>
  </si>
  <si>
    <t>Wykorzystuje wyniki badań w zakresie opieki położniczej, neonatologicznej i ginekologicznej oraz zasady medycyny opartej na dowodach naukowych (evidence based medicine);</t>
  </si>
  <si>
    <t>A.U14.</t>
  </si>
  <si>
    <t>Organizuje profesjonalną opiekę położniczą, neonatologiczną i ginekologiczną;</t>
  </si>
  <si>
    <t>A.U15.</t>
  </si>
  <si>
    <t>Identyfikuje elementy zarządzania strategicznego przedsiębiorstwem podmiotu leczniczego i sektorem świadczeń położniczych oraz wybiera poszczególne źródła przewagi konkurencyjnej dla świadczeń położniczych;</t>
  </si>
  <si>
    <t>A.U16.</t>
  </si>
  <si>
    <t>Projektuje stanowiska pracy pod względem komplementarności ze strukturą organizacyjną i dostosowuje ich elementy do wymogów efektywności organizacyjnej;</t>
  </si>
  <si>
    <t>A.U17.</t>
  </si>
  <si>
    <t>Przeprowadza proces oceniania pracowników i kierowniczej kadry położniczej według wybranych kryteriów i narzędzi ocen;</t>
  </si>
  <si>
    <t>A.U18.</t>
  </si>
  <si>
    <t>Przypisuje delegowanie uprawnień oraz metody podejmowania decyzji do sytuacji, w której się znajduje organizacja, i stopnia przygotowania pracowników do zmian organizacyjnych, ocenia wady i zalety różnych stylów zarządzania i wyjaśnia różnice między motywowaniem a przywództwem;</t>
  </si>
  <si>
    <t>A.U19.</t>
  </si>
  <si>
    <t>Tworzy plan doskonalenia podyplomowego oraz model kariery zawodowej;</t>
  </si>
  <si>
    <t>A.U20.</t>
  </si>
  <si>
    <t>Motywuje podwładnych do pracy metodą najbardziej efektywną w danej strukturze organizacyjnej;</t>
  </si>
  <si>
    <t>A.U21.</t>
  </si>
  <si>
    <t>Dokonuje wyboru modelu podejmowania decyzji (indywidualny lub grupowy), w zależności od stopnia skomplikowania problemu decyzyjnego i przygotowania zespołu do decydowania;</t>
  </si>
  <si>
    <t>A.U22.</t>
  </si>
  <si>
    <t>Monitoruje i analizuje jakość opieki położniczej, dobiera narzędzia oceny jakości dla potrzeb praktyki położniczej oraz przygotowuje jednostkę organizacyjną dla potrzeb oceny jakości;</t>
  </si>
  <si>
    <t>A.U23.</t>
  </si>
  <si>
    <t>Diagnozuje organizację, projektuje przeprowadzanie zmian, wybiera strategię i ocenia rezultaty zmian;</t>
  </si>
  <si>
    <t>A.U24.</t>
  </si>
  <si>
    <t>Posługuje się technikami organizatorskimi i wybranymi technikami zarządzania oraz stosuje w praktyce techniki i narzędzia badania metod mierzenia i wartościowania pracy w podsystemie pielęgniarskim i położniczym;</t>
  </si>
  <si>
    <t>A.U25.</t>
  </si>
  <si>
    <t>Planuje i prowadzi badania naukowe z zastosowaniem skal i narzędzi badawczych, formułuje cele, założenia oraz hipotezy badawcze;</t>
  </si>
  <si>
    <t>A.U26</t>
  </si>
  <si>
    <t>Prowadzi badania naukowe w zakresie opieki położniczej i pielęgniarstwa oraz badania oceniające system opieki zdrowotnej i potrzeby zdrowotne społeczeństwa w oparciu o metody ilościowe i jakościowe (przegląd piśmiennictwa, metaanalizę, sondaż diagnostyczny, badanie randomizowane, studium przypadku);</t>
  </si>
  <si>
    <t>A.U27.</t>
  </si>
  <si>
    <t>Opracowuje bazę danych w oparciu o materiał badawczy, przeprowadza statystyczną analizę oraz interpretuje wyniki badań i dokonuje analizy porównawczej wyników własnych z wynikami innych badaczy;</t>
  </si>
  <si>
    <t>A.U28.</t>
  </si>
  <si>
    <t>Przedstawia wybrane problemy medyczne i społeczne w formie ustnej, pisemnej lub multimedialnej, w sposób zgodny z zasadami prezentacji i adekwatny do rodzaju odbiorców;</t>
  </si>
  <si>
    <t>A.U29.</t>
  </si>
  <si>
    <t>Dobiera, ocenia i wdraża formy i metody nauczania w procesie dydaktycznym;</t>
  </si>
  <si>
    <t>A.U30.</t>
  </si>
  <si>
    <t>Planuje proces dydaktyczno-wychowawczy, zgodnie z określonymi w tym zakresie zasadami, obowiązującą dokumentacją programową oraz przeprowadzoną diagnozą podmiotu interakcji dydaktycznej i warunków działania;</t>
  </si>
  <si>
    <t>A.U31.</t>
  </si>
  <si>
    <t>Dostosowuje treści kształcenia medycznego do wymagań programowych, ukierunkowując to kształcenie na rozwój kompetencji;</t>
  </si>
  <si>
    <t>A.U32.</t>
  </si>
  <si>
    <t>Realizuje zadania dydaktyczne z wykorzystaniem nowoczesnych strategii kształcenia, w zależności od przewidzianych form kształcenia i z zastosowaniem zróżnicowanych metod nauczania.</t>
  </si>
  <si>
    <t>B.W1.</t>
  </si>
  <si>
    <t>Zna nowoczesne techniki obrazowania: USG, RTG, CT (tomografia komputerowa), MR (rezonans magnetyczny) oraz zasady przygotowania pacjentki do badań;</t>
  </si>
  <si>
    <t>B.W2.</t>
  </si>
  <si>
    <t>Zna sposoby przygotowania się do badań diagnostycznych w zależności od metody i rodzaju badania;</t>
  </si>
  <si>
    <t>B.W3.</t>
  </si>
  <si>
    <t>Zzna metody badań z zakresu diagnostyki obrazowej oraz rozpoznaje objawy powikłań wczesnej i późnej radioterapii, sposoby zapobiegania im i leczenia;</t>
  </si>
  <si>
    <t>B.W4.</t>
  </si>
  <si>
    <t>Rróżnicuje procedury postępowania z pacjentką, z uwzględnieniem rodzaju badania diagnostycznego oraz omawia zabiegi z zakresu radiologii interwencyjnej i radiologii zabiegowej;</t>
  </si>
  <si>
    <t>B.W5.</t>
  </si>
  <si>
    <t>Zna zasady wykonywania badania USG narządu rodnego kobiety, w tym ciężarnej i rodzącej;</t>
  </si>
  <si>
    <t>B.W6.</t>
  </si>
  <si>
    <t>Charakteryzuje techniki wykonywania i zasady asystowania przy zabiegach wykonywanych pod kontrolą ultrasonografii;</t>
  </si>
  <si>
    <t>B.W7.</t>
  </si>
  <si>
    <t>Zna zastosowanie badania ultrasonograficznego w diagnostyce niepłodności;</t>
  </si>
  <si>
    <t>B.W8.</t>
  </si>
  <si>
    <t>Zna zasady opisu i interpretacji diagnostyki USG ciąży pojedynczej i wielopłodowej;</t>
  </si>
  <si>
    <t>B.W9.</t>
  </si>
  <si>
    <t>Charakteryzuje aktualne standardy postępowania w opiece nad ciężarną, rodzącą i położnicą z chorobami układowymi, z zaburzeniami metabolicznymi, endokrynologicznymi oraz psychicznymi;</t>
  </si>
  <si>
    <t>B.W10.</t>
  </si>
  <si>
    <t>Omawia zakres postępowania profilaktycznego i pielęgnacyjnego w odniesieniu do kobiety ciężarnej, rodzącej i położnicy z chorobami układowymi, z zaburzeniami metabolicznymi, endokrynologicznymi oraz psychicznymi;</t>
  </si>
  <si>
    <t>B.W11.</t>
  </si>
  <si>
    <t>Zna rekomendacje i algorytm postępowania diagnostycznego i profilaktyczno-leczniczego w ciąży powikłanej chorobami położniczymi i niepołożniczymi oraz zna postępowanie profilaktyczno-terapeutyczne w połogu, w przypadku chorób indukowanych ciążą, chorób niepołożniczych, zaburzeń emocjonalnych i psychicznych.</t>
  </si>
  <si>
    <t>B.W12.</t>
  </si>
  <si>
    <t>Rozumie związek zdrowia jamy ustnej z ogólnym zdrowiem ciężarnej.</t>
  </si>
  <si>
    <t>B.W13.</t>
  </si>
  <si>
    <t>Zna różne metody wsparcia ciężarnej, rodzącej, położnicy, jej rodziny i bliskich w trudnych sytuacjach.</t>
  </si>
  <si>
    <t>B.W14.</t>
  </si>
  <si>
    <t>Zna cele i zasady diagnostyki, profilaktyki i leczenia chorób genetycznych oraz organizację opieki genetycznej w Polsce i na świecie.</t>
  </si>
  <si>
    <t>B.W15.</t>
  </si>
  <si>
    <t>Wymienia i charakteryzuje zasady postępowania z kobietą w ciąży powikłanej schorzeniami onkologicznymi.</t>
  </si>
  <si>
    <t>B.W16.</t>
  </si>
  <si>
    <t>Wskazuje działania medyczno-prawne (dokumentacja urazów, dokumentacja stosunku płciowego, pobieranie i zabezpieczanie innych materiałów, powiadomienie organów ścigania) w przypadku przemocy wobec kobiety.</t>
  </si>
  <si>
    <t>B.W17.</t>
  </si>
  <si>
    <t>Charakteryzuje zasady organizacji paliatywno-hospicyjnej w Polsce oraz problemy psychologiczne w opiece paliatywnej.</t>
  </si>
  <si>
    <t>B.W18.</t>
  </si>
  <si>
    <t>Zna możliwości wykorzystania anestezjologii w opiece położniczej i analgezji porodowej oraz najnowsze osiąg­nięcia w zakresie psychoprofilaktyki położniczej.</t>
  </si>
  <si>
    <t>B.W19.</t>
  </si>
  <si>
    <t>Rozpoznaje przyczyny i rodzaje zaburzeń słuchu oraz wskazuje metody komunikacji z osobą z uszkodzeniem słuchu.</t>
  </si>
  <si>
    <t>B.W20.</t>
  </si>
  <si>
    <t>Zna zasady postępowania profilaktycznego i pielęgnacyjnego w odniesieniu do noworodka donoszonego, wcześniaka, noworodka chorego oraz aktualne standardy opieki nad noworodkiem w różnych stanach.</t>
  </si>
  <si>
    <t>B.W21.</t>
  </si>
  <si>
    <t>Objaśnia technikę badania podmiotowego, przedmiotowego i fizykalnego noworodka w zależności od jego stanu zdrowia.</t>
  </si>
  <si>
    <t>B.W22.</t>
  </si>
  <si>
    <t xml:space="preserve">Zna standardy i zasady opieki nad dzieckiem z chorobami układowymi, zaburzeniami metabolicznymi i endokry­nologicznymi oraz infekcyjnymi. </t>
  </si>
  <si>
    <t>B.W23.</t>
  </si>
  <si>
    <t>Identyfikuje zaburzenia zdrowia dziecka we wczesnym okresie okołoporodowym.</t>
  </si>
  <si>
    <t>B.W24.</t>
  </si>
  <si>
    <t>Wskazuje i omawia zasady postępowania i problemy noworodka matki uzależnionej od narkotyków, alkoholu lub nikotyny.</t>
  </si>
  <si>
    <t>B.W25.</t>
  </si>
  <si>
    <t>Identyfikuje źródła bólu u noworodka oraz charakteryzuje metody łagodzenia bólu.</t>
  </si>
  <si>
    <t>B.W26.</t>
  </si>
  <si>
    <t>Charakteryzuje programy wczesnej rehabilitacji i wspierania rozwoju noworodka.</t>
  </si>
  <si>
    <t>B.W27.</t>
  </si>
  <si>
    <t>Interpretuje czynniki warunkujące zdrowie uczniów i ich rodzin, zachowania zdrowotne dzieci i młodzieży oraz zna model opieki nad zdrowiem ucznia w szkole i programy edukacyjne skierowane do dzieci i młodzieży.</t>
  </si>
  <si>
    <t>B.W28.</t>
  </si>
  <si>
    <t>Zna specyfikę okresu dojrzewania i wpływ tego okresu na funkcjonowanie rodziny oraz patologie okresu dojrzewania – przedwczesne dojrzewanie płciowe, opóźnione dojrzewanie, pierwotny i wtórny brak miesiączki oraz omawia zjawisko anoreksji i bulimii.</t>
  </si>
  <si>
    <t>B.W29.</t>
  </si>
  <si>
    <t>Identyfikuje problemy kobiet i dzieci z rodzin patologicznych i wskazuje możliwości ich rozwiązywania w środowisku domowym.</t>
  </si>
  <si>
    <t>B.W30.</t>
  </si>
  <si>
    <t>Zna wybrane zaburzenia związane z życiem seksualnym człowieka i patologią seksualną, różnicuje przemoc seksualną pod kątem rodzajów, objawów i konsekwencji, a także zna metody zapobiegania i formy pomocy ofiarom przemocy seksualnej.</t>
  </si>
  <si>
    <t>B.W31.</t>
  </si>
  <si>
    <t>Różnicuje zaburzenia rozrodczości, wskazuje klasyfikacje niepłodności oraz metody diagnozowania i leczenia niepłodności, a także posiada poszerzoną wiedzę dotyczącą zapłodnienia pozaustrojowego.</t>
  </si>
  <si>
    <t>B.W32.</t>
  </si>
  <si>
    <t>Identyfikuje problemy etyczno-moralne wynikające z chęci posiadania potomstwa oraz omawia etyczno-moralne aspekty zapłodnienia in vitro.</t>
  </si>
  <si>
    <t>B.W33.</t>
  </si>
  <si>
    <t>Objaśnia systemy społecznego wsparcia i ich zastosowanie w pielęgniarstwie rodzinnym oraz zna organizacje pomocy społecznej.</t>
  </si>
  <si>
    <t>B.W34.</t>
  </si>
  <si>
    <t>Identyfikuje problemy zdrowotne kobiet o podłożu hormonalnym w różnych okresach życia, ze wskazaniem ich ewentualnej przyczyny.</t>
  </si>
  <si>
    <t>B.W35.</t>
  </si>
  <si>
    <t>Prezentuje aktualne standardy i procedury postępowania w onkologii ginekologicznej oraz standardy postępowania z ciężarną chorą ginekologicznie.</t>
  </si>
  <si>
    <t>B.W36.</t>
  </si>
  <si>
    <t>Omawia fazy reakcji psychicznej pacjentek po zabiegu okaleczającym, np. mastektomii, oraz wskazuje metody psychoterapii.</t>
  </si>
  <si>
    <t>B.W37.</t>
  </si>
  <si>
    <t>Formułuje priorytety w opiece paliatywnej, wskazując na zaspokojenie potrzeb biologicznych, w tym walki z bó­Lem.</t>
  </si>
  <si>
    <t>B.W38.</t>
  </si>
  <si>
    <t>Zna zasady opieki nad dzieckiem lub nastolatką leczonymi z powodu schorzeń ginekologicznych.</t>
  </si>
  <si>
    <t>B.W39.</t>
  </si>
  <si>
    <t>Różnicuje cykl reakcji seksualnej kobiety i mężczyzny, definiuje i różnicuje zaburzenia i patologie seksualne oraz przedstawia niebezpieczeństwa wczesnej inicjacji seksualnej.</t>
  </si>
  <si>
    <t>B.W40.</t>
  </si>
  <si>
    <t>Wyjaśnia funkcjonowanie aparatury medycznej stosowanej w intensywnym nadzorze kobiety ciężarnej, rodzącej i położnicy oraz wcześniaka i noworodka.</t>
  </si>
  <si>
    <t>B.W41.</t>
  </si>
  <si>
    <t>Omawia zasady zaawansowanej resuscytacji krążeniowo-oddechowej kobiety ciężarnej, rodzącej i położnicy oraz wcześniaka i noworodka.</t>
  </si>
  <si>
    <t>B.W42.</t>
  </si>
  <si>
    <t>Zna zadania położnej w opiece nad ciężarną, rodzącą i położnicą z wybranymi rodzajami infekcji, w tym choro­bami przenoszonymi drogą płciową.</t>
  </si>
  <si>
    <t>B.W43.</t>
  </si>
  <si>
    <t>Zna międzynarodowe procedury mające na celu zminimalizowanie ryzyka transmisji wertykalnej wirusa HIV od matki do płodu.</t>
  </si>
  <si>
    <t>B.W44.</t>
  </si>
  <si>
    <t>Rozróżnia sposoby i metody diagnostyki chorób nowotworowych narządu płciowego kobiety oraz omawia metody diagnostyczne zmian guzowatych gruczołów piersiowych.</t>
  </si>
  <si>
    <t>Zna regulacje prawne związane z odpłatnością za leki orz refundacja wyrobów medycznych i środków spożywczych specjalnego przeznaczenia żywieniowego.</t>
  </si>
  <si>
    <t>Zna zasady ordynowania leków zawierających określone substancje czynne, z wyłączeniem leków zawierających substancje bardzo silnie działające, środki odurzające i substancje psychotropowe.</t>
  </si>
  <si>
    <t>Zna zasady ordynowania określonych wyrobów medycznych, w tym wystawiania na nie zleceń albo recept.</t>
  </si>
  <si>
    <t>Zna główne mechanizmy działania leków oraz ich przemiany w ustroju zależnie od wieku i problemów zdrowotnych.</t>
  </si>
  <si>
    <t>Zna oznaki i symptomy potencjalnych efektów ubocznych leków zawierających określone substancje czynne.</t>
  </si>
  <si>
    <t>B.U01.</t>
  </si>
  <si>
    <t>Różnicuje i dobiera procedury postępowania z pacjentką, z uwzględnieniem rodzaju badania diagnostycznego oraz przy użyciu różnych technik obrazowania: USG, RTG, CT (tomografii komputerowej), MR (rezonansu magnetycznego).</t>
  </si>
  <si>
    <t>B.U02.</t>
  </si>
  <si>
    <t>Przygotowuje pacjentkę do zabiegu z zakresu radiologii interwencyjnej i radiologii zabiegowej oraz prowadzi nadzór nad chorą po zabieg.</t>
  </si>
  <si>
    <t>B.U03.</t>
  </si>
  <si>
    <t>Różnicuje powikłania wynikające z zastosowania radiologii interwencyjnej i zabiegowej oraz podejmuje działania profilaktyczne.</t>
  </si>
  <si>
    <t>B.U04.</t>
  </si>
  <si>
    <t>Wykonuje badanie ultrasonograficzne narządów jamy brzusznej i miednicy mniejszej, wstępnie ocenia i opisuje wynik badania.</t>
  </si>
  <si>
    <t>B.U05.</t>
  </si>
  <si>
    <t>Różnicuje anatomię ultrasonograficzną narządu rodnego w różnych okresach życia kobiety oraz wstępnie inter­pretuje podstawowe wyniki badań USG.</t>
  </si>
  <si>
    <t>B.U06.</t>
  </si>
  <si>
    <t>Wstępnie ocenia podstawowe wyniki badań USG z zastosowaniem techniki „kolorowego Dopplera” i fali pulsa­cyjnej w diagnostyce położniczej oraz dopochwowej diagnostyce miednicy mniejszej.</t>
  </si>
  <si>
    <t>B.U07.</t>
  </si>
  <si>
    <t>Interpretuje podstawowe wyniki badań USG z wykorzystaniem techniki przezpochwowej, przezodbytniczej i przezbrzusznej w ginekologii i położnictwie.</t>
  </si>
  <si>
    <t>B.U08.</t>
  </si>
  <si>
    <t>Wykonuje badanie ultrasonograficzne ciąży, ocenia prawidłowość jej rozwoju, wielkość płodu, wyklucza duże wady anatomiczne płodu, ocenia stan płodu i opisuje wynik badania.</t>
  </si>
  <si>
    <t>B.U09.</t>
  </si>
  <si>
    <t>Wykonuje i interpretuje profil biofizyczny płodu oraz podejmuje właściwe działania w zależności od dobrostanu płodu.</t>
  </si>
  <si>
    <t>B.U10.</t>
  </si>
  <si>
    <t>Rozpoznaje wczesną ciążę i jej umiejscowienie oraz ocenia prawidłowość rozwoju pęcherzyka ciążowego, a także wiek ciążowy, masę, dojrzałość płodu i jego położenie.</t>
  </si>
  <si>
    <t>B.U11.</t>
  </si>
  <si>
    <t>Dokonuje pomiarów wielkości płodu oraz różnicuje anatomię ultrasonograficzną płodu: kości pokrywy czaszki, struktury wewnątrzczaszkowe, ciągłość kręgosłupa, przekrój czterojamowy serca, czynność serca, lokalizacja żołądka.</t>
  </si>
  <si>
    <t>B.U12.</t>
  </si>
  <si>
    <t>Ocenia ultrasonograficznie popłód – łożysko i płyn owodniowy.</t>
  </si>
  <si>
    <t>B.U13.</t>
  </si>
  <si>
    <t>Rozpoznaje rodzaj patologii w przebiegu ciąży, porodu i połogu na podstawie uzyskanych danych oraz ustala plan postępowania wobec podopiecznej i jej dziecka.</t>
  </si>
  <si>
    <t>B.U14.</t>
  </si>
  <si>
    <t>Ocenia stan zdrowia kobiety ciężarnej, rodzącej i położnicy z chorobami układowymi, z zaburzeniami metabo­licznymi, endokrynologicznymi i psychicznymi, na podstawie badania przedmiotowego i podmiotowego.</t>
  </si>
  <si>
    <t>B.U15.</t>
  </si>
  <si>
    <t>Proponuje algorytm postępowania z ciężarną, rodzącą i położnicą z chorobami niepołożniczymi.</t>
  </si>
  <si>
    <t>B.U16.</t>
  </si>
  <si>
    <t>Dobiera optymalny sposób udzielania pomocy położniczej pacjentkom z chorobami układowymi, z zaburzeniami metabolicznymi, endokrynologicznymi i psychicznymi.</t>
  </si>
  <si>
    <t>B.U17.</t>
  </si>
  <si>
    <t>Sprawuje w sposób zorganizowany opiekę nad kobietą ciężarną, rodzącą, położnicą z chorobami układowymi, z zaburzeniami metabolicznymi, endokrynologicznymi i psychicznymi, systematycznie gromadząc dane nie­zbędne do prawidłowej oceny ich stanu, planując działania uwzględniające ich indywidualne problemy, realizu­jąc opiekę zgodnie z planem i zmieniającym się stanem i sytuacją podopiecznych.</t>
  </si>
  <si>
    <t>B.U18.</t>
  </si>
  <si>
    <t>Prowadzi intensywny nadzór stanu ogólnego i położniczego w ciąży, podczas porodu i połogu, modyfikuje plan opieki pielęgniarsko-położniczej, uwzględniając aktualną sytuację położniczą, oraz analizuje i krytycznie ocenia zrealizowane działania.</t>
  </si>
  <si>
    <t>B.U19.</t>
  </si>
  <si>
    <t>Udziela porad ciężarnej, rodzącej i położnicy z chorobami układowymi, z zaburzeniami metabolicznymi, endo­krynologicznymi i psychicznymi, w zakresie trybu życia, diety i postępowania, oraz przygotowuje je do samoo­pieki.</t>
  </si>
  <si>
    <t>B.U20.</t>
  </si>
  <si>
    <t>Monitoruje przebieg ciąży, porodu i połogu przy współistnieniu chorób niepołożniczych.</t>
  </si>
  <si>
    <t>B.U21.</t>
  </si>
  <si>
    <t>Rozpoznaje sytuację społeczną kobiety i jej rodziny i stosuje różne metody wsparcia ciężarnej, rodzącej, położni­cy, jej rodziny i bliskich w sytuacji choroby przewlekłej, niepełnosprawności, choroby o złym rokowaniu lub śmierci dziecka.</t>
  </si>
  <si>
    <t>B.U22.</t>
  </si>
  <si>
    <t>Rozpoznaje problemy psychologiczne w opiece paliatywnej oraz określa problemy psychologiczne kobiet w okre­sie terminalnym.</t>
  </si>
  <si>
    <t>B.U23.</t>
  </si>
  <si>
    <t>Proponuje wykonanie określonych badań w kierunku ustalenia biologicznego ojcostwa, macierzyństwa oraz po­krewieństwa dalszego stopnia.</t>
  </si>
  <si>
    <t>B.U24.</t>
  </si>
  <si>
    <t>Tworzy program szkoły rodzenia, organizuje i prowadzi szkołę rodzenia.</t>
  </si>
  <si>
    <t>B.U25.</t>
  </si>
  <si>
    <t>Rozpoznaje problemy psychologiczno-psychiatryczne w przebiegu ciąży, porodu i połogu (depresja, nerwica i za­burzenia nerwicowe, psychozy, zaburzenia osobowości).</t>
  </si>
  <si>
    <t>B.U26.</t>
  </si>
  <si>
    <t>Rozpoznaje problemy psychoseksualne kobiet po porodzie oraz kieruje pacjentkę z rozpoznanym problemem do specjalisty (psychologa, seksuologa).</t>
  </si>
  <si>
    <t>B.U27.</t>
  </si>
  <si>
    <t>Rozwiązuje problemy wynikające z zaburzeń emocjonalnych okresu okołoporodowego.</t>
  </si>
  <si>
    <t>B.U28.</t>
  </si>
  <si>
    <t>Sprawuje opiekę i nadzór nad rodzącą i położnicą w sytuacji zastosowania analgezji porodowej, we wszystkich typach znieczuleń.</t>
  </si>
  <si>
    <t>B.U29.</t>
  </si>
  <si>
    <t>Sprawuje opiekę nad rodzącą, u której zastosowano analgezję regionalną, w tym przygotowuje rodzącą do anal­gezji, monitoruje przebieg porodu, przebieg analgezji oraz funkcje życiowe, ocenia natężenie bólu i dokumentuje podejmowane działania oraz sprawuje opiekę nad położnicą po znieczuleniu przewodowym.</t>
  </si>
  <si>
    <t>B.U30.</t>
  </si>
  <si>
    <t>Organizuje i podejmuje współpracę z kobietami w okresie przedkoncepcyjnym i w okresie ciąży oraz z członkami zespołu interdyscyplinarnego w zakresie opieki nad matką i jej rodziną w sytuacji stwierdzenia u dziecka choroby przewlekłej, niepełnosprawności oraz choroby o złym rokowaniu.</t>
  </si>
  <si>
    <t>B.U31.</t>
  </si>
  <si>
    <t>Monitoruje zmiany zachowania u noworodka przy użyciu Skali Oceny Zachowania Noworodka (NBAS) T.B. Brazeltona.</t>
  </si>
  <si>
    <t>B.U32.</t>
  </si>
  <si>
    <t>Wykorzystuje programy zapobiegania porodom przedwczesnym, hipotrofii i umieralności okołoporodowej w pie­lęgnacji noworodków przedwcześnie urodzonych i z niską masą urodzeniową, z niedojrzałością lub zaburzeniami funkcjonowania wszystkich układów.</t>
  </si>
  <si>
    <t>B.U33.</t>
  </si>
  <si>
    <t>Rozpoznaje stan zagrożenia życia u noworodka i wykonuje zaawansowane zabiegi resuscytacyjne i reanimacyjne u noworodka.</t>
  </si>
  <si>
    <t>B.U34.</t>
  </si>
  <si>
    <t>Ocenia nasilenie bólu u noworodka oraz stosuje zasady postępowania przeciwbólowego i sedacyjnego na Oddzia­le Intensywnej Terapii Noworodka.</t>
  </si>
  <si>
    <t>B.U35.</t>
  </si>
  <si>
    <t>Dobiera, stosuje i dokonuje oceny realizacji programów wczesnej stymulacji i opieki rozwojowej.</t>
  </si>
  <si>
    <t>B.U36.</t>
  </si>
  <si>
    <t>Prowadzi edukację w zakresie samoobserwacji cyklu miesiączkowego u dziewcząt i zaburzeń cyklu miesiączko­wego, bierze czynny udział w diagnostyce i terapii tych zaburzeń oraz określa wpływ stylu życia na przebieg cyklu miesiączkowego.</t>
  </si>
  <si>
    <t>B.U37.</t>
  </si>
  <si>
    <t>Organizuje edukację oraz prowadzi czynne poradnictwo w zakresie sterowania płodnością.</t>
  </si>
  <si>
    <t>B.U38.</t>
  </si>
  <si>
    <t>Organizuje współpracę z rodziną uzależnioną od środków psychotropowych i odurzających oraz opiekuje się ko­bietą i noworodkiem uzależnionymi od środków odurzających i psychotropowych w środowisku domowym.</t>
  </si>
  <si>
    <t>B.U39.</t>
  </si>
  <si>
    <t>Realizuje zadania pielęgnacyjne w środowisku domowym wobec kobiet i noworodków z wirusem HIV.</t>
  </si>
  <si>
    <t>B.U40.</t>
  </si>
  <si>
    <t>Sprawuje opiekę w środowisku domowym nad ciężarną w ciąży wysokiego ryzyka, uwzględniając czynniki ryzy­ka i ustalenie stopnia ryzyka, oraz ocenia stan zdrowia ciężarnej na podstawie badania przedmiotowego i pod­miotowego.</t>
  </si>
  <si>
    <t>B.U41.</t>
  </si>
  <si>
    <t>Sprawuje, zgodnie z zasadami i standardem opieki okołoporodowej, opiekę nad ciężarną i rodzącą w ciąży o prze­biegu fizjologicznym, w środowisku domowym, oraz organizuje opiekę i nadzoruje przebieg ciąży w warunkach domowych.</t>
  </si>
  <si>
    <t>B.U42.</t>
  </si>
  <si>
    <t>Prowadzi edukację zdrowotną ciężarnej i jej rodziny w zakresie przygotowania do porodu w warunkach domo­wych i szpitalnych oraz samoopieki po porodzie.</t>
  </si>
  <si>
    <t>B.U43.</t>
  </si>
  <si>
    <t>Dokonuje kwalifikacji kobiet do porodu w warunkach pozaszpitalnych, zabezpiecza sprzęt i niezbędne środki, rozpoznaje sytuacje nagłe i nieprzewidziane, stosuje naturalne sposoby łagodzenia bólu porodowego i przepro­wadza pierwsze badanie noworodka oraz prowadzi wczesny okres poporodowy.</t>
  </si>
  <si>
    <t>B.U44.</t>
  </si>
  <si>
    <t>Sprawuje opiekę nad położnicą i noworodkiem w środowisku domowym, prowadzi obserwację i pielęgnację po­łożnicy w połogu fizjologicznym i połogu powikłanym oraz edukuje w zakresie powrotu płodności po porodzie.</t>
  </si>
  <si>
    <t>B.U45.</t>
  </si>
  <si>
    <t>sprawuje opiekę paliatywną w warunkach domowych nad kobietą z zaawansowanym procesem nowotworowym narządów rodnych i piersi;</t>
  </si>
  <si>
    <t>B.U46.</t>
  </si>
  <si>
    <t>Przygotowuje dziecko lub nastolatkę do badań diagnostycznych, bierze udział w badaniach diagnostycznych sto­sowanych w ginekologii wieku rozwojowego oraz sprawuje opiekę nad dzieckiem lub nastolatką leczonymi z po­wodu schorzeń ginekologicznych.</t>
  </si>
  <si>
    <t>B.U47.</t>
  </si>
  <si>
    <t>Rozpoznaje problemy wynikające z wczesnej inicjacji seksualnej i określa wpływ na psychikę dzieci i młodzieży zagadnień obyczajowych, takich jak pornografia i „moda na seks”.</t>
  </si>
  <si>
    <t>B.U48.</t>
  </si>
  <si>
    <t>Postępuje zgodnie z obowiązującymi procedurami w odniesieniu do dziecka, nastolatki i kobiety zgwałconej.</t>
  </si>
  <si>
    <t>B.U49.</t>
  </si>
  <si>
    <t>Kształtuje postawy odpowiedzialności wśród młodzieży i sprawuje opiekę przedkoncepcyjną, określając elemen­ty promocji zdrowia i profilaktyki oraz wskazując zagrożenia płodności wynikające ze stylu życia.</t>
  </si>
  <si>
    <t>B.U50.</t>
  </si>
  <si>
    <t>Dobiera metody edukacji małżeństw bezdzietnych i wspiera rodziny z problemem niepłodności oraz z trudnościa­mi z poczęciem i urodzeniem zdrowego dziecka.</t>
  </si>
  <si>
    <t>B.U51.</t>
  </si>
  <si>
    <t>Podejmuje działania profilaktyczne chorób nowotworowych narządu rodnego i gruczołu piersiowego i sprawuje opiekę nad chorą z zaawansowanym procesem nowotworowym.</t>
  </si>
  <si>
    <t>B.U52.</t>
  </si>
  <si>
    <t>Rozpoznaje problemy psychologiczne kobiet po usunięciu piersi i narządów rodnych oraz podejmuje działania rehabilitacyjne kobiet po operacjach ginekologicznych i mastektomii.</t>
  </si>
  <si>
    <t>B.U53.</t>
  </si>
  <si>
    <t>Rozpoznaje problemy i dolegliwości związane z okresem przekwitania i proponuje działania łagodzące objawy tego okresu.</t>
  </si>
  <si>
    <t>B.U54.</t>
  </si>
  <si>
    <t>Prowadzi edukację zdrowotną kobiet z zaburzeniami uroginekologicznymi.</t>
  </si>
  <si>
    <t>B.U55.</t>
  </si>
  <si>
    <t>Przygotowuje pacjentkę do badań endokrynologicznych, biochemicznych, radiologicznych, USG i endoskopii oraz sprawuje opiekę po ich wykonaniu.</t>
  </si>
  <si>
    <t>B.U56.</t>
  </si>
  <si>
    <t>Rozpoznaje na podstawie badania fizykalnego stany zagrożenia życia u kobiety w okresie okołoporodowym oraz noworodka.</t>
  </si>
  <si>
    <t>B.U57.</t>
  </si>
  <si>
    <t>Wykonuje zaawansowane zabiegi resuscytacyjne – defibrylację i przyrządowe udrożnienie dróg oddechowych – u ciężarnej, rodzącej, położnicy, wcześniaka i noworodka.</t>
  </si>
  <si>
    <t>B.U58.</t>
  </si>
  <si>
    <t>Wykonuje standardowe spoczynkowe badanie EKG oraz rozpoznaje cechy echokardiograficznych stanów zagro­żenia zdrowia i życia.</t>
  </si>
  <si>
    <t>B.U59.</t>
  </si>
  <si>
    <t>Dokonuje pomiaru, oceny i monitorowania bólu oraz modyfikuje dawkę leczniczą leków przeciwbólowych i in­nych znoszących dokuczliwe objawy (duszność, nudności, wymioty, lęk).</t>
  </si>
  <si>
    <t>B.U60.</t>
  </si>
  <si>
    <t>Dokonuje oceny stanu świadomości pacjentki z wykorzystaniem właściwych metod oceny (schematów i klasyfi­kacji).</t>
  </si>
  <si>
    <t>B.U61.</t>
  </si>
  <si>
    <t>Sprawuje nadzór nad ciężarną z krwawieniem w pierwszej i drugiej połowie ciąży oraz udziela pierwszej pomocy w sytuacji krwotoku okołoporodowego.</t>
  </si>
  <si>
    <t>B.U62.</t>
  </si>
  <si>
    <t>Diagnozuje wstępnie zatorowość płucną oraz wdraża działania ratujące życie w przypadku zatorowości płucnej.</t>
  </si>
  <si>
    <t>B.U63.</t>
  </si>
  <si>
    <t>Dokonuje oceny ciężkości urazu oraz proponuje procedury postępowania uwzględniające ciężkość urazu, czas trwania ciąży i stan ogólny poszkodowanej położnicy.</t>
  </si>
  <si>
    <t>B.U64.</t>
  </si>
  <si>
    <t>Wdraża międzynarodowe procedury mające na celu zminimalizowanie ryzyka transmisji wertykalnej wirusa HIV od matki do płodu.</t>
  </si>
  <si>
    <t>B.U65.</t>
  </si>
  <si>
    <t>Dobiera odpowiednie metody komunikacji z pacjentką z niepełnosprawnością fizyczną i psychiczną.</t>
  </si>
  <si>
    <t>B.U66.</t>
  </si>
  <si>
    <t>Potrafi dobierać i przygotowywać zapisy form recepturowych leków zawierających określone substancje czynne, na podstawie ukierunkowanej oceny stanu pacjenta.</t>
  </si>
  <si>
    <t>B.U67.</t>
  </si>
  <si>
    <t>Potrafi interpretować charakterystyki farmaceutyczne produktów leczniczych</t>
  </si>
  <si>
    <t>B.U68.</t>
  </si>
  <si>
    <t>Posiada umiejętności umożliwiające ordynowanie określonych leków, środków spożywczych specjalnego przeznaczenia żywieniowego i wyrobów medycznych oraz wystawianie na nie recept albo zleceń</t>
  </si>
  <si>
    <t>B.U69.</t>
  </si>
  <si>
    <t>Potrafi prowadzić edukacje pacjenta w zakresie stosowanej farmakoterapii.</t>
  </si>
  <si>
    <t>B.K01.</t>
  </si>
  <si>
    <t>Przejawia odpowiedzialność za udział w podejmowaniu decyzji zawodowych.</t>
  </si>
  <si>
    <t>B.K02.</t>
  </si>
  <si>
    <t>Okazuje szacunek dla różnic światopoglądowych i kulturowych.</t>
  </si>
  <si>
    <t>B.K03.</t>
  </si>
  <si>
    <t>Rozwiązuje dylematy etyczne w organizacji pracy własnej i zespołu.</t>
  </si>
  <si>
    <t>B.K04.</t>
  </si>
  <si>
    <t>Przestrzega praw autorskich i praw podmiotu badań.</t>
  </si>
  <si>
    <t>B.K05.</t>
  </si>
  <si>
    <t>Przejawia odpowiedzialność za bezpieczeństwo własne i osób powierzonych opiece.</t>
  </si>
  <si>
    <t>B.K06.</t>
  </si>
  <si>
    <t>Przestrzega zasad etyki zawodowej w relacji z pacjentem, zespołem terapeutycznym i w pracy badawczej.</t>
  </si>
  <si>
    <t>B.K07.</t>
  </si>
  <si>
    <t>Dba o wizerunek własnego zawodu.</t>
  </si>
  <si>
    <t>Efekty Standardu kształcenia dla kierunku Położnictwo II stopnia</t>
  </si>
  <si>
    <t>Nr efektu</t>
  </si>
  <si>
    <t>Efekt kształcenia</t>
  </si>
  <si>
    <t>NAUKI W ZAKRESIE OPIEKI  SPECJALISTYCZNEJ</t>
  </si>
  <si>
    <t>Nowoczesne techniki diagnostyczne</t>
  </si>
  <si>
    <t>Diagnostyka ultrasonograficzna w położnictwie i ginekologii</t>
  </si>
  <si>
    <t>Opieka specjalistyczna w położnictwie</t>
  </si>
  <si>
    <t>Opieka specjalistyczna w ginekologii</t>
  </si>
  <si>
    <t>Opieka specjalistyczna w neonatologii</t>
  </si>
  <si>
    <t>Farmakologia kliniczna</t>
  </si>
  <si>
    <t>Opieka środowiskowa nad kobietą i jej rodziną</t>
  </si>
  <si>
    <t>Intensywny nadzór położniczy</t>
  </si>
  <si>
    <t>Zakażenia szpitalne i leczenie ran (Blok A)</t>
  </si>
  <si>
    <t>Pielęgniarstwo epidemiologiczne i leczenie ran (Blok B)</t>
  </si>
  <si>
    <t>Medycyna prewencyjna w neonatologii (Blok A)</t>
  </si>
  <si>
    <t>Profilaktyka chorób w neonatologii (Blok B)</t>
  </si>
  <si>
    <t>Opieka paliatywna w perinatologii  (Blok A)</t>
  </si>
  <si>
    <t>Opieka hospicyjna nad płodem i noworodkiem (Blok B)</t>
  </si>
  <si>
    <t>Seksuologia</t>
  </si>
  <si>
    <t>Poradnictwo laktacyjne (Blok A)</t>
  </si>
  <si>
    <t>Prewencja i terapia problemów laktacyjnych (Blok B)</t>
  </si>
  <si>
    <t>Endokrynologia ginekologiczna (Blok A)</t>
  </si>
  <si>
    <t>Choroby układu endokrynologicznego w cyklu życia kobiety     (Blok B)</t>
  </si>
  <si>
    <t>Kliniczne i społeczne aspekty rozrodczości człowieka (Blok A)</t>
  </si>
  <si>
    <t>Medycyna rozroduw ujęciu psychospołecznym (Blok B)</t>
  </si>
  <si>
    <t>Medycyna prewencyjna w położnictwie i ginekologii (Blok A)</t>
  </si>
  <si>
    <t>Profilaktyka i edukacja zdrowotna w położnictwie i ginekologii (Blok B)</t>
  </si>
  <si>
    <t xml:space="preserve">Onkologia ginekologiczna (Blok A) </t>
  </si>
  <si>
    <t>Schorzenia onkologiczne układu moczowo-płciowego kobiety       (Blok B)</t>
  </si>
  <si>
    <t>Diagnostyka prenatalna i terapia wewnątrzmaciczna płodu        (Blok A)</t>
  </si>
  <si>
    <t>Chirurgia płodu i diagnostyka okresu prenatalnego  (Blok B)</t>
  </si>
  <si>
    <t>Efekty przedmiotowe realizowane w ramach godzin do dyspozycji Uczelni</t>
  </si>
  <si>
    <t>PO.2.NS-HM_W43</t>
  </si>
  <si>
    <t>Zna historię początków medycyny, medycyny ludów pierwotnych oraz najdawniejszych a także charakterystyczne cechy medycyny średniowiecznej.</t>
  </si>
  <si>
    <t>PO.2.NS-HM_W44</t>
  </si>
  <si>
    <t>Zna historię początków medycyny nowożytnej i jej najważniejsze odkrycia.</t>
  </si>
  <si>
    <t>PO.2.NS-HM_W45</t>
  </si>
  <si>
    <t>Zna proces kształtowania się dyscyplin medycznych oraz osiągnięcia czołowych przedstawicieli medycyny polskiej i światowej.</t>
  </si>
  <si>
    <t>PO.2.NS-HM_W46</t>
  </si>
  <si>
    <t>Zna historię początków i ewolucje medycyny w zakresie położnictwa w Polsce i na świecie</t>
  </si>
  <si>
    <t>PO.2.NS-PS_W47</t>
  </si>
  <si>
    <t>Zna metody i narzędzia w zakresie gromadzenia , wyszukiwania, analizowania i prezentacji danych statystycznych</t>
  </si>
  <si>
    <t>PO.2.NS-PS_W48</t>
  </si>
  <si>
    <t>Omawia etapy prowadzenia badania  statystycznych</t>
  </si>
  <si>
    <t>PO.2.NS-PS_W49</t>
  </si>
  <si>
    <t>Definiuje cel badania statystycznego, zbiorowość i jednostkę statystyczną, obszar badań.</t>
  </si>
  <si>
    <t>PO.2.NS-PS_W50</t>
  </si>
  <si>
    <t>Zna podstawowe pojęcia z zakresu statystyki matematycznej.</t>
  </si>
  <si>
    <t>PO.2.NS-PS_W51</t>
  </si>
  <si>
    <t>Zna procedurę wnioskowania statystycznego</t>
  </si>
  <si>
    <t>PO.2.NS-PS_W52</t>
  </si>
  <si>
    <t>PO.2.NS-PS_W53</t>
  </si>
  <si>
    <t>Charakteryzuje wymagania doboru testów statystycznych.</t>
  </si>
  <si>
    <t>PO.2.NS-JA_W54</t>
  </si>
  <si>
    <t>Zna język angielski na poziomie biegłości B2 Europejskiego Systemu Opisu Kształcenia Językowego</t>
  </si>
  <si>
    <t>PO.2.NS-MS_W55</t>
  </si>
  <si>
    <t>Zna obowiązki prawne lekarza w zakresie stwierdzenia zgonu.</t>
  </si>
  <si>
    <t>PO.2.NS-MS_W56</t>
  </si>
  <si>
    <t xml:space="preserve">Zna i rozumie pojęcie śmierci gwałtownej i nagłego zgonu, a także różnicę między pojęciami urazu a obrażenia. Zna zasady stwierdzenia śmierci pacjenta. </t>
  </si>
  <si>
    <t>PO.2.NS-MS_W57</t>
  </si>
  <si>
    <t>Zna podstawy prawne i zasady postępowania lekarza podczas oględzin zwłok na miejscu ich ujawnienia oraz są­dowo-lekarskiego badania zwłok.</t>
  </si>
  <si>
    <t>PO.2.NS-MS_W58</t>
  </si>
  <si>
    <t>Zna zasady diagnostyki sądowo-lekarskiej i opiniowania w przypadkach dotyczących dzieciobójstwa i rekon­strukcji okoliczności wypadku drogowego.</t>
  </si>
  <si>
    <t>PO.2.NS-PSLwAZP_W55</t>
  </si>
  <si>
    <t>PO.2.NS-PSLwAZP_W56</t>
  </si>
  <si>
    <t>PO.2.NS-PSLwAZP_W57</t>
  </si>
  <si>
    <t>PO.2.NS-PSLwAZP_W58</t>
  </si>
  <si>
    <t>PO.2.NS-PiRM_W59</t>
  </si>
  <si>
    <t xml:space="preserve">Zna uwarunkowania prawidłowego rozwoju mowy. </t>
  </si>
  <si>
    <t>PO.2.NS-PiRM_W60</t>
  </si>
  <si>
    <t>Zna podstawowe rodzaje zaburzeń mowy</t>
  </si>
  <si>
    <t>PO.2.NS-ELiN_W59</t>
  </si>
  <si>
    <t>PO.2.NS-ELiN_W60</t>
  </si>
  <si>
    <t>PO.2.NS-ZF_W61</t>
  </si>
  <si>
    <t>Zajęcia fakultatywne</t>
  </si>
  <si>
    <t>PO.2.NS-HM_U33</t>
  </si>
  <si>
    <t xml:space="preserve">Potrafi rozróżnić najważniejsze cywilizacje. Umie rozróżnić cechy i odkrycia medycyny średniowiecznej do nowożytnej. </t>
  </si>
  <si>
    <t>PO.2.NS-HM_U34</t>
  </si>
  <si>
    <t>Potrafi wyróżnić i dokonuje analizy największych przedstawicieli medycyny polskiej i światowej.</t>
  </si>
  <si>
    <t>PO.2.NS-PS_U35</t>
  </si>
  <si>
    <t>Potrafi zaprezentować surowe dane statystyczne za pomocą szeregów statystycznych</t>
  </si>
  <si>
    <t>PO.2.NS-PS_U36</t>
  </si>
  <si>
    <t>Samodzielnie przeprowadza prostą analizę statystyczną</t>
  </si>
  <si>
    <t>PO.2.NS-PS_U37</t>
  </si>
  <si>
    <t>Potrafi utworzyć bazę danych, poprawnie koduje dane w  bazie statystycznej</t>
  </si>
  <si>
    <t>PO.2.NS-PS_U38</t>
  </si>
  <si>
    <t>Wykonuje końcowy pełny raport statystyczny</t>
  </si>
  <si>
    <t>PO.2.NS-JA_U39</t>
  </si>
  <si>
    <t>Analizuje piśmiennictwo w języku angielskim na poziomie biegłości B2 Europejskiego Systemu Opisu Kształcenia Językowego</t>
  </si>
  <si>
    <t>PO.2.NS-JA_U40</t>
  </si>
  <si>
    <t>Porozumiewa się w języku angielskim w sposób odpowiadający poziomowi biegłości B2 Europejskiego Systemu Opisu Kształcenia Językowego</t>
  </si>
  <si>
    <t>PO.2.NS-JA_U41</t>
  </si>
  <si>
    <t>Krytycznie analizuje piśmiennictwo medyczne w oparciu o dostępną literaturę w języku angielskim na poziomie biegłości B2 Europejskiego Systemu Opisu Kształcenia Językowego</t>
  </si>
  <si>
    <t>PO.2.NS-JA_U42</t>
  </si>
  <si>
    <t>Porozumiewa się z pacjentem w jednym z języków obcych piśmiennictwo w języku angielskim na poziomie biegłości B2 Europejskiego Systemu Opisu Kształcenia Językowego</t>
  </si>
  <si>
    <t>PO.2.NS-MS_U43</t>
  </si>
  <si>
    <t>Charakteryzuje etapu sekcji zwłok sadowo-lekarskiej.</t>
  </si>
  <si>
    <t>PO.2.NS-PSLwAZP_U43</t>
  </si>
  <si>
    <t>PO.2.NS-PiRM_U44</t>
  </si>
  <si>
    <t>Potrafi scharakteryzować stadia rozwoju mowy oraz uwarunkowania zaburzeń rozwoju w procesie komunikacji.</t>
  </si>
  <si>
    <t>PO.2.NS-PiRM_U45</t>
  </si>
  <si>
    <t>Uzasadnia potrzebę stymulowania rozwoju mowy. Przedstawia metody stymulacji i wspomagania rozwoju mowy.</t>
  </si>
  <si>
    <t>PO.2.NS-PiRM_U46</t>
  </si>
  <si>
    <t>Uzasadnia potrzebę stymulowania rozwoju mowy.</t>
  </si>
  <si>
    <t>PO.2.NS-ELiN_U44</t>
  </si>
  <si>
    <t>PO.2.NS-ELiN_U45</t>
  </si>
  <si>
    <t>PO.2.NS-ELiN__U46</t>
  </si>
  <si>
    <t>PO.2.NS-ZF _U47</t>
  </si>
  <si>
    <t>PO.2.OS-OPwP_W50</t>
  </si>
  <si>
    <t>Zna koncepcje hospicjum prenatalnego</t>
  </si>
  <si>
    <t>PO.2.OS-OPwP_W51</t>
  </si>
  <si>
    <t>Posiada wiedzę na temat przyczyn, diagnozowania oraz postępowania w przypadku rozpoznania wady letalnej u płodu.</t>
  </si>
  <si>
    <t>PO.2.OS-OPwP_W52</t>
  </si>
  <si>
    <t>Omawia  aspekty prawne w perinatologii.</t>
  </si>
  <si>
    <t>PO.2.OS-OPwP_W53</t>
  </si>
  <si>
    <t>Zna zasady holistycznej opieki wielospecjalistycznej w przypadku chorób rzadkich u płodu i noworodka.</t>
  </si>
  <si>
    <t>PO.2.OS-OHnPiN_W50</t>
  </si>
  <si>
    <t>PO.2.OS- OHnPiN _W51</t>
  </si>
  <si>
    <t>PO.2.OS- OHnPiN_W52</t>
  </si>
  <si>
    <t>PO.2.OS- OHnPiN _W53</t>
  </si>
  <si>
    <t>PO.2.OS-ZSiLR_W54</t>
  </si>
  <si>
    <t>Zna rolę nadzoru epidemiologicznego i  objawy zakażeń szpitalnych</t>
  </si>
  <si>
    <t>PO.2OS-PEiLR_W55</t>
  </si>
  <si>
    <t>Przedstawia zasady oceny rany zainfekowanej i przewlekłej pod względem klinicznym, radiologicznym, biochemicznym i bakteriologicznym</t>
  </si>
  <si>
    <t>PO.2.OS-ZSiLR_W56</t>
  </si>
  <si>
    <t>Omawia zasady postępowania w profilaktyce zakażenia ran, postepowania z raną zainfekowaną i przewlekłą</t>
  </si>
  <si>
    <t>PO.2.OS-MPwN_W57</t>
  </si>
  <si>
    <t>Zna  zasady medycyny prewencyjnej w okresie perinatalnym</t>
  </si>
  <si>
    <t>PO.2.OS-MPwN_W58</t>
  </si>
  <si>
    <t>Zna zasady opieki nad kobietą w ciąży wysokiego ryzyka,  ukierunkowanie na prewencję powikłań  i promocję zdrowia noworodka.</t>
  </si>
  <si>
    <t>PO.2.OS-MPwN_W59</t>
  </si>
  <si>
    <t>Zna zasady prewencji w odniesieniu do noworodków grup ryzyka.</t>
  </si>
  <si>
    <t>PO.2.OS-MPwN_W60</t>
  </si>
  <si>
    <t>Zna programy prewencyjne ukierunkowane na noworodka grup ryzyka.</t>
  </si>
  <si>
    <t>PO.2.OS-PCHwN_W57</t>
  </si>
  <si>
    <t>PO.2.OS-PCHwN_W58</t>
  </si>
  <si>
    <t>PO.2.OS-PCHwN_W59</t>
  </si>
  <si>
    <t>PO.2.OS-PCHwN_W60</t>
  </si>
  <si>
    <t>PO.2.OS-S_W61</t>
  </si>
  <si>
    <t>Posiada pogłębioną wiedzę na temat zaburzeń różnicowania płciowego człowieka</t>
  </si>
  <si>
    <t>PO.2.OS-S_W62</t>
  </si>
  <si>
    <t>Zna przebieg seksualności człowieka na przestrzeni jego życia.</t>
  </si>
  <si>
    <t>PO.2.OS-S_W63</t>
  </si>
  <si>
    <t>Zna problematyczne zachowania seksualne młodzieży z punktu widzenia rozwojowej normy seksuologicznej.</t>
  </si>
  <si>
    <t>PO.2.OS-S_W64</t>
  </si>
  <si>
    <t>Zna  zasady i uwarunkowania medycznej i metrykalnej korekta płci.</t>
  </si>
  <si>
    <t>PO.2.OS-PL_W65</t>
  </si>
  <si>
    <t>Zna zasady edukacji, wsparcia i komunikacji z matka karmiącą.</t>
  </si>
  <si>
    <t>PO.2.OS-PL_W66</t>
  </si>
  <si>
    <t>Definiuje karmienie piersią jako zagadnienie medyczne, społeczne i ekonomiczne.</t>
  </si>
  <si>
    <t>PO.2.OS-PL_W67</t>
  </si>
  <si>
    <t>Charakteryzuje karmienie piersią w aspekcie problemów zdrowotnych matki i dziecka.</t>
  </si>
  <si>
    <t>PO.2.OS-PL_W68</t>
  </si>
  <si>
    <t>Zna zasady diety matki karmiącej z uwzględnieniem diet eliminacyjnych.</t>
  </si>
  <si>
    <t>PO.2.OS-PItPL_W65</t>
  </si>
  <si>
    <t>PO.2.OS-PItPL-_W66</t>
  </si>
  <si>
    <t>PO.2.OS-PItPL_W67</t>
  </si>
  <si>
    <t>PO.2.OS-PItPL_W68</t>
  </si>
  <si>
    <t>PO.2.OS-EG_W69</t>
  </si>
  <si>
    <t>Posiada pogłębiona wiedzę na temat diagnostyki pierwotnych i wtórnych zaburzeń endokrynologicznych kobiety w aspekcie życia płciowego</t>
  </si>
  <si>
    <t>PO.2.OS-EG_W70</t>
  </si>
  <si>
    <t>Omawia wpływ hormonów tarczycy na cykl płciowy i rozród.</t>
  </si>
  <si>
    <t>PO.2.OS-EG_W71</t>
  </si>
  <si>
    <t>Posiada wiedze na temat zaburzeń endokrynologicznych w aspekcie funkcjonowania układu moczowo-płciowego w każdej fazie życia kobiety.</t>
  </si>
  <si>
    <t>PO.2.OS-EG_W72</t>
  </si>
  <si>
    <t>Omawia konsekwencje endokrynologiczne zaburzeń odżywiania z uwzględnieniem ich wpływu na funkcjonowanie osi podwzgórze-przysadka-jajnik.</t>
  </si>
  <si>
    <t>PO.2.OS-CHUEwCŻK_W69</t>
  </si>
  <si>
    <t>PO.2.OS-CHUEwCŻK_W70</t>
  </si>
  <si>
    <t>PO.2.OS-CHUEwCŻK_W71</t>
  </si>
  <si>
    <t>PO.2.OS-CHUEwCŻK_W72</t>
  </si>
  <si>
    <t>PO.2.OS-KiSARCz_W73</t>
  </si>
  <si>
    <t>Posiada pogłębiona wiedze na temat niepłodności małżeńskiej</t>
  </si>
  <si>
    <t>PO.2.OS-KiSARCz_W74</t>
  </si>
  <si>
    <t>Posiada poszerzona wiedze na temat technik wspomaganego rozrodu</t>
  </si>
  <si>
    <t>PO.2.OS-KiSARCz _W75</t>
  </si>
  <si>
    <t>Posiada pogłębiona wiedze na temat współczesnych metod diagnostycznych i terapeutycznych stosowanych w diagnostyce oraz  leczeniu par z zaburzeniami prokreacji.</t>
  </si>
  <si>
    <t>PO.2.OS-KiSARCz _W76</t>
  </si>
  <si>
    <t>Opisuje standardy i procedury  postępowania w opiece nad para z zaburzeniami prokreacji.</t>
  </si>
  <si>
    <t>PO.2.OS-MRwUS_W73</t>
  </si>
  <si>
    <t>PO.2.OS-MRwUS_W74</t>
  </si>
  <si>
    <t>PO.2.OS-MRwUS _W75</t>
  </si>
  <si>
    <t>PO.2.OS-MRwUS _W76</t>
  </si>
  <si>
    <t>PO.2.OS-MPwPiG_W77</t>
  </si>
  <si>
    <t xml:space="preserve">Omawia najnowsze osiągnięcia i procedury w aspekcie prewencji powikłań ciąży. </t>
  </si>
  <si>
    <t>PO.2.OS- MPwPiG  _W78</t>
  </si>
  <si>
    <t>Charakteryzuje wpływ czynników behawioralnych na stan matki i płodu.</t>
  </si>
  <si>
    <t>PO.2.OS- MPwPiG _W79</t>
  </si>
  <si>
    <t>Zna obowiązujące programy profilaktyczne realizowane w Polsce w celu ochrony matki i płodu.</t>
  </si>
  <si>
    <t>PO.2.OS- MPwPiG _W80</t>
  </si>
  <si>
    <t>Omawia zasady promowania i rozpowszechniania informacji dotyczących badań w dziedzinie zdrowia kobiet.</t>
  </si>
  <si>
    <t>PO.2.OS- MPwPiG _W81</t>
  </si>
  <si>
    <t>Przedstawia najnowsze doniesienia w zakresie uroginekologii oraz zaburzeń statyki narządu rodnego.</t>
  </si>
  <si>
    <t>PO.2.OS- MPwPiG _W82</t>
  </si>
  <si>
    <t>Charakteryzuje perspektywy pierwotnej profilaktyki nowotworów szyjki macicy – szczepienia HPV oraz badania molekularne w raku jajnika.</t>
  </si>
  <si>
    <t>PO.2.OS-PiEZwPiG_W77</t>
  </si>
  <si>
    <t>PO.2.OS- PiEZwPiG _W78</t>
  </si>
  <si>
    <t>PO.2.OS- PiEZwPiG _W79</t>
  </si>
  <si>
    <t>PO.2.OS- PiEZwPiG _W80</t>
  </si>
  <si>
    <t>PO.2.OS- PiEZwPiG _W81</t>
  </si>
  <si>
    <t>PO.2.OS-PiEZw PiG _W82</t>
  </si>
  <si>
    <t>PO.2.OS-OG_W83</t>
  </si>
  <si>
    <t>Charakteryzuje standardy i procedury postępowania w onkologii ginekologicznej.</t>
  </si>
  <si>
    <t>PO.2.OS- OG_W84</t>
  </si>
  <si>
    <t>Zna etiologię i etiopatogeneza nowotworów oraz ich klasyfikację kliniczną i patomorfologiczną z uwzględnieniem stopnia zaawansowania.</t>
  </si>
  <si>
    <t>PO.2.OS- OG_W85</t>
  </si>
  <si>
    <t>Zna diagnostykę i terapię w onkologii ginekologicznej.</t>
  </si>
  <si>
    <t>PO.2.OS- OG_W86</t>
  </si>
  <si>
    <t>Zna funkcje zawodowe położnej na oddziale ginekologii onkologicznej oraz w poradni ginekologii onkologicznej w Polsce i Europie.</t>
  </si>
  <si>
    <t>PO.2.OS-COUMPK_W83</t>
  </si>
  <si>
    <t>PO.2.OS- COUMPK_W84</t>
  </si>
  <si>
    <t>PO.2.OS-COUMPK _W85</t>
  </si>
  <si>
    <t>PO.2.OS- COUMPK_W86</t>
  </si>
  <si>
    <t>PO.2.OS-DPiTWP_W87</t>
  </si>
  <si>
    <t>Zna specyfikę przedurodzeniowej diagnostyki  chorób genetycznych oraz prenatalnej diagnostyki molekularnej chorób i zespołów genetycznych.</t>
  </si>
  <si>
    <t>PO.2.OS- DPiTWP _W88</t>
  </si>
  <si>
    <t>Zna zaawansowane procedury w inwazyjnej diagnostyce prenatalnej.</t>
  </si>
  <si>
    <t>PO.2.OS- DPiTWP _W89</t>
  </si>
  <si>
    <t>Zna markery stosowane w diagnostyce aberracji chromosomalnych. Diagnostyka biochemiczne w poszczególnych trymestrach ciąży</t>
  </si>
  <si>
    <t>PO.2.OS- DPiTWP_W90</t>
  </si>
  <si>
    <t>Zna stosowane metody leczniczych w wybranych patologiach rozwojowych płodu.</t>
  </si>
  <si>
    <t>PO.2.OS-CHPiDOP_W87</t>
  </si>
  <si>
    <t>PO.2.OS-CHPiDOP  _W88</t>
  </si>
  <si>
    <t>PO.2.OS- CHPiDOP_W89</t>
  </si>
  <si>
    <t>PO.2.OS- CHPiDOP_W90</t>
  </si>
  <si>
    <t>PO.2.OS-ZF_W91</t>
  </si>
  <si>
    <t>PO.2.OS- ZSiLR _U73</t>
  </si>
  <si>
    <t>Rozpoznaje objawy zakażeń szpitalnych u pacjentów</t>
  </si>
  <si>
    <t>PO.2.OS- PEiLR _U74</t>
  </si>
  <si>
    <t>Dokonuje podziału ran ze względu na czynnik powstania, rodzaj rany, w tym głębokość oraz stopień czystości oraz rozpoznać powikłania rany;</t>
  </si>
  <si>
    <t>PO.2.OS- PEiLR _U75</t>
  </si>
  <si>
    <t>Dobiera środki do oczyszczenia rany, przygotować sprzęt do zaopatrzenia rany oraz dobrać sposoby zaopatrywania ran zainfekowanych i przewlekłych</t>
  </si>
  <si>
    <t>PO.2.OS-PEiLR_U73</t>
  </si>
  <si>
    <t>PO.2.OS-PEiLR_U74</t>
  </si>
  <si>
    <t>PO.2.OS-PEiLR_U75</t>
  </si>
  <si>
    <t>PO.2.OS-OPwP_U70</t>
  </si>
  <si>
    <t xml:space="preserve">Potrafi  przygotować matkę i rodzinę do porodu dziecka z wadą letalną. </t>
  </si>
  <si>
    <t>PO.2.OS-OPwP_U71</t>
  </si>
  <si>
    <t>Charakteryzuje standard postępowania w przypadku porodu i śmierci dziecka z wada letalna w oddziale neonatologicznym.</t>
  </si>
  <si>
    <t>PO.2.OS-OPwP_U72</t>
  </si>
  <si>
    <t>Charakteryzuje rolę hospicjum dla dzieci w opiece nad dziećmi z wadami rozwojowymi i ich rodzinami.</t>
  </si>
  <si>
    <t>PO.2.OS-OHnPiN_U70</t>
  </si>
  <si>
    <t>PO.2.OS-OHnPiN_U71</t>
  </si>
  <si>
    <t>PO.2.OS-OHnPiN_U72</t>
  </si>
  <si>
    <t>PO.2.OS-  ZSiLR_U74</t>
  </si>
  <si>
    <t>PO.2.OS-  ZSiLR _U75</t>
  </si>
  <si>
    <t>PO.2.OS- PEiLR_U73</t>
  </si>
  <si>
    <t>PO.2.OS-  PEiLR_U74</t>
  </si>
  <si>
    <t>PO.2.OS-  PEiLR _U75</t>
  </si>
  <si>
    <t>PO.2.OS-MPwN_U76</t>
  </si>
  <si>
    <t>Opracowuje i wdraża standardy opieki nad noworodkiem z grup ryzyka, ukierunkowanych na prewencję powikłań.</t>
  </si>
  <si>
    <t>PO.2.OS-MPwN_U77</t>
  </si>
  <si>
    <t>Identyfikuje noworodki z grup ryzyka.</t>
  </si>
  <si>
    <t>PO.2.OS-MPwN_U78</t>
  </si>
  <si>
    <t>Interpretuje wyniki badań skryningowych, wykonywanych u noworodka donoszonego i wcześniaka</t>
  </si>
  <si>
    <t>PO.2.OS-MPwN_U79</t>
  </si>
  <si>
    <t>Wdraża Program zindywidualizowanej, ukierunkowanej na rozwój, opieki i oceny noworodka przedwcześnie urodzonego – NIDCAP.</t>
  </si>
  <si>
    <t>PO.2.OS-PCHwN_U76</t>
  </si>
  <si>
    <t>PO.2.OS-PCHwN_U77</t>
  </si>
  <si>
    <t>PO.2.OS-PCHwN_U78</t>
  </si>
  <si>
    <t>PO.2.OS-PCHwN_U79</t>
  </si>
  <si>
    <t>PO.2.OS-S_U80</t>
  </si>
  <si>
    <t>Omawia etyczne aspekty badania seksualności człowieka.</t>
  </si>
  <si>
    <t>PO.2.OS-S_U81</t>
  </si>
  <si>
    <t>Charakteryzuje sytuację prawną osób transpłciowych w Polsce.</t>
  </si>
  <si>
    <t>PO.2.OS-S_U82</t>
  </si>
  <si>
    <t>Charakteryzuje dysfunkcje seksualne i zaburzenia preferencji seksualnych.</t>
  </si>
  <si>
    <t>PO.2.OS-PL_U83</t>
  </si>
  <si>
    <t>Identyfikuje występujące problemy w okresie karmienia piersią i proponuje sposoby ich rozwiązywania</t>
  </si>
  <si>
    <t>PO.2.OS-PL_U84</t>
  </si>
  <si>
    <t>Charakteryzuje i omawia standard porady laktacyjnej.</t>
  </si>
  <si>
    <t>PO.2.OS-PL_U85</t>
  </si>
  <si>
    <t>otrafi udzielić poradę laktacyjną w sytuacji typowej i szczególnej.</t>
  </si>
  <si>
    <t>PO.2.OS-PItPL_U83</t>
  </si>
  <si>
    <t>PO.2.OS-PItPL_U84</t>
  </si>
  <si>
    <t>PO.2.OS-PItPL_U85</t>
  </si>
  <si>
    <t>PO.2.OS-EG_U86</t>
  </si>
  <si>
    <t>Potrafi określić granice pomiędzy fizjologia a patologią w zakresie czynności hormonalnej gonad.</t>
  </si>
  <si>
    <t>PO.2.OS-EG_U87</t>
  </si>
  <si>
    <t>Interpretuje wyniki badan laboratoryjnych w zakresie endokrynologii ginekologicznej.</t>
  </si>
  <si>
    <t>PO.2.OS-EG_U88</t>
  </si>
  <si>
    <t>Potrafi omówić istotne elementy wywiadu medycznego wskazujące na konieczność konsultacji w zakresie endokrynologii ginekologicznej.</t>
  </si>
  <si>
    <t>PO.2.OS-EG_U89</t>
  </si>
  <si>
    <t>Potrafi zaplanować konsultacje w zakresie profilaktyki zaburzeń gospodarki hormonami płciowymi.</t>
  </si>
  <si>
    <t>PO.2.OS-CHUEwCŻK_U86</t>
  </si>
  <si>
    <t>PO.2.OS-CHUEwCŻK_U87</t>
  </si>
  <si>
    <t>PO.2.OS-CHUEwCŻK_U88</t>
  </si>
  <si>
    <t>PO.2.OS-CHUEwCŻK_U89</t>
  </si>
  <si>
    <t>PO.2.OS-KiSARCz _U90</t>
  </si>
  <si>
    <t>Przygotowuje parę z różnymi czynnikami zaburzeń prokreacji do diagnostyki i leczenia.</t>
  </si>
  <si>
    <t>PO.2.OS-KiSARCz _U91</t>
  </si>
  <si>
    <t>Potrafi zróżnicować czynnik żeński i męski niepłodności. Określa jego przyczynę i możliwości terapeutyczne.</t>
  </si>
  <si>
    <t>PO.2.OS-KiSARCz _U92</t>
  </si>
  <si>
    <t>Rozpoznaje skutki uboczne realizowanego leczenia farmakologicznego i zabiegowego w aspekcie niepłodności.</t>
  </si>
  <si>
    <t>PO.2.OS-KiSARCz _U93</t>
  </si>
  <si>
    <t xml:space="preserve">Stosuje w praktyce standard opieki nad para z zaburzeniami prokreacji. </t>
  </si>
  <si>
    <t>PO.2.OS- MRwUS_U90</t>
  </si>
  <si>
    <t>PO.2.OS- MRwUS_U91</t>
  </si>
  <si>
    <t>PO.2.OS-MRwUS _U92</t>
  </si>
  <si>
    <t>PO.2.OS-MRwUS _U93</t>
  </si>
  <si>
    <t>PO.2.OS- MPwPiG _U94</t>
  </si>
  <si>
    <t>Identyfikuje czynniki predysponujące do wystąpienia zaburzeń w przebiegu ciąży.</t>
  </si>
  <si>
    <t>PO.2.OS- MPwPiG _U95</t>
  </si>
  <si>
    <t>Udziela porad kobiecie w okresie przed i okołokoncepcyjnym w aspekcie prewencji czynników ryzyka zaburzeń przebiegu ciąży.</t>
  </si>
  <si>
    <t>PO.2.OS- MPwPiG _U96</t>
  </si>
  <si>
    <t>Udziela porad w zakresie profilaktyki  HPV</t>
  </si>
  <si>
    <t>PO.2.OS- MPwPiG _U97</t>
  </si>
  <si>
    <t>Identyfikuje czynniki predysponujące do wystąpienia zaburzeń w obrębie układu moczowo-płciowego kobiety w każdej fazie jej życia.</t>
  </si>
  <si>
    <t>PO.2.OS- PiEZwPiG _U94</t>
  </si>
  <si>
    <t>PO.2.OS- PiEZwPiG _U95</t>
  </si>
  <si>
    <t>PO.2.OS- PiEZwPiG _U96</t>
  </si>
  <si>
    <t>PO.2.OS- PiEZwPiG _U97</t>
  </si>
  <si>
    <t>PO.2.OS- OG _U98</t>
  </si>
  <si>
    <t>Omawia najnowsze standardy postępowania w nowotwory szyjki macicy, trzonu macicy, jajnika i piersi z uwzględnieniem stadium zaawansowania nowotworu.</t>
  </si>
  <si>
    <t>PO.2.OS- OG _U99</t>
  </si>
  <si>
    <t>Omawia najnowsze standardy postępowania w nowotwory pochwy, sromu oraz trofoblastu z uwzględnieniem stadium zaawansowania nowotworu.</t>
  </si>
  <si>
    <t>PO.2.OS- OG _U100</t>
  </si>
  <si>
    <t>Charakteryzuje jakość życia u chorych na nowotwory narządu rodnego- specyfika opieki sprawowanej przez położną.</t>
  </si>
  <si>
    <t>PO.2.OS-  COUMPK_U98</t>
  </si>
  <si>
    <t>PO.2.OS- COUMPK _U99</t>
  </si>
  <si>
    <t>PO.2.OS-COUMPK  _U100</t>
  </si>
  <si>
    <t>PO.2.OS- DPiTWP _U101</t>
  </si>
  <si>
    <t>Potrafi omówić procedurę amniopunkcji genetycznej i amnioinfuzji. Potrafi  przygotowanie pacjentkę do badania oraz prowadzi nadzór po badaniu.</t>
  </si>
  <si>
    <t>PO.2.OS- DPiTWP _U102</t>
  </si>
  <si>
    <t>Omawia konsekwencje wykrycia oznak sugerujących wadę rozwojową, rozpoznanie wad rozwojowych płodu</t>
  </si>
  <si>
    <t>PO.2.OS- DPiTWP _U103</t>
  </si>
  <si>
    <t>Omawia bezpieczeństwo oraz genetyczne, prawne i etyczne aspekty diagnostyki prenatalnej.</t>
  </si>
  <si>
    <t>PO.2.OS- CHPiDOP _U101</t>
  </si>
  <si>
    <t>PO.2.OS- CHPiDOP _U102</t>
  </si>
  <si>
    <t>PO.2.OS- CHPiDOP _U103</t>
  </si>
  <si>
    <t>PO.2.OS-ZF _U104</t>
  </si>
  <si>
    <t>Zajęcia fakultatywne.</t>
  </si>
  <si>
    <t>PO.2_K08</t>
  </si>
  <si>
    <t>Potrafi samodzielnie i krytycznie uzupełniać wiedzę i umiejętności, poszerzone o wymiar interdyscyplinarny.</t>
  </si>
  <si>
    <t>Zna zasady poprawnej interpretacji uzyskanych wyników z analizy statystycznej</t>
  </si>
  <si>
    <t>A.W1.</t>
  </si>
  <si>
    <t>A.W4.</t>
  </si>
  <si>
    <t>EFEKTY KSZTAŁCENIA</t>
  </si>
  <si>
    <t>Egzamin magisterski seminarium magisterskie z promotorem</t>
  </si>
  <si>
    <t>Przygotowanie do egzaminu magisteskiego teoretycznego i praktrycznego</t>
  </si>
  <si>
    <t>1,2 3,4</t>
  </si>
  <si>
    <t>1,2 3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</si>
</sst>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8FDB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6FEFD"/>
        <bgColor indexed="64"/>
      </patternFill>
    </fill>
    <fill>
      <patternFill patternType="solid">
        <fgColor rgb="FFB0F5F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" fillId="3" borderId="30" xfId="0" applyFont="1" applyFill="1" applyBorder="1"/>
    <xf numFmtId="0" fontId="0" fillId="0" borderId="0" xfId="0" applyFont="1" applyAlignment="1"/>
    <xf numFmtId="0" fontId="1" fillId="7" borderId="17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1" fillId="3" borderId="3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" fillId="7" borderId="8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justify" vertical="center"/>
    </xf>
    <xf numFmtId="0" fontId="6" fillId="0" borderId="21" xfId="0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5" fillId="9" borderId="42" xfId="0" applyFont="1" applyFill="1" applyBorder="1" applyAlignment="1">
      <alignment horizontal="justify" vertical="center"/>
    </xf>
    <xf numFmtId="0" fontId="5" fillId="9" borderId="40" xfId="0" applyFont="1" applyFill="1" applyBorder="1" applyAlignment="1">
      <alignment horizontal="justify" vertical="center"/>
    </xf>
    <xf numFmtId="0" fontId="5" fillId="9" borderId="40" xfId="0" applyFont="1" applyFill="1" applyBorder="1" applyAlignment="1">
      <alignment vertical="center" wrapText="1"/>
    </xf>
    <xf numFmtId="0" fontId="5" fillId="9" borderId="40" xfId="0" applyNumberFormat="1" applyFont="1" applyFill="1" applyBorder="1" applyAlignment="1">
      <alignment vertical="center" wrapText="1"/>
    </xf>
    <xf numFmtId="0" fontId="5" fillId="9" borderId="40" xfId="0" applyFont="1" applyFill="1" applyBorder="1" applyAlignment="1">
      <alignment horizontal="justify" vertical="center" wrapText="1"/>
    </xf>
    <xf numFmtId="0" fontId="5" fillId="9" borderId="40" xfId="0" applyNumberFormat="1" applyFont="1" applyFill="1" applyBorder="1" applyAlignment="1">
      <alignment horizontal="justify" vertical="center"/>
    </xf>
    <xf numFmtId="0" fontId="5" fillId="9" borderId="41" xfId="0" applyFont="1" applyFill="1" applyBorder="1" applyAlignment="1">
      <alignment horizontal="justify" vertical="center"/>
    </xf>
    <xf numFmtId="0" fontId="5" fillId="13" borderId="42" xfId="0" applyFont="1" applyFill="1" applyBorder="1" applyAlignment="1">
      <alignment horizontal="justify" vertical="center"/>
    </xf>
    <xf numFmtId="0" fontId="5" fillId="13" borderId="40" xfId="0" applyFont="1" applyFill="1" applyBorder="1" applyAlignment="1">
      <alignment horizontal="justify" vertical="center"/>
    </xf>
    <xf numFmtId="0" fontId="5" fillId="13" borderId="40" xfId="0" applyFont="1" applyFill="1" applyBorder="1" applyAlignment="1">
      <alignment horizontal="justify" vertical="center" wrapText="1"/>
    </xf>
    <xf numFmtId="0" fontId="5" fillId="13" borderId="40" xfId="0" applyNumberFormat="1" applyFont="1" applyFill="1" applyBorder="1" applyAlignment="1">
      <alignment horizontal="justify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justify" vertical="center"/>
    </xf>
    <xf numFmtId="0" fontId="5" fillId="13" borderId="10" xfId="0" applyFont="1" applyFill="1" applyBorder="1" applyAlignment="1">
      <alignment vertical="center" wrapText="1"/>
    </xf>
    <xf numFmtId="0" fontId="5" fillId="13" borderId="23" xfId="0" applyFont="1" applyFill="1" applyBorder="1" applyAlignment="1">
      <alignment vertical="center" wrapText="1"/>
    </xf>
    <xf numFmtId="0" fontId="5" fillId="14" borderId="12" xfId="0" applyFont="1" applyFill="1" applyBorder="1" applyAlignment="1">
      <alignment horizontal="justify" vertical="center"/>
    </xf>
    <xf numFmtId="0" fontId="5" fillId="14" borderId="40" xfId="0" applyFont="1" applyFill="1" applyBorder="1" applyAlignment="1">
      <alignment horizontal="justify" vertical="center"/>
    </xf>
    <xf numFmtId="0" fontId="5" fillId="14" borderId="40" xfId="0" applyFont="1" applyFill="1" applyBorder="1" applyAlignment="1">
      <alignment vertical="center" wrapText="1"/>
    </xf>
    <xf numFmtId="0" fontId="5" fillId="14" borderId="42" xfId="0" applyFont="1" applyFill="1" applyBorder="1" applyAlignment="1">
      <alignment vertical="center" wrapText="1"/>
    </xf>
    <xf numFmtId="0" fontId="5" fillId="14" borderId="40" xfId="0" applyFont="1" applyFill="1" applyBorder="1" applyAlignment="1">
      <alignment horizontal="left" vertical="center" wrapText="1"/>
    </xf>
    <xf numFmtId="0" fontId="5" fillId="14" borderId="10" xfId="0" applyFont="1" applyFill="1" applyBorder="1" applyAlignment="1">
      <alignment horizontal="justify" vertical="center"/>
    </xf>
    <xf numFmtId="0" fontId="5" fillId="14" borderId="10" xfId="0" applyFont="1" applyFill="1" applyBorder="1" applyAlignment="1">
      <alignment vertical="center" wrapText="1"/>
    </xf>
    <xf numFmtId="0" fontId="5" fillId="15" borderId="10" xfId="0" applyFont="1" applyFill="1" applyBorder="1" applyAlignment="1">
      <alignment horizontal="justify" vertical="center"/>
    </xf>
    <xf numFmtId="0" fontId="5" fillId="15" borderId="34" xfId="0" applyFont="1" applyFill="1" applyBorder="1" applyAlignment="1">
      <alignment horizontal="justify" vertical="center"/>
    </xf>
    <xf numFmtId="0" fontId="5" fillId="15" borderId="12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justify" vertical="center"/>
    </xf>
    <xf numFmtId="0" fontId="5" fillId="16" borderId="12" xfId="0" applyFont="1" applyFill="1" applyBorder="1" applyAlignment="1">
      <alignment vertical="center" wrapText="1"/>
    </xf>
    <xf numFmtId="0" fontId="5" fillId="16" borderId="10" xfId="0" applyFont="1" applyFill="1" applyBorder="1" applyAlignment="1">
      <alignment vertical="center" wrapText="1"/>
    </xf>
    <xf numFmtId="0" fontId="5" fillId="16" borderId="10" xfId="0" applyFont="1" applyFill="1" applyBorder="1" applyAlignment="1">
      <alignment vertical="center"/>
    </xf>
    <xf numFmtId="0" fontId="5" fillId="16" borderId="42" xfId="0" applyFont="1" applyFill="1" applyBorder="1" applyAlignment="1">
      <alignment horizontal="justify" vertical="center"/>
    </xf>
    <xf numFmtId="0" fontId="5" fillId="16" borderId="40" xfId="0" applyFont="1" applyFill="1" applyBorder="1" applyAlignment="1">
      <alignment horizontal="justify" vertical="center"/>
    </xf>
    <xf numFmtId="0" fontId="5" fillId="16" borderId="23" xfId="0" applyFont="1" applyFill="1" applyBorder="1" applyAlignment="1">
      <alignment vertical="center"/>
    </xf>
    <xf numFmtId="0" fontId="5" fillId="17" borderId="42" xfId="0" applyFont="1" applyFill="1" applyBorder="1" applyAlignment="1">
      <alignment horizontal="justify" vertical="center"/>
    </xf>
    <xf numFmtId="0" fontId="5" fillId="17" borderId="40" xfId="0" applyFont="1" applyFill="1" applyBorder="1" applyAlignment="1">
      <alignment horizontal="justify" vertical="center"/>
    </xf>
    <xf numFmtId="0" fontId="5" fillId="17" borderId="33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18" borderId="10" xfId="0" applyFont="1" applyFill="1" applyBorder="1" applyAlignment="1">
      <alignment vertical="center" wrapText="1"/>
    </xf>
    <xf numFmtId="0" fontId="5" fillId="18" borderId="10" xfId="0" applyFont="1" applyFill="1" applyBorder="1" applyAlignment="1">
      <alignment vertical="center"/>
    </xf>
    <xf numFmtId="0" fontId="5" fillId="18" borderId="40" xfId="0" applyFont="1" applyFill="1" applyBorder="1" applyAlignment="1">
      <alignment vertical="center" wrapText="1"/>
    </xf>
    <xf numFmtId="0" fontId="5" fillId="18" borderId="40" xfId="0" applyFont="1" applyFill="1" applyBorder="1" applyAlignment="1">
      <alignment horizontal="justify" vertical="center"/>
    </xf>
    <xf numFmtId="0" fontId="5" fillId="18" borderId="40" xfId="0" applyFont="1" applyFill="1" applyBorder="1" applyAlignment="1">
      <alignment horizontal="left" vertical="center" wrapText="1"/>
    </xf>
    <xf numFmtId="0" fontId="5" fillId="18" borderId="33" xfId="0" applyFont="1" applyFill="1" applyBorder="1" applyAlignment="1">
      <alignment vertical="center"/>
    </xf>
    <xf numFmtId="0" fontId="5" fillId="19" borderId="12" xfId="0" applyFont="1" applyFill="1" applyBorder="1" applyAlignment="1">
      <alignment vertical="center" wrapText="1"/>
    </xf>
    <xf numFmtId="0" fontId="5" fillId="19" borderId="10" xfId="0" applyFont="1" applyFill="1" applyBorder="1" applyAlignment="1">
      <alignment vertical="center" wrapText="1"/>
    </xf>
    <xf numFmtId="0" fontId="5" fillId="19" borderId="40" xfId="0" applyFont="1" applyFill="1" applyBorder="1" applyAlignment="1">
      <alignment horizontal="justify" vertical="center"/>
    </xf>
    <xf numFmtId="0" fontId="5" fillId="19" borderId="10" xfId="0" applyFont="1" applyFill="1" applyBorder="1" applyAlignment="1">
      <alignment vertical="center"/>
    </xf>
    <xf numFmtId="0" fontId="5" fillId="19" borderId="39" xfId="0" applyFont="1" applyFill="1" applyBorder="1" applyAlignment="1">
      <alignment vertical="center" wrapText="1"/>
    </xf>
    <xf numFmtId="0" fontId="5" fillId="19" borderId="40" xfId="0" applyFont="1" applyFill="1" applyBorder="1" applyAlignment="1">
      <alignment vertical="center" wrapText="1"/>
    </xf>
    <xf numFmtId="0" fontId="5" fillId="19" borderId="39" xfId="0" applyFont="1" applyFill="1" applyBorder="1" applyAlignment="1">
      <alignment vertical="center"/>
    </xf>
    <xf numFmtId="0" fontId="5" fillId="15" borderId="41" xfId="0" applyFont="1" applyFill="1" applyBorder="1" applyAlignment="1">
      <alignment horizontal="justify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9" fillId="4" borderId="47" xfId="0" applyFont="1" applyFill="1" applyBorder="1"/>
    <xf numFmtId="0" fontId="9" fillId="4" borderId="48" xfId="0" applyFont="1" applyFill="1" applyBorder="1"/>
    <xf numFmtId="0" fontId="9" fillId="4" borderId="47" xfId="0" applyFont="1" applyFill="1" applyBorder="1" applyAlignment="1">
      <alignment vertical="center"/>
    </xf>
    <xf numFmtId="0" fontId="9" fillId="4" borderId="48" xfId="0" applyFont="1" applyFill="1" applyBorder="1" applyAlignment="1">
      <alignment vertical="center"/>
    </xf>
    <xf numFmtId="0" fontId="9" fillId="4" borderId="47" xfId="0" applyFont="1" applyFill="1" applyBorder="1" applyAlignment="1">
      <alignment horizontal="left" vertical="center" wrapText="1"/>
    </xf>
    <xf numFmtId="0" fontId="9" fillId="4" borderId="47" xfId="0" applyFont="1" applyFill="1" applyBorder="1" applyAlignment="1">
      <alignment vertical="center" wrapText="1"/>
    </xf>
    <xf numFmtId="0" fontId="9" fillId="4" borderId="46" xfId="0" applyFont="1" applyFill="1" applyBorder="1" applyAlignment="1">
      <alignment vertical="center" wrapText="1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textRotation="90" wrapText="1"/>
    </xf>
    <xf numFmtId="0" fontId="5" fillId="5" borderId="18" xfId="0" applyFont="1" applyFill="1" applyBorder="1" applyAlignment="1">
      <alignment horizontal="center" textRotation="90" wrapText="1"/>
    </xf>
    <xf numFmtId="0" fontId="5" fillId="5" borderId="26" xfId="0" applyFont="1" applyFill="1" applyBorder="1" applyAlignment="1">
      <alignment horizontal="center" textRotation="90" wrapText="1"/>
    </xf>
    <xf numFmtId="0" fontId="5" fillId="6" borderId="24" xfId="0" applyFont="1" applyFill="1" applyBorder="1" applyAlignment="1">
      <alignment horizontal="center" textRotation="90" wrapText="1"/>
    </xf>
    <xf numFmtId="0" fontId="5" fillId="6" borderId="18" xfId="0" applyFont="1" applyFill="1" applyBorder="1" applyAlignment="1">
      <alignment horizontal="center" textRotation="90" wrapText="1"/>
    </xf>
    <xf numFmtId="0" fontId="5" fillId="6" borderId="50" xfId="0" applyFont="1" applyFill="1" applyBorder="1" applyAlignment="1">
      <alignment horizontal="center" textRotation="90" wrapText="1"/>
    </xf>
    <xf numFmtId="0" fontId="5" fillId="6" borderId="26" xfId="0" applyFont="1" applyFill="1" applyBorder="1" applyAlignment="1">
      <alignment horizontal="center" textRotation="90" wrapText="1"/>
    </xf>
    <xf numFmtId="0" fontId="1" fillId="8" borderId="1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9" fillId="4" borderId="46" xfId="0" applyFont="1" applyFill="1" applyBorder="1"/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0" borderId="42" xfId="0" applyFont="1" applyBorder="1" applyAlignment="1">
      <alignment horizontal="center" vertical="center"/>
    </xf>
    <xf numFmtId="0" fontId="9" fillId="4" borderId="51" xfId="0" applyFont="1" applyFill="1" applyBorder="1"/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9" fillId="4" borderId="51" xfId="0" applyFont="1" applyFill="1" applyBorder="1" applyAlignment="1">
      <alignment vertical="center" wrapText="1"/>
    </xf>
    <xf numFmtId="0" fontId="9" fillId="4" borderId="52" xfId="0" applyFont="1" applyFill="1" applyBorder="1" applyAlignment="1">
      <alignment vertical="center" wrapText="1"/>
    </xf>
    <xf numFmtId="0" fontId="0" fillId="0" borderId="33" xfId="0" applyFont="1" applyBorder="1" applyAlignment="1">
      <alignment horizontal="center" vertical="center"/>
    </xf>
    <xf numFmtId="0" fontId="8" fillId="11" borderId="46" xfId="0" applyFont="1" applyFill="1" applyBorder="1" applyAlignment="1">
      <alignment horizontal="right" vertical="center"/>
    </xf>
    <xf numFmtId="0" fontId="1" fillId="0" borderId="4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11" borderId="47" xfId="0" applyFont="1" applyFill="1" applyBorder="1" applyAlignment="1">
      <alignment horizontal="right" vertical="center"/>
    </xf>
    <xf numFmtId="0" fontId="8" fillId="11" borderId="51" xfId="0" applyFont="1" applyFill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wrapText="1"/>
    </xf>
    <xf numFmtId="0" fontId="5" fillId="5" borderId="18" xfId="0" applyFont="1" applyFill="1" applyBorder="1" applyAlignment="1">
      <alignment horizontal="center" textRotation="90"/>
    </xf>
    <xf numFmtId="0" fontId="0" fillId="3" borderId="32" xfId="0" applyFont="1" applyFill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1">
    <cellStyle name="Normalny" xfId="0" builtinId="0"/>
  </cellStyles>
  <dxfs count="4"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6219679913642604E-2"/>
          <c:y val="5.0497002111261423E-2"/>
          <c:w val="0.94279437067264582"/>
          <c:h val="0.89856001474938219"/>
        </c:manualLayout>
      </c:layout>
      <c:barChart>
        <c:barDir val="col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numFmt formatCode="General" sourceLinked="0"/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mgr!$C$16:$AT$16</c:f>
              <c:strCache>
                <c:ptCount val="44"/>
                <c:pt idx="0">
                  <c:v>Podstawy psychoterapii</c:v>
                </c:pt>
                <c:pt idx="1">
                  <c:v>Filozofia i teoria opieki położniczej</c:v>
                </c:pt>
                <c:pt idx="2">
                  <c:v>Ustawodawstwo zawodowe położnej – wymogi europejskie</c:v>
                </c:pt>
                <c:pt idx="3">
                  <c:v>Zarządzanie w położnictwie</c:v>
                </c:pt>
                <c:pt idx="4">
                  <c:v>Egzamin magisterski seminarium magisterskie z promotorem</c:v>
                </c:pt>
                <c:pt idx="5">
                  <c:v>Przygotowanie do egzaminu magisteskiego teoretycznego i praktrycznego</c:v>
                </c:pt>
                <c:pt idx="6">
                  <c:v>Badania naukowe w położnictwie</c:v>
                </c:pt>
                <c:pt idx="7">
                  <c:v>Dydaktyka medyczna</c:v>
                </c:pt>
                <c:pt idx="8">
                  <c:v>Historia medycyny (Blok A i B)</c:v>
                </c:pt>
                <c:pt idx="9">
                  <c:v>Podstawy statystyki (Blok A i B)</c:v>
                </c:pt>
                <c:pt idx="10">
                  <c:v>Język angielski (Blok A i B)</c:v>
                </c:pt>
                <c:pt idx="11">
                  <c:v>Medycyna sądowa (Blok A)</c:v>
                </c:pt>
                <c:pt idx="12">
                  <c:v>Procedury sądowo-lekarskie w aspekcie zgonu pacjenta (Blok B)</c:v>
                </c:pt>
                <c:pt idx="13">
                  <c:v>Patologia i rehabilitacja mowy (Blok A)</c:v>
                </c:pt>
                <c:pt idx="14">
                  <c:v>Elementy logopedii i neurologopedii (Blok B)</c:v>
                </c:pt>
                <c:pt idx="15">
                  <c:v>Zajęcia fakultatywne (wolny wybór)</c:v>
                </c:pt>
                <c:pt idx="16">
                  <c:v>Nowoczesne techniki diagnostyczne</c:v>
                </c:pt>
                <c:pt idx="17">
                  <c:v>Diagnostyka ultrasonograficzna w położnictwie i ginekologii</c:v>
                </c:pt>
                <c:pt idx="18">
                  <c:v>Opieka specjalistyczna w położnictwie</c:v>
                </c:pt>
                <c:pt idx="19">
                  <c:v>Opieka specjalistyczna w ginekologii</c:v>
                </c:pt>
                <c:pt idx="20">
                  <c:v>Opieka specjalistyczna w neonatologii</c:v>
                </c:pt>
                <c:pt idx="21">
                  <c:v>Farmakologia kliniczna</c:v>
                </c:pt>
                <c:pt idx="22">
                  <c:v>Opieka środowiskowa nad kobietą i jej rodziną</c:v>
                </c:pt>
                <c:pt idx="23">
                  <c:v>Intensywny nadzór położniczy</c:v>
                </c:pt>
                <c:pt idx="24">
                  <c:v>Zakażenia szpitalne i leczenie ran (Blok A)</c:v>
                </c:pt>
                <c:pt idx="25">
                  <c:v>Pielęgniarstwo epidemiologiczne i leczenie ran (Blok B)</c:v>
                </c:pt>
                <c:pt idx="26">
                  <c:v>Medycyna prewencyjna w neonatologii (Blok A)</c:v>
                </c:pt>
                <c:pt idx="27">
                  <c:v>Profilaktyka chorób w neonatologii (Blok B)</c:v>
                </c:pt>
                <c:pt idx="28">
                  <c:v>Opieka paliatywna w perinatologii  (Blok A)</c:v>
                </c:pt>
                <c:pt idx="29">
                  <c:v>Opieka hospicyjna nad płodem i noworodkiem (Blok B)</c:v>
                </c:pt>
                <c:pt idx="30">
                  <c:v>Seksuologia</c:v>
                </c:pt>
                <c:pt idx="31">
                  <c:v>Poradnictwo laktacyjne (Blok A)</c:v>
                </c:pt>
                <c:pt idx="32">
                  <c:v>Prewencja i terapia problemów laktacyjnych (Blok B)</c:v>
                </c:pt>
                <c:pt idx="33">
                  <c:v>Endokrynologia ginekologiczna (Blok A)</c:v>
                </c:pt>
                <c:pt idx="34">
                  <c:v>Choroby układu endokrynologicznego w cyklu życia kobiety     (Blok B)</c:v>
                </c:pt>
                <c:pt idx="35">
                  <c:v>Kliniczne i społeczne aspekty rozrodczości człowieka (Blok A)</c:v>
                </c:pt>
                <c:pt idx="36">
                  <c:v>Medycyna rozroduw ujęciu psychospołecznym (Blok B)</c:v>
                </c:pt>
                <c:pt idx="37">
                  <c:v>Medycyna prewencyjna w położnictwie i ginekologii (Blok A)</c:v>
                </c:pt>
                <c:pt idx="38">
                  <c:v>Profilaktyka i edukacja zdrowotna w położnictwie i ginekologii (Blok B)</c:v>
                </c:pt>
                <c:pt idx="39">
                  <c:v>Onkologia ginekologiczna (Blok A) </c:v>
                </c:pt>
                <c:pt idx="40">
                  <c:v>Schorzenia onkologiczne układu moczowo-płciowego kobiety       (Blok B)</c:v>
                </c:pt>
                <c:pt idx="41">
                  <c:v>Diagnostyka prenatalna i terapia wewnątrzmaciczna płodu        (Blok A)</c:v>
                </c:pt>
                <c:pt idx="42">
                  <c:v>Chirurgia płodu i diagnostyka okresu prenatalnego  (Blok B)</c:v>
                </c:pt>
                <c:pt idx="43">
                  <c:v>Zajęcia fakultatywne (wolny wybór)</c:v>
                </c:pt>
              </c:strCache>
            </c:strRef>
          </c:cat>
          <c:val>
            <c:numRef>
              <c:f>mgr!$C$412:$AT$412</c:f>
              <c:numCache>
                <c:formatCode>General</c:formatCode>
                <c:ptCount val="44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2</c:v>
                </c:pt>
                <c:pt idx="18">
                  <c:v>10</c:v>
                </c:pt>
                <c:pt idx="19">
                  <c:v>13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6</c:v>
                </c:pt>
                <c:pt idx="38">
                  <c:v>6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C-C36B-4D32-AA16-68C6DB03C43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mgr!$C$16:$AT$16</c:f>
              <c:strCache>
                <c:ptCount val="44"/>
                <c:pt idx="0">
                  <c:v>Podstawy psychoterapii</c:v>
                </c:pt>
                <c:pt idx="1">
                  <c:v>Filozofia i teoria opieki położniczej</c:v>
                </c:pt>
                <c:pt idx="2">
                  <c:v>Ustawodawstwo zawodowe położnej – wymogi europejskie</c:v>
                </c:pt>
                <c:pt idx="3">
                  <c:v>Zarządzanie w położnictwie</c:v>
                </c:pt>
                <c:pt idx="4">
                  <c:v>Egzamin magisterski seminarium magisterskie z promotorem</c:v>
                </c:pt>
                <c:pt idx="5">
                  <c:v>Przygotowanie do egzaminu magisteskiego teoretycznego i praktrycznego</c:v>
                </c:pt>
                <c:pt idx="6">
                  <c:v>Badania naukowe w położnictwie</c:v>
                </c:pt>
                <c:pt idx="7">
                  <c:v>Dydaktyka medyczna</c:v>
                </c:pt>
                <c:pt idx="8">
                  <c:v>Historia medycyny (Blok A i B)</c:v>
                </c:pt>
                <c:pt idx="9">
                  <c:v>Podstawy statystyki (Blok A i B)</c:v>
                </c:pt>
                <c:pt idx="10">
                  <c:v>Język angielski (Blok A i B)</c:v>
                </c:pt>
                <c:pt idx="11">
                  <c:v>Medycyna sądowa (Blok A)</c:v>
                </c:pt>
                <c:pt idx="12">
                  <c:v>Procedury sądowo-lekarskie w aspekcie zgonu pacjenta (Blok B)</c:v>
                </c:pt>
                <c:pt idx="13">
                  <c:v>Patologia i rehabilitacja mowy (Blok A)</c:v>
                </c:pt>
                <c:pt idx="14">
                  <c:v>Elementy logopedii i neurologopedii (Blok B)</c:v>
                </c:pt>
                <c:pt idx="15">
                  <c:v>Zajęcia fakultatywne (wolny wybór)</c:v>
                </c:pt>
                <c:pt idx="16">
                  <c:v>Nowoczesne techniki diagnostyczne</c:v>
                </c:pt>
                <c:pt idx="17">
                  <c:v>Diagnostyka ultrasonograficzna w położnictwie i ginekologii</c:v>
                </c:pt>
                <c:pt idx="18">
                  <c:v>Opieka specjalistyczna w położnictwie</c:v>
                </c:pt>
                <c:pt idx="19">
                  <c:v>Opieka specjalistyczna w ginekologii</c:v>
                </c:pt>
                <c:pt idx="20">
                  <c:v>Opieka specjalistyczna w neonatologii</c:v>
                </c:pt>
                <c:pt idx="21">
                  <c:v>Farmakologia kliniczna</c:v>
                </c:pt>
                <c:pt idx="22">
                  <c:v>Opieka środowiskowa nad kobietą i jej rodziną</c:v>
                </c:pt>
                <c:pt idx="23">
                  <c:v>Intensywny nadzór położniczy</c:v>
                </c:pt>
                <c:pt idx="24">
                  <c:v>Zakażenia szpitalne i leczenie ran (Blok A)</c:v>
                </c:pt>
                <c:pt idx="25">
                  <c:v>Pielęgniarstwo epidemiologiczne i leczenie ran (Blok B)</c:v>
                </c:pt>
                <c:pt idx="26">
                  <c:v>Medycyna prewencyjna w neonatologii (Blok A)</c:v>
                </c:pt>
                <c:pt idx="27">
                  <c:v>Profilaktyka chorób w neonatologii (Blok B)</c:v>
                </c:pt>
                <c:pt idx="28">
                  <c:v>Opieka paliatywna w perinatologii  (Blok A)</c:v>
                </c:pt>
                <c:pt idx="29">
                  <c:v>Opieka hospicyjna nad płodem i noworodkiem (Blok B)</c:v>
                </c:pt>
                <c:pt idx="30">
                  <c:v>Seksuologia</c:v>
                </c:pt>
                <c:pt idx="31">
                  <c:v>Poradnictwo laktacyjne (Blok A)</c:v>
                </c:pt>
                <c:pt idx="32">
                  <c:v>Prewencja i terapia problemów laktacyjnych (Blok B)</c:v>
                </c:pt>
                <c:pt idx="33">
                  <c:v>Endokrynologia ginekologiczna (Blok A)</c:v>
                </c:pt>
                <c:pt idx="34">
                  <c:v>Choroby układu endokrynologicznego w cyklu życia kobiety     (Blok B)</c:v>
                </c:pt>
                <c:pt idx="35">
                  <c:v>Kliniczne i społeczne aspekty rozrodczości człowieka (Blok A)</c:v>
                </c:pt>
                <c:pt idx="36">
                  <c:v>Medycyna rozroduw ujęciu psychospołecznym (Blok B)</c:v>
                </c:pt>
                <c:pt idx="37">
                  <c:v>Medycyna prewencyjna w położnictwie i ginekologii (Blok A)</c:v>
                </c:pt>
                <c:pt idx="38">
                  <c:v>Profilaktyka i edukacja zdrowotna w położnictwie i ginekologii (Blok B)</c:v>
                </c:pt>
                <c:pt idx="39">
                  <c:v>Onkologia ginekologiczna (Blok A) </c:v>
                </c:pt>
                <c:pt idx="40">
                  <c:v>Schorzenia onkologiczne układu moczowo-płciowego kobiety       (Blok B)</c:v>
                </c:pt>
                <c:pt idx="41">
                  <c:v>Diagnostyka prenatalna i terapia wewnątrzmaciczna płodu        (Blok A)</c:v>
                </c:pt>
                <c:pt idx="42">
                  <c:v>Chirurgia płodu i diagnostyka okresu prenatalnego  (Blok B)</c:v>
                </c:pt>
                <c:pt idx="43">
                  <c:v>Zajęcia fakultatywne (wolny wybór)</c:v>
                </c:pt>
              </c:strCache>
            </c:strRef>
          </c:cat>
          <c:val>
            <c:numRef>
              <c:f>mgr!$C$413:$AT$413</c:f>
              <c:numCache>
                <c:formatCode>General</c:formatCode>
                <c:ptCount val="4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5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6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D-C36B-4D32-AA16-68C6DB03C43F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mgr!$C$16:$AT$16</c:f>
              <c:strCache>
                <c:ptCount val="44"/>
                <c:pt idx="0">
                  <c:v>Podstawy psychoterapii</c:v>
                </c:pt>
                <c:pt idx="1">
                  <c:v>Filozofia i teoria opieki położniczej</c:v>
                </c:pt>
                <c:pt idx="2">
                  <c:v>Ustawodawstwo zawodowe położnej – wymogi europejskie</c:v>
                </c:pt>
                <c:pt idx="3">
                  <c:v>Zarządzanie w położnictwie</c:v>
                </c:pt>
                <c:pt idx="4">
                  <c:v>Egzamin magisterski seminarium magisterskie z promotorem</c:v>
                </c:pt>
                <c:pt idx="5">
                  <c:v>Przygotowanie do egzaminu magisteskiego teoretycznego i praktrycznego</c:v>
                </c:pt>
                <c:pt idx="6">
                  <c:v>Badania naukowe w położnictwie</c:v>
                </c:pt>
                <c:pt idx="7">
                  <c:v>Dydaktyka medyczna</c:v>
                </c:pt>
                <c:pt idx="8">
                  <c:v>Historia medycyny (Blok A i B)</c:v>
                </c:pt>
                <c:pt idx="9">
                  <c:v>Podstawy statystyki (Blok A i B)</c:v>
                </c:pt>
                <c:pt idx="10">
                  <c:v>Język angielski (Blok A i B)</c:v>
                </c:pt>
                <c:pt idx="11">
                  <c:v>Medycyna sądowa (Blok A)</c:v>
                </c:pt>
                <c:pt idx="12">
                  <c:v>Procedury sądowo-lekarskie w aspekcie zgonu pacjenta (Blok B)</c:v>
                </c:pt>
                <c:pt idx="13">
                  <c:v>Patologia i rehabilitacja mowy (Blok A)</c:v>
                </c:pt>
                <c:pt idx="14">
                  <c:v>Elementy logopedii i neurologopedii (Blok B)</c:v>
                </c:pt>
                <c:pt idx="15">
                  <c:v>Zajęcia fakultatywne (wolny wybór)</c:v>
                </c:pt>
                <c:pt idx="16">
                  <c:v>Nowoczesne techniki diagnostyczne</c:v>
                </c:pt>
                <c:pt idx="17">
                  <c:v>Diagnostyka ultrasonograficzna w położnictwie i ginekologii</c:v>
                </c:pt>
                <c:pt idx="18">
                  <c:v>Opieka specjalistyczna w położnictwie</c:v>
                </c:pt>
                <c:pt idx="19">
                  <c:v>Opieka specjalistyczna w ginekologii</c:v>
                </c:pt>
                <c:pt idx="20">
                  <c:v>Opieka specjalistyczna w neonatologii</c:v>
                </c:pt>
                <c:pt idx="21">
                  <c:v>Farmakologia kliniczna</c:v>
                </c:pt>
                <c:pt idx="22">
                  <c:v>Opieka środowiskowa nad kobietą i jej rodziną</c:v>
                </c:pt>
                <c:pt idx="23">
                  <c:v>Intensywny nadzór położniczy</c:v>
                </c:pt>
                <c:pt idx="24">
                  <c:v>Zakażenia szpitalne i leczenie ran (Blok A)</c:v>
                </c:pt>
                <c:pt idx="25">
                  <c:v>Pielęgniarstwo epidemiologiczne i leczenie ran (Blok B)</c:v>
                </c:pt>
                <c:pt idx="26">
                  <c:v>Medycyna prewencyjna w neonatologii (Blok A)</c:v>
                </c:pt>
                <c:pt idx="27">
                  <c:v>Profilaktyka chorób w neonatologii (Blok B)</c:v>
                </c:pt>
                <c:pt idx="28">
                  <c:v>Opieka paliatywna w perinatologii  (Blok A)</c:v>
                </c:pt>
                <c:pt idx="29">
                  <c:v>Opieka hospicyjna nad płodem i noworodkiem (Blok B)</c:v>
                </c:pt>
                <c:pt idx="30">
                  <c:v>Seksuologia</c:v>
                </c:pt>
                <c:pt idx="31">
                  <c:v>Poradnictwo laktacyjne (Blok A)</c:v>
                </c:pt>
                <c:pt idx="32">
                  <c:v>Prewencja i terapia problemów laktacyjnych (Blok B)</c:v>
                </c:pt>
                <c:pt idx="33">
                  <c:v>Endokrynologia ginekologiczna (Blok A)</c:v>
                </c:pt>
                <c:pt idx="34">
                  <c:v>Choroby układu endokrynologicznego w cyklu życia kobiety     (Blok B)</c:v>
                </c:pt>
                <c:pt idx="35">
                  <c:v>Kliniczne i społeczne aspekty rozrodczości człowieka (Blok A)</c:v>
                </c:pt>
                <c:pt idx="36">
                  <c:v>Medycyna rozroduw ujęciu psychospołecznym (Blok B)</c:v>
                </c:pt>
                <c:pt idx="37">
                  <c:v>Medycyna prewencyjna w położnictwie i ginekologii (Blok A)</c:v>
                </c:pt>
                <c:pt idx="38">
                  <c:v>Profilaktyka i edukacja zdrowotna w położnictwie i ginekologii (Blok B)</c:v>
                </c:pt>
                <c:pt idx="39">
                  <c:v>Onkologia ginekologiczna (Blok A) </c:v>
                </c:pt>
                <c:pt idx="40">
                  <c:v>Schorzenia onkologiczne układu moczowo-płciowego kobiety       (Blok B)</c:v>
                </c:pt>
                <c:pt idx="41">
                  <c:v>Diagnostyka prenatalna i terapia wewnątrzmaciczna płodu        (Blok A)</c:v>
                </c:pt>
                <c:pt idx="42">
                  <c:v>Chirurgia płodu i diagnostyka okresu prenatalnego  (Blok B)</c:v>
                </c:pt>
                <c:pt idx="43">
                  <c:v>Zajęcia fakultatywne (wolny wybór)</c:v>
                </c:pt>
              </c:strCache>
            </c:strRef>
          </c:cat>
          <c:val>
            <c:numRef>
              <c:f>mgr!$C$414:$AT$414</c:f>
              <c:numCache>
                <c:formatCode>General</c:formatCode>
                <c:ptCount val="44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E-C36B-4D32-AA16-68C6DB03C43F}"/>
            </c:ext>
          </c:extLst>
        </c:ser>
        <c:dLbls>
          <c:showVal val="1"/>
        </c:dLbls>
        <c:gapWidth val="50"/>
        <c:overlap val="100"/>
        <c:axId val="147043840"/>
        <c:axId val="147045376"/>
      </c:barChart>
      <c:catAx>
        <c:axId val="147043840"/>
        <c:scaling>
          <c:orientation val="minMax"/>
        </c:scaling>
        <c:delete val="1"/>
        <c:axPos val="b"/>
        <c:numFmt formatCode="General" sourceLinked="1"/>
        <c:tickLblPos val="none"/>
        <c:crossAx val="147045376"/>
        <c:crosses val="autoZero"/>
        <c:auto val="1"/>
        <c:lblAlgn val="ctr"/>
        <c:lblOffset val="100"/>
      </c:catAx>
      <c:valAx>
        <c:axId val="147045376"/>
        <c:scaling>
          <c:orientation val="minMax"/>
        </c:scaling>
        <c:axPos val="l"/>
        <c:majorGridlines/>
        <c:numFmt formatCode="0%" sourceLinked="1"/>
        <c:tickLblPos val="nextTo"/>
        <c:crossAx val="147043840"/>
        <c:crosses val="autoZero"/>
        <c:crossBetween val="between"/>
        <c:majorUnit val="0.2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3719713368576961"/>
          <c:y val="1.0118521740134079E-2"/>
          <c:w val="0.83911278624676544"/>
          <c:h val="0.9863595335201718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mgr!$B$17:$B$411</c:f>
              <c:strCache>
                <c:ptCount val="395"/>
                <c:pt idx="0">
                  <c:v>A.W1.</c:v>
                </c:pt>
                <c:pt idx="1">
                  <c:v>A.W2.</c:v>
                </c:pt>
                <c:pt idx="2">
                  <c:v>A.W3.</c:v>
                </c:pt>
                <c:pt idx="3">
                  <c:v>A.W4.</c:v>
                </c:pt>
                <c:pt idx="4">
                  <c:v>A.W5.</c:v>
                </c:pt>
                <c:pt idx="5">
                  <c:v>A.W6.</c:v>
                </c:pt>
                <c:pt idx="6">
                  <c:v>A.W7.</c:v>
                </c:pt>
                <c:pt idx="7">
                  <c:v>A.W8.</c:v>
                </c:pt>
                <c:pt idx="8">
                  <c:v>A.W9.</c:v>
                </c:pt>
                <c:pt idx="9">
                  <c:v>A.W10.</c:v>
                </c:pt>
                <c:pt idx="10">
                  <c:v>A.W11.</c:v>
                </c:pt>
                <c:pt idx="11">
                  <c:v>A.W12.</c:v>
                </c:pt>
                <c:pt idx="12">
                  <c:v>A.W13.</c:v>
                </c:pt>
                <c:pt idx="13">
                  <c:v>A.W14.</c:v>
                </c:pt>
                <c:pt idx="14">
                  <c:v>A.W15.</c:v>
                </c:pt>
                <c:pt idx="15">
                  <c:v>A.W16.</c:v>
                </c:pt>
                <c:pt idx="16">
                  <c:v>A.W17.</c:v>
                </c:pt>
                <c:pt idx="17">
                  <c:v>A.W18.</c:v>
                </c:pt>
                <c:pt idx="18">
                  <c:v>A.W19.</c:v>
                </c:pt>
                <c:pt idx="19">
                  <c:v>A.W20.</c:v>
                </c:pt>
                <c:pt idx="20">
                  <c:v>A.W21.</c:v>
                </c:pt>
                <c:pt idx="21">
                  <c:v>A.W22.</c:v>
                </c:pt>
                <c:pt idx="22">
                  <c:v>A.W23.</c:v>
                </c:pt>
                <c:pt idx="23">
                  <c:v>A.W24.</c:v>
                </c:pt>
                <c:pt idx="24">
                  <c:v>A.W25.</c:v>
                </c:pt>
                <c:pt idx="25">
                  <c:v>A.W26.</c:v>
                </c:pt>
                <c:pt idx="26">
                  <c:v>A.W27.</c:v>
                </c:pt>
                <c:pt idx="27">
                  <c:v>A.W28.</c:v>
                </c:pt>
                <c:pt idx="28">
                  <c:v>A.W29.</c:v>
                </c:pt>
                <c:pt idx="29">
                  <c:v>A.W30.</c:v>
                </c:pt>
                <c:pt idx="30">
                  <c:v>A.W31.</c:v>
                </c:pt>
                <c:pt idx="31">
                  <c:v>A.W32.</c:v>
                </c:pt>
                <c:pt idx="32">
                  <c:v>A.W33.</c:v>
                </c:pt>
                <c:pt idx="33">
                  <c:v>A.W34.</c:v>
                </c:pt>
                <c:pt idx="34">
                  <c:v>A.W35.</c:v>
                </c:pt>
                <c:pt idx="35">
                  <c:v>A.W36.</c:v>
                </c:pt>
                <c:pt idx="36">
                  <c:v>A.W37.</c:v>
                </c:pt>
                <c:pt idx="37">
                  <c:v>A.W38.</c:v>
                </c:pt>
                <c:pt idx="38">
                  <c:v>A.W39.</c:v>
                </c:pt>
                <c:pt idx="39">
                  <c:v>A.W40.</c:v>
                </c:pt>
                <c:pt idx="40">
                  <c:v>A.W41.</c:v>
                </c:pt>
                <c:pt idx="41">
                  <c:v>A.W42.</c:v>
                </c:pt>
                <c:pt idx="42">
                  <c:v>A.U1.</c:v>
                </c:pt>
                <c:pt idx="43">
                  <c:v>A.U2.</c:v>
                </c:pt>
                <c:pt idx="44">
                  <c:v>A.U3.</c:v>
                </c:pt>
                <c:pt idx="45">
                  <c:v>A.U4.</c:v>
                </c:pt>
                <c:pt idx="46">
                  <c:v>A.U5.</c:v>
                </c:pt>
                <c:pt idx="47">
                  <c:v>A.U6.</c:v>
                </c:pt>
                <c:pt idx="48">
                  <c:v>A.U7.</c:v>
                </c:pt>
                <c:pt idx="49">
                  <c:v>A.U8.</c:v>
                </c:pt>
                <c:pt idx="50">
                  <c:v>A.U9.</c:v>
                </c:pt>
                <c:pt idx="51">
                  <c:v>A.U10.</c:v>
                </c:pt>
                <c:pt idx="52">
                  <c:v>A.U11.</c:v>
                </c:pt>
                <c:pt idx="53">
                  <c:v>A.U12.</c:v>
                </c:pt>
                <c:pt idx="54">
                  <c:v>A.U13.</c:v>
                </c:pt>
                <c:pt idx="55">
                  <c:v>A.U14.</c:v>
                </c:pt>
                <c:pt idx="56">
                  <c:v>A.U15.</c:v>
                </c:pt>
                <c:pt idx="57">
                  <c:v>A.U16.</c:v>
                </c:pt>
                <c:pt idx="58">
                  <c:v>A.U17.</c:v>
                </c:pt>
                <c:pt idx="59">
                  <c:v>A.U18.</c:v>
                </c:pt>
                <c:pt idx="60">
                  <c:v>A.U19.</c:v>
                </c:pt>
                <c:pt idx="61">
                  <c:v>A.U20.</c:v>
                </c:pt>
                <c:pt idx="62">
                  <c:v>A.U21.</c:v>
                </c:pt>
                <c:pt idx="63">
                  <c:v>A.U22.</c:v>
                </c:pt>
                <c:pt idx="64">
                  <c:v>A.U23.</c:v>
                </c:pt>
                <c:pt idx="65">
                  <c:v>A.U24.</c:v>
                </c:pt>
                <c:pt idx="66">
                  <c:v>A.U25.</c:v>
                </c:pt>
                <c:pt idx="67">
                  <c:v>A.U26</c:v>
                </c:pt>
                <c:pt idx="68">
                  <c:v>A.U27.</c:v>
                </c:pt>
                <c:pt idx="69">
                  <c:v>A.U28.</c:v>
                </c:pt>
                <c:pt idx="70">
                  <c:v>A.U29.</c:v>
                </c:pt>
                <c:pt idx="71">
                  <c:v>A.U30.</c:v>
                </c:pt>
                <c:pt idx="72">
                  <c:v>A.U31.</c:v>
                </c:pt>
                <c:pt idx="73">
                  <c:v>A.U32.</c:v>
                </c:pt>
                <c:pt idx="74">
                  <c:v>B.W1.</c:v>
                </c:pt>
                <c:pt idx="75">
                  <c:v>B.W2.</c:v>
                </c:pt>
                <c:pt idx="76">
                  <c:v>B.W3.</c:v>
                </c:pt>
                <c:pt idx="77">
                  <c:v>B.W4.</c:v>
                </c:pt>
                <c:pt idx="78">
                  <c:v>B.W5.</c:v>
                </c:pt>
                <c:pt idx="79">
                  <c:v>B.W6.</c:v>
                </c:pt>
                <c:pt idx="80">
                  <c:v>B.W7.</c:v>
                </c:pt>
                <c:pt idx="81">
                  <c:v>B.W8.</c:v>
                </c:pt>
                <c:pt idx="82">
                  <c:v>B.W9.</c:v>
                </c:pt>
                <c:pt idx="83">
                  <c:v>B.W10.</c:v>
                </c:pt>
                <c:pt idx="84">
                  <c:v>B.W11.</c:v>
                </c:pt>
                <c:pt idx="85">
                  <c:v>B.W12.</c:v>
                </c:pt>
                <c:pt idx="86">
                  <c:v>B.W13.</c:v>
                </c:pt>
                <c:pt idx="87">
                  <c:v>B.W14.</c:v>
                </c:pt>
                <c:pt idx="88">
                  <c:v>B.W15.</c:v>
                </c:pt>
                <c:pt idx="89">
                  <c:v>B.W16.</c:v>
                </c:pt>
                <c:pt idx="90">
                  <c:v>B.W17.</c:v>
                </c:pt>
                <c:pt idx="91">
                  <c:v>B.W18.</c:v>
                </c:pt>
                <c:pt idx="92">
                  <c:v>B.W19.</c:v>
                </c:pt>
                <c:pt idx="93">
                  <c:v>B.W20.</c:v>
                </c:pt>
                <c:pt idx="94">
                  <c:v>B.W21.</c:v>
                </c:pt>
                <c:pt idx="95">
                  <c:v>B.W22.</c:v>
                </c:pt>
                <c:pt idx="96">
                  <c:v>B.W23.</c:v>
                </c:pt>
                <c:pt idx="97">
                  <c:v>B.W24.</c:v>
                </c:pt>
                <c:pt idx="98">
                  <c:v>B.W25.</c:v>
                </c:pt>
                <c:pt idx="99">
                  <c:v>B.W26.</c:v>
                </c:pt>
                <c:pt idx="100">
                  <c:v>B.W27.</c:v>
                </c:pt>
                <c:pt idx="101">
                  <c:v>B.W28.</c:v>
                </c:pt>
                <c:pt idx="102">
                  <c:v>B.W29.</c:v>
                </c:pt>
                <c:pt idx="103">
                  <c:v>B.W30.</c:v>
                </c:pt>
                <c:pt idx="104">
                  <c:v>B.W31.</c:v>
                </c:pt>
                <c:pt idx="105">
                  <c:v>B.W32.</c:v>
                </c:pt>
                <c:pt idx="106">
                  <c:v>B.W33.</c:v>
                </c:pt>
                <c:pt idx="107">
                  <c:v>B.W34.</c:v>
                </c:pt>
                <c:pt idx="108">
                  <c:v>B.W35.</c:v>
                </c:pt>
                <c:pt idx="109">
                  <c:v>B.W36.</c:v>
                </c:pt>
                <c:pt idx="110">
                  <c:v>B.W37.</c:v>
                </c:pt>
                <c:pt idx="111">
                  <c:v>B.W38.</c:v>
                </c:pt>
                <c:pt idx="112">
                  <c:v>B.W39.</c:v>
                </c:pt>
                <c:pt idx="113">
                  <c:v>B.W40.</c:v>
                </c:pt>
                <c:pt idx="114">
                  <c:v>B.W41.</c:v>
                </c:pt>
                <c:pt idx="115">
                  <c:v>B.W42.</c:v>
                </c:pt>
                <c:pt idx="116">
                  <c:v>B.W43.</c:v>
                </c:pt>
                <c:pt idx="117">
                  <c:v>B.W44.</c:v>
                </c:pt>
                <c:pt idx="118">
                  <c:v>B.W45</c:v>
                </c:pt>
                <c:pt idx="119">
                  <c:v>B.W46</c:v>
                </c:pt>
                <c:pt idx="120">
                  <c:v>B.W47</c:v>
                </c:pt>
                <c:pt idx="121">
                  <c:v>B.W48</c:v>
                </c:pt>
                <c:pt idx="122">
                  <c:v>B.W49</c:v>
                </c:pt>
                <c:pt idx="123">
                  <c:v>B.U01.</c:v>
                </c:pt>
                <c:pt idx="124">
                  <c:v>B.U02.</c:v>
                </c:pt>
                <c:pt idx="125">
                  <c:v>B.U03.</c:v>
                </c:pt>
                <c:pt idx="126">
                  <c:v>B.U04.</c:v>
                </c:pt>
                <c:pt idx="127">
                  <c:v>B.U05.</c:v>
                </c:pt>
                <c:pt idx="128">
                  <c:v>B.U06.</c:v>
                </c:pt>
                <c:pt idx="129">
                  <c:v>B.U07.</c:v>
                </c:pt>
                <c:pt idx="130">
                  <c:v>B.U08.</c:v>
                </c:pt>
                <c:pt idx="131">
                  <c:v>B.U09.</c:v>
                </c:pt>
                <c:pt idx="132">
                  <c:v>B.U10.</c:v>
                </c:pt>
                <c:pt idx="133">
                  <c:v>B.U11.</c:v>
                </c:pt>
                <c:pt idx="134">
                  <c:v>B.U12.</c:v>
                </c:pt>
                <c:pt idx="135">
                  <c:v>B.U13.</c:v>
                </c:pt>
                <c:pt idx="136">
                  <c:v>B.U14.</c:v>
                </c:pt>
                <c:pt idx="137">
                  <c:v>B.U15.</c:v>
                </c:pt>
                <c:pt idx="138">
                  <c:v>B.U16.</c:v>
                </c:pt>
                <c:pt idx="139">
                  <c:v>B.U17.</c:v>
                </c:pt>
                <c:pt idx="140">
                  <c:v>B.U18.</c:v>
                </c:pt>
                <c:pt idx="141">
                  <c:v>B.U19.</c:v>
                </c:pt>
                <c:pt idx="142">
                  <c:v>B.U20.</c:v>
                </c:pt>
                <c:pt idx="143">
                  <c:v>B.U21.</c:v>
                </c:pt>
                <c:pt idx="144">
                  <c:v>B.U22.</c:v>
                </c:pt>
                <c:pt idx="145">
                  <c:v>B.U23.</c:v>
                </c:pt>
                <c:pt idx="146">
                  <c:v>B.U24.</c:v>
                </c:pt>
                <c:pt idx="147">
                  <c:v>B.U25.</c:v>
                </c:pt>
                <c:pt idx="148">
                  <c:v>B.U26.</c:v>
                </c:pt>
                <c:pt idx="149">
                  <c:v>B.U27.</c:v>
                </c:pt>
                <c:pt idx="150">
                  <c:v>B.U28.</c:v>
                </c:pt>
                <c:pt idx="151">
                  <c:v>B.U29.</c:v>
                </c:pt>
                <c:pt idx="152">
                  <c:v>B.U30.</c:v>
                </c:pt>
                <c:pt idx="153">
                  <c:v>B.U31.</c:v>
                </c:pt>
                <c:pt idx="154">
                  <c:v>B.U32.</c:v>
                </c:pt>
                <c:pt idx="155">
                  <c:v>B.U33.</c:v>
                </c:pt>
                <c:pt idx="156">
                  <c:v>B.U34.</c:v>
                </c:pt>
                <c:pt idx="157">
                  <c:v>B.U35.</c:v>
                </c:pt>
                <c:pt idx="158">
                  <c:v>B.U36.</c:v>
                </c:pt>
                <c:pt idx="159">
                  <c:v>B.U37.</c:v>
                </c:pt>
                <c:pt idx="160">
                  <c:v>B.U38.</c:v>
                </c:pt>
                <c:pt idx="161">
                  <c:v>B.U39.</c:v>
                </c:pt>
                <c:pt idx="162">
                  <c:v>B.U40.</c:v>
                </c:pt>
                <c:pt idx="163">
                  <c:v>B.U41.</c:v>
                </c:pt>
                <c:pt idx="164">
                  <c:v>B.U42.</c:v>
                </c:pt>
                <c:pt idx="165">
                  <c:v>B.U43.</c:v>
                </c:pt>
                <c:pt idx="166">
                  <c:v>B.U44.</c:v>
                </c:pt>
                <c:pt idx="167">
                  <c:v>B.U45.</c:v>
                </c:pt>
                <c:pt idx="168">
                  <c:v>B.U46.</c:v>
                </c:pt>
                <c:pt idx="169">
                  <c:v>B.U47.</c:v>
                </c:pt>
                <c:pt idx="170">
                  <c:v>B.U48.</c:v>
                </c:pt>
                <c:pt idx="171">
                  <c:v>B.U49.</c:v>
                </c:pt>
                <c:pt idx="172">
                  <c:v>B.U50.</c:v>
                </c:pt>
                <c:pt idx="173">
                  <c:v>B.U51.</c:v>
                </c:pt>
                <c:pt idx="174">
                  <c:v>B.U52.</c:v>
                </c:pt>
                <c:pt idx="175">
                  <c:v>B.U53.</c:v>
                </c:pt>
                <c:pt idx="176">
                  <c:v>B.U54.</c:v>
                </c:pt>
                <c:pt idx="177">
                  <c:v>B.U55.</c:v>
                </c:pt>
                <c:pt idx="178">
                  <c:v>B.U56.</c:v>
                </c:pt>
                <c:pt idx="179">
                  <c:v>B.U57.</c:v>
                </c:pt>
                <c:pt idx="180">
                  <c:v>B.U58.</c:v>
                </c:pt>
                <c:pt idx="181">
                  <c:v>B.U59.</c:v>
                </c:pt>
                <c:pt idx="182">
                  <c:v>B.U60.</c:v>
                </c:pt>
                <c:pt idx="183">
                  <c:v>B.U61.</c:v>
                </c:pt>
                <c:pt idx="184">
                  <c:v>B.U62.</c:v>
                </c:pt>
                <c:pt idx="185">
                  <c:v>B.U63.</c:v>
                </c:pt>
                <c:pt idx="186">
                  <c:v>B.U64.</c:v>
                </c:pt>
                <c:pt idx="187">
                  <c:v>B.U65.</c:v>
                </c:pt>
                <c:pt idx="188">
                  <c:v>B.U66.</c:v>
                </c:pt>
                <c:pt idx="189">
                  <c:v>B.U67.</c:v>
                </c:pt>
                <c:pt idx="190">
                  <c:v>B.U68.</c:v>
                </c:pt>
                <c:pt idx="191">
                  <c:v>B.U69.</c:v>
                </c:pt>
                <c:pt idx="192">
                  <c:v>B.K01.</c:v>
                </c:pt>
                <c:pt idx="193">
                  <c:v>B.K02.</c:v>
                </c:pt>
                <c:pt idx="194">
                  <c:v>B.K03.</c:v>
                </c:pt>
                <c:pt idx="195">
                  <c:v>B.K04.</c:v>
                </c:pt>
                <c:pt idx="196">
                  <c:v>B.K05.</c:v>
                </c:pt>
                <c:pt idx="197">
                  <c:v>B.K06.</c:v>
                </c:pt>
                <c:pt idx="198">
                  <c:v>B.K07.</c:v>
                </c:pt>
                <c:pt idx="199">
                  <c:v>PO.2.NS-HM_W43</c:v>
                </c:pt>
                <c:pt idx="200">
                  <c:v>PO.2.NS-HM_W44</c:v>
                </c:pt>
                <c:pt idx="201">
                  <c:v>PO.2.NS-HM_W45</c:v>
                </c:pt>
                <c:pt idx="202">
                  <c:v>PO.2.NS-HM_W46</c:v>
                </c:pt>
                <c:pt idx="203">
                  <c:v>PO.2.NS-PS_W47</c:v>
                </c:pt>
                <c:pt idx="204">
                  <c:v>PO.2.NS-PS_W48</c:v>
                </c:pt>
                <c:pt idx="205">
                  <c:v>PO.2.NS-PS_W49</c:v>
                </c:pt>
                <c:pt idx="206">
                  <c:v>PO.2.NS-PS_W50</c:v>
                </c:pt>
                <c:pt idx="207">
                  <c:v>PO.2.NS-PS_W51</c:v>
                </c:pt>
                <c:pt idx="208">
                  <c:v>PO.2.NS-PS_W52</c:v>
                </c:pt>
                <c:pt idx="209">
                  <c:v>PO.2.NS-PS_W53</c:v>
                </c:pt>
                <c:pt idx="210">
                  <c:v>PO.2.NS-JA_W54</c:v>
                </c:pt>
                <c:pt idx="211">
                  <c:v>PO.2.NS-MS_W55</c:v>
                </c:pt>
                <c:pt idx="212">
                  <c:v>PO.2.NS-MS_W56</c:v>
                </c:pt>
                <c:pt idx="213">
                  <c:v>PO.2.NS-MS_W57</c:v>
                </c:pt>
                <c:pt idx="214">
                  <c:v>PO.2.NS-MS_W58</c:v>
                </c:pt>
                <c:pt idx="215">
                  <c:v>PO.2.NS-PSLwAZP_W55</c:v>
                </c:pt>
                <c:pt idx="216">
                  <c:v>PO.2.NS-PSLwAZP_W56</c:v>
                </c:pt>
                <c:pt idx="217">
                  <c:v>PO.2.NS-PSLwAZP_W57</c:v>
                </c:pt>
                <c:pt idx="218">
                  <c:v>PO.2.NS-PSLwAZP_W58</c:v>
                </c:pt>
                <c:pt idx="219">
                  <c:v>PO.2.NS-PiRM_W59</c:v>
                </c:pt>
                <c:pt idx="220">
                  <c:v>PO.2.NS-PiRM_W60</c:v>
                </c:pt>
                <c:pt idx="221">
                  <c:v>PO.2.NS-ELiN_W59</c:v>
                </c:pt>
                <c:pt idx="222">
                  <c:v>PO.2.NS-ELiN_W60</c:v>
                </c:pt>
                <c:pt idx="223">
                  <c:v>PO.2.NS-ZF_W61</c:v>
                </c:pt>
                <c:pt idx="224">
                  <c:v>PO.2.NS-HM_U33</c:v>
                </c:pt>
                <c:pt idx="225">
                  <c:v>PO.2.NS-HM_U34</c:v>
                </c:pt>
                <c:pt idx="226">
                  <c:v>PO.2.NS-PS_U35</c:v>
                </c:pt>
                <c:pt idx="227">
                  <c:v>PO.2.NS-PS_U36</c:v>
                </c:pt>
                <c:pt idx="228">
                  <c:v>PO.2.NS-PS_U37</c:v>
                </c:pt>
                <c:pt idx="229">
                  <c:v>PO.2.NS-PS_U38</c:v>
                </c:pt>
                <c:pt idx="230">
                  <c:v>PO.2.NS-JA_U39</c:v>
                </c:pt>
                <c:pt idx="231">
                  <c:v>PO.2.NS-JA_U40</c:v>
                </c:pt>
                <c:pt idx="232">
                  <c:v>PO.2.NS-JA_U41</c:v>
                </c:pt>
                <c:pt idx="233">
                  <c:v>PO.2.NS-JA_U42</c:v>
                </c:pt>
                <c:pt idx="234">
                  <c:v>PO.2.NS-MS_U43</c:v>
                </c:pt>
                <c:pt idx="235">
                  <c:v>PO.2.NS-PSLwAZP_U43</c:v>
                </c:pt>
                <c:pt idx="236">
                  <c:v>PO.2.NS-PiRM_U44</c:v>
                </c:pt>
                <c:pt idx="237">
                  <c:v>PO.2.NS-PiRM_U45</c:v>
                </c:pt>
                <c:pt idx="238">
                  <c:v>PO.2.NS-PiRM_U46</c:v>
                </c:pt>
                <c:pt idx="239">
                  <c:v>PO.2.NS-ELiN_U44</c:v>
                </c:pt>
                <c:pt idx="240">
                  <c:v>PO.2.NS-ELiN_U45</c:v>
                </c:pt>
                <c:pt idx="241">
                  <c:v>PO.2.NS-ELiN__U46</c:v>
                </c:pt>
                <c:pt idx="242">
                  <c:v>PO.2.NS-ZF _U47</c:v>
                </c:pt>
                <c:pt idx="243">
                  <c:v>PO.2.OS-OPwP_W50</c:v>
                </c:pt>
                <c:pt idx="244">
                  <c:v>PO.2.OS-OPwP_W51</c:v>
                </c:pt>
                <c:pt idx="245">
                  <c:v>PO.2.OS-OPwP_W52</c:v>
                </c:pt>
                <c:pt idx="246">
                  <c:v>PO.2.OS-OPwP_W53</c:v>
                </c:pt>
                <c:pt idx="247">
                  <c:v>PO.2.OS-OHnPiN_W50</c:v>
                </c:pt>
                <c:pt idx="248">
                  <c:v>PO.2.OS- OHnPiN _W51</c:v>
                </c:pt>
                <c:pt idx="249">
                  <c:v>PO.2.OS- OHnPiN_W52</c:v>
                </c:pt>
                <c:pt idx="250">
                  <c:v>PO.2.OS- OHnPiN _W53</c:v>
                </c:pt>
                <c:pt idx="251">
                  <c:v>PO.2.OS-ZSiLR_W54</c:v>
                </c:pt>
                <c:pt idx="252">
                  <c:v>PO.2OS-PEiLR_W55</c:v>
                </c:pt>
                <c:pt idx="253">
                  <c:v>PO.2.OS-ZSiLR_W56</c:v>
                </c:pt>
                <c:pt idx="254">
                  <c:v>PO.2.OS-ZSiLR_W54</c:v>
                </c:pt>
                <c:pt idx="255">
                  <c:v>PO.2OS-PEiLR_W55</c:v>
                </c:pt>
                <c:pt idx="256">
                  <c:v>PO.2.OS-ZSiLR_W56</c:v>
                </c:pt>
                <c:pt idx="257">
                  <c:v>PO.2.OS-MPwN_W57</c:v>
                </c:pt>
                <c:pt idx="258">
                  <c:v>PO.2.OS-MPwN_W58</c:v>
                </c:pt>
                <c:pt idx="259">
                  <c:v>PO.2.OS-MPwN_W59</c:v>
                </c:pt>
                <c:pt idx="260">
                  <c:v>PO.2.OS-MPwN_W60</c:v>
                </c:pt>
                <c:pt idx="261">
                  <c:v>PO.2.OS-PCHwN_W57</c:v>
                </c:pt>
                <c:pt idx="262">
                  <c:v>PO.2.OS-PCHwN_W58</c:v>
                </c:pt>
                <c:pt idx="263">
                  <c:v>PO.2.OS-PCHwN_W59</c:v>
                </c:pt>
                <c:pt idx="264">
                  <c:v>PO.2.OS-PCHwN_W60</c:v>
                </c:pt>
                <c:pt idx="265">
                  <c:v>PO.2.OS-S_W61</c:v>
                </c:pt>
                <c:pt idx="266">
                  <c:v>PO.2.OS-S_W62</c:v>
                </c:pt>
                <c:pt idx="267">
                  <c:v>PO.2.OS-S_W63</c:v>
                </c:pt>
                <c:pt idx="268">
                  <c:v>PO.2.OS-S_W64</c:v>
                </c:pt>
                <c:pt idx="269">
                  <c:v>PO.2.OS-PL_W65</c:v>
                </c:pt>
                <c:pt idx="270">
                  <c:v>PO.2.OS-PL_W66</c:v>
                </c:pt>
                <c:pt idx="271">
                  <c:v>PO.2.OS-PL_W67</c:v>
                </c:pt>
                <c:pt idx="272">
                  <c:v>PO.2.OS-PL_W68</c:v>
                </c:pt>
                <c:pt idx="273">
                  <c:v>PO.2.OS-PItPL_W65</c:v>
                </c:pt>
                <c:pt idx="274">
                  <c:v>PO.2.OS-PItPL-_W66</c:v>
                </c:pt>
                <c:pt idx="275">
                  <c:v>PO.2.OS-PItPL_W67</c:v>
                </c:pt>
                <c:pt idx="276">
                  <c:v>PO.2.OS-PItPL_W68</c:v>
                </c:pt>
                <c:pt idx="277">
                  <c:v>PO.2.OS-EG_W69</c:v>
                </c:pt>
                <c:pt idx="278">
                  <c:v>PO.2.OS-EG_W70</c:v>
                </c:pt>
                <c:pt idx="279">
                  <c:v>PO.2.OS-EG_W71</c:v>
                </c:pt>
                <c:pt idx="280">
                  <c:v>PO.2.OS-EG_W72</c:v>
                </c:pt>
                <c:pt idx="281">
                  <c:v>PO.2.OS-CHUEwCŻK_W69</c:v>
                </c:pt>
                <c:pt idx="282">
                  <c:v>PO.2.OS-CHUEwCŻK_W70</c:v>
                </c:pt>
                <c:pt idx="283">
                  <c:v>PO.2.OS-CHUEwCŻK_W71</c:v>
                </c:pt>
                <c:pt idx="284">
                  <c:v>PO.2.OS-CHUEwCŻK_W72</c:v>
                </c:pt>
                <c:pt idx="285">
                  <c:v>PO.2.OS-KiSARCz_W73</c:v>
                </c:pt>
                <c:pt idx="286">
                  <c:v>PO.2.OS-KiSARCz_W74</c:v>
                </c:pt>
                <c:pt idx="287">
                  <c:v>PO.2.OS-KiSARCz _W75</c:v>
                </c:pt>
                <c:pt idx="288">
                  <c:v>PO.2.OS-KiSARCz _W76</c:v>
                </c:pt>
                <c:pt idx="289">
                  <c:v>PO.2.OS-MRwUS_W73</c:v>
                </c:pt>
                <c:pt idx="290">
                  <c:v>PO.2.OS-MRwUS_W74</c:v>
                </c:pt>
                <c:pt idx="291">
                  <c:v>PO.2.OS-MRwUS _W75</c:v>
                </c:pt>
                <c:pt idx="292">
                  <c:v>PO.2.OS-MRwUS _W76</c:v>
                </c:pt>
                <c:pt idx="293">
                  <c:v>PO.2.OS-MPwPiG_W77</c:v>
                </c:pt>
                <c:pt idx="294">
                  <c:v>PO.2.OS- MPwPiG  _W78</c:v>
                </c:pt>
                <c:pt idx="295">
                  <c:v>PO.2.OS- MPwPiG _W79</c:v>
                </c:pt>
                <c:pt idx="296">
                  <c:v>PO.2.OS- MPwPiG _W80</c:v>
                </c:pt>
                <c:pt idx="297">
                  <c:v>PO.2.OS- MPwPiG _W81</c:v>
                </c:pt>
                <c:pt idx="298">
                  <c:v>PO.2.OS- MPwPiG _W82</c:v>
                </c:pt>
                <c:pt idx="299">
                  <c:v>PO.2.OS-PiEZwPiG_W77</c:v>
                </c:pt>
                <c:pt idx="300">
                  <c:v>PO.2.OS- PiEZwPiG _W78</c:v>
                </c:pt>
                <c:pt idx="301">
                  <c:v>PO.2.OS- PiEZwPiG _W79</c:v>
                </c:pt>
                <c:pt idx="302">
                  <c:v>PO.2.OS- PiEZwPiG _W80</c:v>
                </c:pt>
                <c:pt idx="303">
                  <c:v>PO.2.OS- PiEZwPiG _W81</c:v>
                </c:pt>
                <c:pt idx="304">
                  <c:v>PO.2.OS-PiEZw PiG _W82</c:v>
                </c:pt>
                <c:pt idx="305">
                  <c:v>PO.2.OS-OG_W83</c:v>
                </c:pt>
                <c:pt idx="306">
                  <c:v>PO.2.OS- OG_W84</c:v>
                </c:pt>
                <c:pt idx="307">
                  <c:v>PO.2.OS- OG_W85</c:v>
                </c:pt>
                <c:pt idx="308">
                  <c:v>PO.2.OS- OG_W86</c:v>
                </c:pt>
                <c:pt idx="309">
                  <c:v>PO.2.OS-COUMPK_W83</c:v>
                </c:pt>
                <c:pt idx="310">
                  <c:v>PO.2.OS- COUMPK_W84</c:v>
                </c:pt>
                <c:pt idx="311">
                  <c:v>PO.2.OS-COUMPK _W85</c:v>
                </c:pt>
                <c:pt idx="312">
                  <c:v>PO.2.OS- COUMPK_W86</c:v>
                </c:pt>
                <c:pt idx="313">
                  <c:v>PO.2.OS-DPiTWP_W87</c:v>
                </c:pt>
                <c:pt idx="314">
                  <c:v>PO.2.OS- DPiTWP _W88</c:v>
                </c:pt>
                <c:pt idx="315">
                  <c:v>PO.2.OS- DPiTWP _W89</c:v>
                </c:pt>
                <c:pt idx="316">
                  <c:v>PO.2.OS- DPiTWP_W90</c:v>
                </c:pt>
                <c:pt idx="317">
                  <c:v>PO.2.OS-CHPiDOP_W87</c:v>
                </c:pt>
                <c:pt idx="318">
                  <c:v>PO.2.OS-CHPiDOP  _W88</c:v>
                </c:pt>
                <c:pt idx="319">
                  <c:v>PO.2.OS- CHPiDOP_W89</c:v>
                </c:pt>
                <c:pt idx="320">
                  <c:v>PO.2.OS- CHPiDOP_W90</c:v>
                </c:pt>
                <c:pt idx="321">
                  <c:v>PO.2.OS-ZF_W91</c:v>
                </c:pt>
                <c:pt idx="322">
                  <c:v>PO.2.OS- ZSiLR _U73</c:v>
                </c:pt>
                <c:pt idx="323">
                  <c:v>PO.2.OS- PEiLR _U74</c:v>
                </c:pt>
                <c:pt idx="324">
                  <c:v>PO.2.OS- PEiLR _U75</c:v>
                </c:pt>
                <c:pt idx="325">
                  <c:v>PO.2.OS-PEiLR_U73</c:v>
                </c:pt>
                <c:pt idx="326">
                  <c:v>PO.2.OS-PEiLR_U74</c:v>
                </c:pt>
                <c:pt idx="327">
                  <c:v>PO.2.OS-PEiLR_U75</c:v>
                </c:pt>
                <c:pt idx="328">
                  <c:v>PO.2.OS-OPwP_U70</c:v>
                </c:pt>
                <c:pt idx="329">
                  <c:v>PO.2.OS-OPwP_U71</c:v>
                </c:pt>
                <c:pt idx="330">
                  <c:v>PO.2.OS-OPwP_U72</c:v>
                </c:pt>
                <c:pt idx="331">
                  <c:v>PO.2.OS-OHnPiN_U70</c:v>
                </c:pt>
                <c:pt idx="332">
                  <c:v>PO.2.OS-OHnPiN_U71</c:v>
                </c:pt>
                <c:pt idx="333">
                  <c:v>PO.2.OS-OHnPiN_U72</c:v>
                </c:pt>
                <c:pt idx="334">
                  <c:v>PO.2.OS- ZSiLR _U73</c:v>
                </c:pt>
                <c:pt idx="335">
                  <c:v>PO.2.OS-  ZSiLR_U74</c:v>
                </c:pt>
                <c:pt idx="336">
                  <c:v>PO.2.OS-  ZSiLR _U75</c:v>
                </c:pt>
                <c:pt idx="337">
                  <c:v>PO.2.OS- PEiLR_U73</c:v>
                </c:pt>
                <c:pt idx="338">
                  <c:v>PO.2.OS-  PEiLR_U74</c:v>
                </c:pt>
                <c:pt idx="339">
                  <c:v>PO.2.OS-  PEiLR _U75</c:v>
                </c:pt>
                <c:pt idx="340">
                  <c:v>PO.2.OS-MPwN_U76</c:v>
                </c:pt>
                <c:pt idx="341">
                  <c:v>PO.2.OS-MPwN_U77</c:v>
                </c:pt>
                <c:pt idx="342">
                  <c:v>PO.2.OS-MPwN_U78</c:v>
                </c:pt>
                <c:pt idx="343">
                  <c:v>PO.2.OS-MPwN_U79</c:v>
                </c:pt>
                <c:pt idx="344">
                  <c:v>PO.2.OS-PCHwN_U76</c:v>
                </c:pt>
                <c:pt idx="345">
                  <c:v>PO.2.OS-PCHwN_U77</c:v>
                </c:pt>
                <c:pt idx="346">
                  <c:v>PO.2.OS-PCHwN_U78</c:v>
                </c:pt>
                <c:pt idx="347">
                  <c:v>PO.2.OS-PCHwN_U79</c:v>
                </c:pt>
                <c:pt idx="348">
                  <c:v>PO.2.OS-S_U80</c:v>
                </c:pt>
                <c:pt idx="349">
                  <c:v>PO.2.OS-S_U81</c:v>
                </c:pt>
                <c:pt idx="350">
                  <c:v>PO.2.OS-S_U82</c:v>
                </c:pt>
                <c:pt idx="351">
                  <c:v>PO.2.OS-PL_U83</c:v>
                </c:pt>
                <c:pt idx="352">
                  <c:v>PO.2.OS-PL_U84</c:v>
                </c:pt>
                <c:pt idx="353">
                  <c:v>PO.2.OS-PL_U85</c:v>
                </c:pt>
                <c:pt idx="354">
                  <c:v>PO.2.OS-PItPL_U83</c:v>
                </c:pt>
                <c:pt idx="355">
                  <c:v>PO.2.OS-PItPL_U84</c:v>
                </c:pt>
                <c:pt idx="356">
                  <c:v>PO.2.OS-PItPL_U85</c:v>
                </c:pt>
                <c:pt idx="357">
                  <c:v>PO.2.OS-EG_U86</c:v>
                </c:pt>
                <c:pt idx="358">
                  <c:v>PO.2.OS-EG_U87</c:v>
                </c:pt>
                <c:pt idx="359">
                  <c:v>PO.2.OS-EG_U88</c:v>
                </c:pt>
                <c:pt idx="360">
                  <c:v>PO.2.OS-EG_U89</c:v>
                </c:pt>
                <c:pt idx="361">
                  <c:v>PO.2.OS-CHUEwCŻK_U86</c:v>
                </c:pt>
                <c:pt idx="362">
                  <c:v>PO.2.OS-CHUEwCŻK_U87</c:v>
                </c:pt>
                <c:pt idx="363">
                  <c:v>PO.2.OS-CHUEwCŻK_U88</c:v>
                </c:pt>
                <c:pt idx="364">
                  <c:v>PO.2.OS-CHUEwCŻK_U89</c:v>
                </c:pt>
                <c:pt idx="365">
                  <c:v>PO.2.OS-KiSARCz _U90</c:v>
                </c:pt>
                <c:pt idx="366">
                  <c:v>PO.2.OS-KiSARCz _U91</c:v>
                </c:pt>
                <c:pt idx="367">
                  <c:v>PO.2.OS-KiSARCz _U92</c:v>
                </c:pt>
                <c:pt idx="368">
                  <c:v>PO.2.OS-KiSARCz _U93</c:v>
                </c:pt>
                <c:pt idx="369">
                  <c:v>PO.2.OS- MRwUS_U90</c:v>
                </c:pt>
                <c:pt idx="370">
                  <c:v>PO.2.OS- MRwUS_U91</c:v>
                </c:pt>
                <c:pt idx="371">
                  <c:v>PO.2.OS-MRwUS _U92</c:v>
                </c:pt>
                <c:pt idx="372">
                  <c:v>PO.2.OS-MRwUS _U93</c:v>
                </c:pt>
                <c:pt idx="373">
                  <c:v>PO.2.OS- MPwPiG _U94</c:v>
                </c:pt>
                <c:pt idx="374">
                  <c:v>PO.2.OS- MPwPiG _U95</c:v>
                </c:pt>
                <c:pt idx="375">
                  <c:v>PO.2.OS- MPwPiG _U96</c:v>
                </c:pt>
                <c:pt idx="376">
                  <c:v>PO.2.OS- MPwPiG _U97</c:v>
                </c:pt>
                <c:pt idx="377">
                  <c:v>PO.2.OS- PiEZwPiG _U94</c:v>
                </c:pt>
                <c:pt idx="378">
                  <c:v>PO.2.OS- PiEZwPiG _U95</c:v>
                </c:pt>
                <c:pt idx="379">
                  <c:v>PO.2.OS- PiEZwPiG _U96</c:v>
                </c:pt>
                <c:pt idx="380">
                  <c:v>PO.2.OS- PiEZwPiG _U97</c:v>
                </c:pt>
                <c:pt idx="381">
                  <c:v>PO.2.OS- OG _U98</c:v>
                </c:pt>
                <c:pt idx="382">
                  <c:v>PO.2.OS- OG _U99</c:v>
                </c:pt>
                <c:pt idx="383">
                  <c:v>PO.2.OS- OG _U100</c:v>
                </c:pt>
                <c:pt idx="384">
                  <c:v>PO.2.OS-  COUMPK_U98</c:v>
                </c:pt>
                <c:pt idx="385">
                  <c:v>PO.2.OS- COUMPK _U99</c:v>
                </c:pt>
                <c:pt idx="386">
                  <c:v>PO.2.OS-COUMPK  _U100</c:v>
                </c:pt>
                <c:pt idx="387">
                  <c:v>PO.2.OS- DPiTWP _U101</c:v>
                </c:pt>
                <c:pt idx="388">
                  <c:v>PO.2.OS- DPiTWP _U102</c:v>
                </c:pt>
                <c:pt idx="389">
                  <c:v>PO.2.OS- DPiTWP _U103</c:v>
                </c:pt>
                <c:pt idx="390">
                  <c:v>PO.2.OS- CHPiDOP _U101</c:v>
                </c:pt>
                <c:pt idx="391">
                  <c:v>PO.2.OS- CHPiDOP _U102</c:v>
                </c:pt>
                <c:pt idx="392">
                  <c:v>PO.2.OS- CHPiDOP _U103</c:v>
                </c:pt>
                <c:pt idx="393">
                  <c:v>PO.2.OS-ZF _U104</c:v>
                </c:pt>
                <c:pt idx="394">
                  <c:v>PO.2_K08</c:v>
                </c:pt>
              </c:strCache>
            </c:strRef>
          </c:cat>
          <c:val>
            <c:numRef>
              <c:f>mgr!$AU$17:$AU$411</c:f>
              <c:numCache>
                <c:formatCode>General</c:formatCode>
                <c:ptCount val="39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3</c:v>
                </c:pt>
                <c:pt idx="55">
                  <c:v>3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3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13</c:v>
                </c:pt>
                <c:pt idx="193">
                  <c:v>5</c:v>
                </c:pt>
                <c:pt idx="194">
                  <c:v>6</c:v>
                </c:pt>
                <c:pt idx="195">
                  <c:v>5</c:v>
                </c:pt>
                <c:pt idx="196">
                  <c:v>8</c:v>
                </c:pt>
                <c:pt idx="197">
                  <c:v>11</c:v>
                </c:pt>
                <c:pt idx="198">
                  <c:v>5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2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E-4C8C-A419-826F6C71AAC3}"/>
            </c:ext>
          </c:extLst>
        </c:ser>
        <c:dLbls>
          <c:showVal val="1"/>
        </c:dLbls>
        <c:gapWidth val="50"/>
        <c:axId val="146972672"/>
        <c:axId val="146974208"/>
      </c:barChart>
      <c:catAx>
        <c:axId val="146972672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146974208"/>
        <c:crosses val="autoZero"/>
        <c:auto val="1"/>
        <c:lblAlgn val="ctr"/>
        <c:lblOffset val="100"/>
      </c:catAx>
      <c:valAx>
        <c:axId val="146974208"/>
        <c:scaling>
          <c:orientation val="minMax"/>
        </c:scaling>
        <c:axPos val="t"/>
        <c:majorGridlines/>
        <c:numFmt formatCode="General" sourceLinked="1"/>
        <c:tickLblPos val="nextTo"/>
        <c:crossAx val="14697267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A-4923-96E5-31D8EE9413E9}"/>
              </c:ext>
            </c:extLst>
          </c:dPt>
          <c:dPt>
            <c:idx val="1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A-4923-96E5-31D8EE9413E9}"/>
              </c:ext>
            </c:extLst>
          </c:dPt>
          <c:dLbls>
            <c:dLbl>
              <c:idx val="0"/>
              <c:layout>
                <c:manualLayout>
                  <c:x val="0.20685910083551601"/>
                  <c:y val="-3.0939237286896886E-2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6A-4923-96E5-31D8EE9413E9}"/>
                </c:ext>
              </c:extLst>
            </c:dLbl>
            <c:dLbl>
              <c:idx val="1"/>
              <c:layout>
                <c:manualLayout>
                  <c:x val="-8.4526022625966715E-2"/>
                  <c:y val="6.5410095123943746E-2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6A-4923-96E5-31D8EE9413E9}"/>
                </c:ext>
              </c:extLst>
            </c:dLbl>
            <c:dLbl>
              <c:idx val="2"/>
              <c:layout>
                <c:manualLayout>
                  <c:x val="2.9612355823387542E-2"/>
                  <c:y val="-0.14953964688666826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6A-4923-96E5-31D8EE941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mgr!$B$412:$B$414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mgr!$AU$412:$AU$414</c:f>
              <c:numCache>
                <c:formatCode>General</c:formatCode>
                <c:ptCount val="3"/>
                <c:pt idx="0">
                  <c:v>199</c:v>
                </c:pt>
                <c:pt idx="1">
                  <c:v>199</c:v>
                </c:pt>
                <c:pt idx="2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6A-4923-96E5-31D8EE9413E9}"/>
            </c:ext>
          </c:extLst>
        </c:ser>
        <c:dLbls>
          <c:showVal val="1"/>
        </c:dLbls>
        <c:firstSliceAng val="94"/>
      </c:pieChart>
    </c:plotArea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1030942</xdr:colOff>
      <xdr:row>0</xdr:row>
      <xdr:rowOff>100853</xdr:rowOff>
    </xdr:from>
    <xdr:to>
      <xdr:col>46</xdr:col>
      <xdr:colOff>268942</xdr:colOff>
      <xdr:row>12</xdr:row>
      <xdr:rowOff>158002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148077</xdr:colOff>
      <xdr:row>15</xdr:row>
      <xdr:rowOff>3965865</xdr:rowOff>
    </xdr:from>
    <xdr:to>
      <xdr:col>61</xdr:col>
      <xdr:colOff>190500</xdr:colOff>
      <xdr:row>412</xdr:row>
      <xdr:rowOff>54429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136070</xdr:colOff>
      <xdr:row>0</xdr:row>
      <xdr:rowOff>1</xdr:rowOff>
    </xdr:from>
    <xdr:to>
      <xdr:col>54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15"/>
  <sheetViews>
    <sheetView tabSelected="1" zoomScale="85" zoomScaleNormal="85" workbookViewId="0">
      <selection activeCell="A340" sqref="A340"/>
    </sheetView>
  </sheetViews>
  <sheetFormatPr defaultRowHeight="15"/>
  <cols>
    <col min="1" max="1" width="29.140625" style="4" customWidth="1"/>
    <col min="2" max="2" width="22.140625" style="4" bestFit="1" customWidth="1"/>
    <col min="3" max="46" width="4.42578125" style="7" customWidth="1"/>
    <col min="47" max="47" width="5.42578125" style="4" bestFit="1" customWidth="1"/>
    <col min="48" max="16384" width="9.140625" style="4"/>
  </cols>
  <sheetData>
    <row r="1" spans="1:47">
      <c r="A1" s="2" t="s">
        <v>20</v>
      </c>
    </row>
    <row r="2" spans="1:47">
      <c r="A2" s="2" t="s">
        <v>0</v>
      </c>
    </row>
    <row r="3" spans="1:47">
      <c r="A3" s="2" t="s">
        <v>19</v>
      </c>
    </row>
    <row r="5" spans="1:47">
      <c r="A5" s="5" t="s">
        <v>5</v>
      </c>
    </row>
    <row r="6" spans="1:47">
      <c r="A6" s="5" t="s">
        <v>6</v>
      </c>
    </row>
    <row r="7" spans="1:47">
      <c r="A7" s="5" t="s">
        <v>7</v>
      </c>
    </row>
    <row r="8" spans="1:47">
      <c r="A8" s="5" t="s">
        <v>2</v>
      </c>
    </row>
    <row r="9" spans="1:47">
      <c r="A9" s="5" t="s">
        <v>1</v>
      </c>
    </row>
    <row r="10" spans="1:47">
      <c r="A10" s="5" t="s">
        <v>8</v>
      </c>
    </row>
    <row r="11" spans="1:47">
      <c r="A11" s="5" t="s">
        <v>4</v>
      </c>
    </row>
    <row r="12" spans="1:47">
      <c r="A12" s="5" t="s">
        <v>3</v>
      </c>
    </row>
    <row r="13" spans="1:47" ht="15.75" thickBot="1">
      <c r="A13" s="5" t="s">
        <v>9</v>
      </c>
    </row>
    <row r="14" spans="1:47" ht="22.5" customHeight="1" thickBot="1">
      <c r="C14" s="159" t="s">
        <v>21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1"/>
      <c r="S14" s="162" t="s">
        <v>432</v>
      </c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4"/>
      <c r="AU14" s="156"/>
    </row>
    <row r="15" spans="1:47" ht="30.75" thickBot="1">
      <c r="B15" s="6" t="s">
        <v>10</v>
      </c>
      <c r="C15" s="8">
        <v>3</v>
      </c>
      <c r="D15" s="9">
        <v>2</v>
      </c>
      <c r="E15" s="9">
        <v>3</v>
      </c>
      <c r="F15" s="9">
        <v>4</v>
      </c>
      <c r="G15" s="154" t="s">
        <v>768</v>
      </c>
      <c r="H15" s="154">
        <v>4</v>
      </c>
      <c r="I15" s="9">
        <v>1.2</v>
      </c>
      <c r="J15" s="9">
        <v>2</v>
      </c>
      <c r="K15" s="9">
        <v>4</v>
      </c>
      <c r="L15" s="154" t="s">
        <v>769</v>
      </c>
      <c r="M15" s="154" t="s">
        <v>769</v>
      </c>
      <c r="N15" s="9">
        <v>1</v>
      </c>
      <c r="O15" s="9">
        <v>1</v>
      </c>
      <c r="P15" s="9">
        <v>4</v>
      </c>
      <c r="Q15" s="9">
        <v>4</v>
      </c>
      <c r="R15" s="38">
        <v>3</v>
      </c>
      <c r="S15" s="39">
        <v>2</v>
      </c>
      <c r="T15" s="40">
        <v>1</v>
      </c>
      <c r="U15" s="40">
        <v>1.2</v>
      </c>
      <c r="V15" s="40">
        <v>2</v>
      </c>
      <c r="W15" s="40">
        <v>3</v>
      </c>
      <c r="X15" s="40">
        <v>3</v>
      </c>
      <c r="Y15" s="40">
        <v>4</v>
      </c>
      <c r="Z15" s="40">
        <v>4</v>
      </c>
      <c r="AA15" s="40">
        <v>3</v>
      </c>
      <c r="AB15" s="40">
        <v>3</v>
      </c>
      <c r="AC15" s="40">
        <v>3</v>
      </c>
      <c r="AD15" s="40">
        <v>3</v>
      </c>
      <c r="AE15" s="40">
        <v>4</v>
      </c>
      <c r="AF15" s="40">
        <v>4</v>
      </c>
      <c r="AG15" s="40">
        <v>4</v>
      </c>
      <c r="AH15" s="40">
        <v>4</v>
      </c>
      <c r="AI15" s="40">
        <v>4</v>
      </c>
      <c r="AJ15" s="40">
        <v>1</v>
      </c>
      <c r="AK15" s="40">
        <v>1</v>
      </c>
      <c r="AL15" s="40">
        <v>1</v>
      </c>
      <c r="AM15" s="40">
        <v>1</v>
      </c>
      <c r="AN15" s="40">
        <v>1.2</v>
      </c>
      <c r="AO15" s="40">
        <v>1.2</v>
      </c>
      <c r="AP15" s="40">
        <v>1</v>
      </c>
      <c r="AQ15" s="40">
        <v>1</v>
      </c>
      <c r="AR15" s="40">
        <v>2</v>
      </c>
      <c r="AS15" s="40">
        <v>2</v>
      </c>
      <c r="AT15" s="41">
        <v>3</v>
      </c>
      <c r="AU15" s="157"/>
    </row>
    <row r="16" spans="1:47" s="28" customFormat="1" ht="381.75" customHeight="1" thickBot="1">
      <c r="A16" s="31"/>
      <c r="B16" s="29" t="s">
        <v>765</v>
      </c>
      <c r="C16" s="115" t="s">
        <v>22</v>
      </c>
      <c r="D16" s="116" t="s">
        <v>23</v>
      </c>
      <c r="E16" s="116" t="s">
        <v>24</v>
      </c>
      <c r="F16" s="116" t="s">
        <v>25</v>
      </c>
      <c r="G16" s="116" t="s">
        <v>766</v>
      </c>
      <c r="H16" s="116" t="s">
        <v>767</v>
      </c>
      <c r="I16" s="116" t="s">
        <v>26</v>
      </c>
      <c r="J16" s="116" t="s">
        <v>27</v>
      </c>
      <c r="K16" s="116" t="s">
        <v>28</v>
      </c>
      <c r="L16" s="116" t="s">
        <v>29</v>
      </c>
      <c r="M16" s="155" t="s">
        <v>30</v>
      </c>
      <c r="N16" s="116" t="s">
        <v>31</v>
      </c>
      <c r="O16" s="116" t="s">
        <v>32</v>
      </c>
      <c r="P16" s="116" t="s">
        <v>33</v>
      </c>
      <c r="Q16" s="116" t="s">
        <v>34</v>
      </c>
      <c r="R16" s="117" t="s">
        <v>35</v>
      </c>
      <c r="S16" s="118" t="s">
        <v>433</v>
      </c>
      <c r="T16" s="119" t="s">
        <v>434</v>
      </c>
      <c r="U16" s="119" t="s">
        <v>435</v>
      </c>
      <c r="V16" s="119" t="s">
        <v>436</v>
      </c>
      <c r="W16" s="119" t="s">
        <v>437</v>
      </c>
      <c r="X16" s="119" t="s">
        <v>438</v>
      </c>
      <c r="Y16" s="119" t="s">
        <v>439</v>
      </c>
      <c r="Z16" s="119" t="s">
        <v>440</v>
      </c>
      <c r="AA16" s="119" t="s">
        <v>441</v>
      </c>
      <c r="AB16" s="119" t="s">
        <v>442</v>
      </c>
      <c r="AC16" s="120" t="s">
        <v>443</v>
      </c>
      <c r="AD16" s="119" t="s">
        <v>444</v>
      </c>
      <c r="AE16" s="119" t="s">
        <v>445</v>
      </c>
      <c r="AF16" s="119" t="s">
        <v>446</v>
      </c>
      <c r="AG16" s="119" t="s">
        <v>447</v>
      </c>
      <c r="AH16" s="119" t="s">
        <v>448</v>
      </c>
      <c r="AI16" s="119" t="s">
        <v>449</v>
      </c>
      <c r="AJ16" s="119" t="s">
        <v>450</v>
      </c>
      <c r="AK16" s="119" t="s">
        <v>451</v>
      </c>
      <c r="AL16" s="119" t="s">
        <v>452</v>
      </c>
      <c r="AM16" s="119" t="s">
        <v>453</v>
      </c>
      <c r="AN16" s="119" t="s">
        <v>454</v>
      </c>
      <c r="AO16" s="119" t="s">
        <v>455</v>
      </c>
      <c r="AP16" s="119" t="s">
        <v>456</v>
      </c>
      <c r="AQ16" s="119" t="s">
        <v>457</v>
      </c>
      <c r="AR16" s="119" t="s">
        <v>458</v>
      </c>
      <c r="AS16" s="119" t="s">
        <v>459</v>
      </c>
      <c r="AT16" s="121" t="s">
        <v>35</v>
      </c>
      <c r="AU16" s="158"/>
    </row>
    <row r="17" spans="2:47" ht="15" customHeight="1">
      <c r="B17" s="103" t="s">
        <v>763</v>
      </c>
      <c r="C17" s="123">
        <v>1</v>
      </c>
      <c r="D17" s="9"/>
      <c r="E17" s="9"/>
      <c r="F17" s="124"/>
      <c r="G17" s="124"/>
      <c r="H17" s="124"/>
      <c r="I17" s="9"/>
      <c r="J17" s="9"/>
      <c r="K17" s="9"/>
      <c r="L17" s="9"/>
      <c r="M17" s="9"/>
      <c r="N17" s="9"/>
      <c r="O17" s="9"/>
      <c r="P17" s="9"/>
      <c r="Q17" s="9"/>
      <c r="R17" s="10"/>
      <c r="S17" s="2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7"/>
      <c r="AU17" s="112">
        <f t="shared" ref="AU17:AU80" si="0">COUNTIF(C17:AT17,1)</f>
        <v>1</v>
      </c>
    </row>
    <row r="18" spans="2:47" ht="15" customHeight="1">
      <c r="B18" s="104" t="s">
        <v>38</v>
      </c>
      <c r="C18" s="125">
        <v>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27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20"/>
      <c r="AU18" s="113">
        <f t="shared" si="0"/>
        <v>1</v>
      </c>
    </row>
    <row r="19" spans="2:47" ht="15" customHeight="1">
      <c r="B19" s="104" t="s">
        <v>40</v>
      </c>
      <c r="C19" s="125">
        <v>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27"/>
      <c r="S19" s="18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20"/>
      <c r="AU19" s="113">
        <f t="shared" si="0"/>
        <v>1</v>
      </c>
    </row>
    <row r="20" spans="2:47" ht="15" customHeight="1">
      <c r="B20" s="104" t="s">
        <v>764</v>
      </c>
      <c r="C20" s="125">
        <v>1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27"/>
      <c r="S20" s="18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20"/>
      <c r="AU20" s="113">
        <f t="shared" si="0"/>
        <v>1</v>
      </c>
    </row>
    <row r="21" spans="2:47" ht="15" customHeight="1">
      <c r="B21" s="104" t="s">
        <v>44</v>
      </c>
      <c r="C21" s="125"/>
      <c r="D21" s="16">
        <v>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27"/>
      <c r="S21" s="18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20"/>
      <c r="AU21" s="113">
        <f t="shared" si="0"/>
        <v>1</v>
      </c>
    </row>
    <row r="22" spans="2:47" ht="15" customHeight="1">
      <c r="B22" s="104" t="s">
        <v>46</v>
      </c>
      <c r="C22" s="125"/>
      <c r="D22" s="16">
        <v>1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27"/>
      <c r="S22" s="18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20"/>
      <c r="AU22" s="113">
        <f t="shared" si="0"/>
        <v>1</v>
      </c>
    </row>
    <row r="23" spans="2:47" ht="15" customHeight="1">
      <c r="B23" s="104" t="s">
        <v>48</v>
      </c>
      <c r="C23" s="125"/>
      <c r="D23" s="16">
        <v>1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27"/>
      <c r="S23" s="18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20"/>
      <c r="AU23" s="113">
        <f t="shared" si="0"/>
        <v>1</v>
      </c>
    </row>
    <row r="24" spans="2:47" ht="15" customHeight="1">
      <c r="B24" s="104" t="s">
        <v>50</v>
      </c>
      <c r="C24" s="125"/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27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20"/>
      <c r="AU24" s="113">
        <f t="shared" si="0"/>
        <v>1</v>
      </c>
    </row>
    <row r="25" spans="2:47" ht="15" customHeight="1">
      <c r="B25" s="104" t="s">
        <v>52</v>
      </c>
      <c r="C25" s="125"/>
      <c r="D25" s="16"/>
      <c r="E25" s="16">
        <v>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27"/>
      <c r="S25" s="18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20"/>
      <c r="AU25" s="113">
        <f t="shared" si="0"/>
        <v>1</v>
      </c>
    </row>
    <row r="26" spans="2:47" ht="15" customHeight="1">
      <c r="B26" s="104" t="s">
        <v>54</v>
      </c>
      <c r="C26" s="125"/>
      <c r="D26" s="16"/>
      <c r="E26" s="16">
        <v>1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27"/>
      <c r="S26" s="18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20"/>
      <c r="AU26" s="113">
        <f t="shared" si="0"/>
        <v>1</v>
      </c>
    </row>
    <row r="27" spans="2:47" ht="15" customHeight="1">
      <c r="B27" s="104" t="s">
        <v>56</v>
      </c>
      <c r="C27" s="125"/>
      <c r="D27" s="16"/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27"/>
      <c r="S27" s="18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20"/>
      <c r="AU27" s="113">
        <f t="shared" si="0"/>
        <v>1</v>
      </c>
    </row>
    <row r="28" spans="2:47" ht="15" customHeight="1">
      <c r="B28" s="104" t="s">
        <v>58</v>
      </c>
      <c r="C28" s="125"/>
      <c r="D28" s="16"/>
      <c r="E28" s="16">
        <v>1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27"/>
      <c r="S28" s="18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20"/>
      <c r="AU28" s="113">
        <f t="shared" si="0"/>
        <v>1</v>
      </c>
    </row>
    <row r="29" spans="2:47" ht="15" customHeight="1">
      <c r="B29" s="104" t="s">
        <v>60</v>
      </c>
      <c r="C29" s="125"/>
      <c r="D29" s="16"/>
      <c r="E29" s="16">
        <v>1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27"/>
      <c r="S29" s="18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20"/>
      <c r="AU29" s="113">
        <f t="shared" si="0"/>
        <v>1</v>
      </c>
    </row>
    <row r="30" spans="2:47" ht="15" customHeight="1">
      <c r="B30" s="104" t="s">
        <v>62</v>
      </c>
      <c r="C30" s="125"/>
      <c r="D30" s="16"/>
      <c r="E30" s="16">
        <v>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27"/>
      <c r="S30" s="18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20"/>
      <c r="AU30" s="113">
        <f t="shared" si="0"/>
        <v>1</v>
      </c>
    </row>
    <row r="31" spans="2:47" ht="15" customHeight="1">
      <c r="B31" s="104" t="s">
        <v>64</v>
      </c>
      <c r="C31" s="125"/>
      <c r="D31" s="16"/>
      <c r="E31" s="16">
        <v>1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27"/>
      <c r="S31" s="18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20"/>
      <c r="AU31" s="113">
        <f t="shared" si="0"/>
        <v>1</v>
      </c>
    </row>
    <row r="32" spans="2:47" ht="15" customHeight="1">
      <c r="B32" s="104" t="s">
        <v>66</v>
      </c>
      <c r="C32" s="125"/>
      <c r="D32" s="16"/>
      <c r="E32" s="16"/>
      <c r="F32" s="16">
        <v>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27"/>
      <c r="S32" s="18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20"/>
      <c r="AU32" s="113">
        <f t="shared" si="0"/>
        <v>1</v>
      </c>
    </row>
    <row r="33" spans="2:47" ht="15" customHeight="1">
      <c r="B33" s="104" t="s">
        <v>68</v>
      </c>
      <c r="C33" s="125"/>
      <c r="D33" s="16"/>
      <c r="E33" s="16"/>
      <c r="F33" s="16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27"/>
      <c r="S33" s="18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20"/>
      <c r="AU33" s="113">
        <f t="shared" si="0"/>
        <v>1</v>
      </c>
    </row>
    <row r="34" spans="2:47" ht="15" customHeight="1">
      <c r="B34" s="104" t="s">
        <v>70</v>
      </c>
      <c r="C34" s="125"/>
      <c r="D34" s="16"/>
      <c r="E34" s="16"/>
      <c r="F34" s="16">
        <v>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27"/>
      <c r="S34" s="18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20"/>
      <c r="AU34" s="113">
        <f t="shared" si="0"/>
        <v>1</v>
      </c>
    </row>
    <row r="35" spans="2:47" ht="15" customHeight="1">
      <c r="B35" s="104" t="s">
        <v>72</v>
      </c>
      <c r="C35" s="125"/>
      <c r="D35" s="16"/>
      <c r="E35" s="16"/>
      <c r="F35" s="16">
        <v>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27"/>
      <c r="S35" s="18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20"/>
      <c r="AU35" s="113">
        <f t="shared" si="0"/>
        <v>1</v>
      </c>
    </row>
    <row r="36" spans="2:47" ht="15" customHeight="1">
      <c r="B36" s="104" t="s">
        <v>74</v>
      </c>
      <c r="C36" s="125"/>
      <c r="D36" s="16"/>
      <c r="E36" s="16"/>
      <c r="F36" s="16">
        <v>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27"/>
      <c r="S36" s="18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20"/>
      <c r="AU36" s="113">
        <f t="shared" si="0"/>
        <v>1</v>
      </c>
    </row>
    <row r="37" spans="2:47" ht="15" customHeight="1">
      <c r="B37" s="104" t="s">
        <v>76</v>
      </c>
      <c r="C37" s="125"/>
      <c r="D37" s="16"/>
      <c r="E37" s="16"/>
      <c r="F37" s="16">
        <v>1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27"/>
      <c r="S37" s="18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20"/>
      <c r="AU37" s="113">
        <f t="shared" si="0"/>
        <v>1</v>
      </c>
    </row>
    <row r="38" spans="2:47" ht="15" customHeight="1">
      <c r="B38" s="104" t="s">
        <v>78</v>
      </c>
      <c r="C38" s="125"/>
      <c r="D38" s="16"/>
      <c r="E38" s="16"/>
      <c r="F38" s="16">
        <v>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27"/>
      <c r="S38" s="18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20"/>
      <c r="AU38" s="113">
        <f t="shared" si="0"/>
        <v>1</v>
      </c>
    </row>
    <row r="39" spans="2:47" ht="15" customHeight="1">
      <c r="B39" s="104" t="s">
        <v>80</v>
      </c>
      <c r="C39" s="125"/>
      <c r="D39" s="16"/>
      <c r="E39" s="16"/>
      <c r="F39" s="16">
        <v>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27"/>
      <c r="S39" s="18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20"/>
      <c r="AU39" s="113">
        <f t="shared" si="0"/>
        <v>1</v>
      </c>
    </row>
    <row r="40" spans="2:47" ht="15" customHeight="1">
      <c r="B40" s="104" t="s">
        <v>82</v>
      </c>
      <c r="C40" s="125"/>
      <c r="D40" s="16"/>
      <c r="E40" s="16"/>
      <c r="F40" s="16">
        <v>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27"/>
      <c r="S40" s="18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20"/>
      <c r="AU40" s="113">
        <f t="shared" si="0"/>
        <v>1</v>
      </c>
    </row>
    <row r="41" spans="2:47" ht="15" customHeight="1">
      <c r="B41" s="104" t="s">
        <v>84</v>
      </c>
      <c r="C41" s="125"/>
      <c r="D41" s="16"/>
      <c r="E41" s="16"/>
      <c r="F41" s="16">
        <v>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27"/>
      <c r="S41" s="18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20"/>
      <c r="AU41" s="113">
        <f t="shared" si="0"/>
        <v>1</v>
      </c>
    </row>
    <row r="42" spans="2:47" ht="15" customHeight="1">
      <c r="B42" s="104" t="s">
        <v>86</v>
      </c>
      <c r="C42" s="125"/>
      <c r="D42" s="16"/>
      <c r="E42" s="16"/>
      <c r="F42" s="16">
        <v>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27"/>
      <c r="S42" s="18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20"/>
      <c r="AU42" s="113">
        <f t="shared" si="0"/>
        <v>1</v>
      </c>
    </row>
    <row r="43" spans="2:47" ht="15" customHeight="1">
      <c r="B43" s="104" t="s">
        <v>88</v>
      </c>
      <c r="C43" s="125"/>
      <c r="D43" s="16"/>
      <c r="E43" s="16"/>
      <c r="F43" s="16">
        <v>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27"/>
      <c r="S43" s="18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20"/>
      <c r="AU43" s="113">
        <f t="shared" si="0"/>
        <v>1</v>
      </c>
    </row>
    <row r="44" spans="2:47" ht="15" customHeight="1">
      <c r="B44" s="104" t="s">
        <v>90</v>
      </c>
      <c r="C44" s="125"/>
      <c r="D44" s="16"/>
      <c r="E44" s="16"/>
      <c r="F44" s="16"/>
      <c r="G44" s="16">
        <v>1</v>
      </c>
      <c r="H44" s="16"/>
      <c r="I44" s="16">
        <v>1</v>
      </c>
      <c r="J44" s="16"/>
      <c r="K44" s="16"/>
      <c r="L44" s="16"/>
      <c r="M44" s="16"/>
      <c r="N44" s="16"/>
      <c r="O44" s="16"/>
      <c r="P44" s="16"/>
      <c r="Q44" s="16"/>
      <c r="R44" s="127"/>
      <c r="S44" s="18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20"/>
      <c r="AU44" s="113">
        <f t="shared" si="0"/>
        <v>2</v>
      </c>
    </row>
    <row r="45" spans="2:47" ht="15" customHeight="1">
      <c r="B45" s="104" t="s">
        <v>92</v>
      </c>
      <c r="C45" s="125"/>
      <c r="D45" s="16"/>
      <c r="E45" s="16"/>
      <c r="F45" s="16"/>
      <c r="G45" s="16"/>
      <c r="H45" s="16"/>
      <c r="I45" s="16">
        <v>1</v>
      </c>
      <c r="J45" s="16"/>
      <c r="K45" s="16"/>
      <c r="L45" s="16"/>
      <c r="M45" s="16"/>
      <c r="N45" s="16"/>
      <c r="O45" s="16"/>
      <c r="P45" s="16"/>
      <c r="Q45" s="16"/>
      <c r="R45" s="127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20"/>
      <c r="AU45" s="113">
        <f t="shared" si="0"/>
        <v>1</v>
      </c>
    </row>
    <row r="46" spans="2:47" ht="15" customHeight="1">
      <c r="B46" s="104" t="s">
        <v>94</v>
      </c>
      <c r="C46" s="125"/>
      <c r="D46" s="16"/>
      <c r="E46" s="16"/>
      <c r="F46" s="16"/>
      <c r="G46" s="16"/>
      <c r="H46" s="16"/>
      <c r="I46" s="16">
        <v>1</v>
      </c>
      <c r="J46" s="16"/>
      <c r="K46" s="16"/>
      <c r="L46" s="16"/>
      <c r="M46" s="16"/>
      <c r="N46" s="16"/>
      <c r="O46" s="16"/>
      <c r="P46" s="16"/>
      <c r="Q46" s="16"/>
      <c r="R46" s="127"/>
      <c r="S46" s="18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20"/>
      <c r="AU46" s="113">
        <f t="shared" si="0"/>
        <v>1</v>
      </c>
    </row>
    <row r="47" spans="2:47" ht="15" customHeight="1">
      <c r="B47" s="104" t="s">
        <v>96</v>
      </c>
      <c r="C47" s="125"/>
      <c r="D47" s="16"/>
      <c r="E47" s="16"/>
      <c r="F47" s="16"/>
      <c r="G47" s="16"/>
      <c r="H47" s="16">
        <v>1</v>
      </c>
      <c r="I47" s="16">
        <v>1</v>
      </c>
      <c r="J47" s="16"/>
      <c r="K47" s="16"/>
      <c r="L47" s="16"/>
      <c r="M47" s="16"/>
      <c r="N47" s="16"/>
      <c r="O47" s="16"/>
      <c r="P47" s="16"/>
      <c r="Q47" s="16"/>
      <c r="R47" s="127"/>
      <c r="S47" s="18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20"/>
      <c r="AU47" s="113">
        <f t="shared" si="0"/>
        <v>2</v>
      </c>
    </row>
    <row r="48" spans="2:47" ht="15" customHeight="1">
      <c r="B48" s="104" t="s">
        <v>98</v>
      </c>
      <c r="C48" s="125"/>
      <c r="D48" s="16"/>
      <c r="E48" s="16"/>
      <c r="F48" s="16"/>
      <c r="G48" s="16"/>
      <c r="H48" s="16">
        <v>1</v>
      </c>
      <c r="I48" s="16">
        <v>1</v>
      </c>
      <c r="J48" s="16"/>
      <c r="K48" s="16"/>
      <c r="L48" s="16"/>
      <c r="M48" s="16"/>
      <c r="N48" s="16"/>
      <c r="O48" s="16"/>
      <c r="P48" s="16"/>
      <c r="Q48" s="16"/>
      <c r="R48" s="127"/>
      <c r="S48" s="18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20"/>
      <c r="AU48" s="113">
        <f t="shared" si="0"/>
        <v>2</v>
      </c>
    </row>
    <row r="49" spans="2:47" ht="15" customHeight="1">
      <c r="B49" s="104" t="s">
        <v>100</v>
      </c>
      <c r="C49" s="126"/>
      <c r="D49" s="122"/>
      <c r="E49" s="122"/>
      <c r="F49" s="122"/>
      <c r="G49" s="122"/>
      <c r="H49" s="122"/>
      <c r="I49" s="122">
        <v>1</v>
      </c>
      <c r="J49" s="122"/>
      <c r="K49" s="122"/>
      <c r="L49" s="122"/>
      <c r="M49" s="122"/>
      <c r="N49" s="122"/>
      <c r="O49" s="122"/>
      <c r="P49" s="122"/>
      <c r="Q49" s="122"/>
      <c r="R49" s="128"/>
      <c r="S49" s="18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20"/>
      <c r="AU49" s="113">
        <f t="shared" si="0"/>
        <v>1</v>
      </c>
    </row>
    <row r="50" spans="2:47" ht="15" customHeight="1">
      <c r="B50" s="105" t="s">
        <v>102</v>
      </c>
      <c r="C50" s="125"/>
      <c r="D50" s="16"/>
      <c r="E50" s="16"/>
      <c r="F50" s="16"/>
      <c r="G50" s="16"/>
      <c r="H50" s="16"/>
      <c r="I50" s="16"/>
      <c r="J50" s="16">
        <v>1</v>
      </c>
      <c r="K50" s="16"/>
      <c r="L50" s="16"/>
      <c r="M50" s="16"/>
      <c r="N50" s="16"/>
      <c r="O50" s="16"/>
      <c r="P50" s="16"/>
      <c r="Q50" s="16"/>
      <c r="R50" s="127"/>
      <c r="S50" s="18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20"/>
      <c r="AU50" s="113">
        <f t="shared" si="0"/>
        <v>1</v>
      </c>
    </row>
    <row r="51" spans="2:47" ht="15" customHeight="1">
      <c r="B51" s="105" t="s">
        <v>104</v>
      </c>
      <c r="C51" s="125"/>
      <c r="D51" s="16"/>
      <c r="E51" s="16"/>
      <c r="F51" s="16"/>
      <c r="G51" s="16"/>
      <c r="H51" s="16">
        <v>1</v>
      </c>
      <c r="I51" s="16"/>
      <c r="J51" s="16">
        <v>1</v>
      </c>
      <c r="K51" s="16"/>
      <c r="L51" s="16"/>
      <c r="M51" s="16"/>
      <c r="N51" s="16"/>
      <c r="O51" s="16"/>
      <c r="P51" s="16"/>
      <c r="Q51" s="16"/>
      <c r="R51" s="127"/>
      <c r="S51" s="18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20"/>
      <c r="AU51" s="113">
        <f t="shared" si="0"/>
        <v>2</v>
      </c>
    </row>
    <row r="52" spans="2:47" ht="15" customHeight="1">
      <c r="B52" s="105" t="s">
        <v>106</v>
      </c>
      <c r="C52" s="125"/>
      <c r="D52" s="16"/>
      <c r="E52" s="16"/>
      <c r="F52" s="16"/>
      <c r="G52" s="16"/>
      <c r="H52" s="16"/>
      <c r="I52" s="16"/>
      <c r="J52" s="16">
        <v>1</v>
      </c>
      <c r="K52" s="16"/>
      <c r="L52" s="16"/>
      <c r="M52" s="16"/>
      <c r="N52" s="16"/>
      <c r="O52" s="16"/>
      <c r="P52" s="16"/>
      <c r="Q52" s="16"/>
      <c r="R52" s="127"/>
      <c r="S52" s="18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20"/>
      <c r="AU52" s="113">
        <f t="shared" si="0"/>
        <v>1</v>
      </c>
    </row>
    <row r="53" spans="2:47" ht="15" customHeight="1">
      <c r="B53" s="105" t="s">
        <v>108</v>
      </c>
      <c r="C53" s="125"/>
      <c r="D53" s="16"/>
      <c r="E53" s="16"/>
      <c r="F53" s="16"/>
      <c r="G53" s="16"/>
      <c r="H53" s="16"/>
      <c r="I53" s="16"/>
      <c r="J53" s="16">
        <v>1</v>
      </c>
      <c r="K53" s="16"/>
      <c r="L53" s="16"/>
      <c r="M53" s="16"/>
      <c r="N53" s="16"/>
      <c r="O53" s="16"/>
      <c r="P53" s="16"/>
      <c r="Q53" s="16"/>
      <c r="R53" s="127"/>
      <c r="S53" s="18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20"/>
      <c r="AU53" s="113">
        <f t="shared" si="0"/>
        <v>1</v>
      </c>
    </row>
    <row r="54" spans="2:47" ht="15" customHeight="1">
      <c r="B54" s="105" t="s">
        <v>110</v>
      </c>
      <c r="C54" s="125"/>
      <c r="D54" s="16"/>
      <c r="E54" s="16"/>
      <c r="F54" s="16"/>
      <c r="G54" s="16"/>
      <c r="H54" s="16"/>
      <c r="I54" s="16"/>
      <c r="J54" s="16">
        <v>1</v>
      </c>
      <c r="K54" s="16"/>
      <c r="L54" s="16"/>
      <c r="M54" s="16"/>
      <c r="N54" s="16"/>
      <c r="O54" s="16"/>
      <c r="P54" s="16"/>
      <c r="Q54" s="16"/>
      <c r="R54" s="127"/>
      <c r="S54" s="18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20"/>
      <c r="AU54" s="113">
        <f t="shared" si="0"/>
        <v>1</v>
      </c>
    </row>
    <row r="55" spans="2:47" ht="15" customHeight="1">
      <c r="B55" s="105" t="s">
        <v>112</v>
      </c>
      <c r="C55" s="125"/>
      <c r="D55" s="16"/>
      <c r="E55" s="16"/>
      <c r="F55" s="16"/>
      <c r="G55" s="16"/>
      <c r="H55" s="16"/>
      <c r="I55" s="16"/>
      <c r="J55" s="16">
        <v>1</v>
      </c>
      <c r="K55" s="16"/>
      <c r="L55" s="16"/>
      <c r="M55" s="16"/>
      <c r="N55" s="16"/>
      <c r="O55" s="16"/>
      <c r="P55" s="16"/>
      <c r="Q55" s="16"/>
      <c r="R55" s="127"/>
      <c r="S55" s="18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20"/>
      <c r="AU55" s="113">
        <f t="shared" si="0"/>
        <v>1</v>
      </c>
    </row>
    <row r="56" spans="2:47" ht="15" customHeight="1">
      <c r="B56" s="105" t="s">
        <v>114</v>
      </c>
      <c r="C56" s="125"/>
      <c r="D56" s="16"/>
      <c r="E56" s="16"/>
      <c r="F56" s="16"/>
      <c r="G56" s="16"/>
      <c r="H56" s="16"/>
      <c r="I56" s="16"/>
      <c r="J56" s="16">
        <v>1</v>
      </c>
      <c r="K56" s="16"/>
      <c r="L56" s="16"/>
      <c r="M56" s="16"/>
      <c r="N56" s="16"/>
      <c r="O56" s="16"/>
      <c r="P56" s="16"/>
      <c r="Q56" s="16"/>
      <c r="R56" s="127"/>
      <c r="S56" s="18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20"/>
      <c r="AU56" s="113">
        <f t="shared" si="0"/>
        <v>1</v>
      </c>
    </row>
    <row r="57" spans="2:47" ht="15" customHeight="1">
      <c r="B57" s="105" t="s">
        <v>116</v>
      </c>
      <c r="C57" s="125"/>
      <c r="D57" s="16"/>
      <c r="E57" s="16"/>
      <c r="F57" s="16"/>
      <c r="G57" s="16"/>
      <c r="H57" s="16"/>
      <c r="I57" s="16"/>
      <c r="J57" s="16">
        <v>1</v>
      </c>
      <c r="K57" s="16"/>
      <c r="L57" s="16"/>
      <c r="M57" s="16"/>
      <c r="N57" s="16"/>
      <c r="O57" s="16"/>
      <c r="P57" s="16"/>
      <c r="Q57" s="16"/>
      <c r="R57" s="127"/>
      <c r="S57" s="18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20"/>
      <c r="AU57" s="113">
        <f t="shared" si="0"/>
        <v>1</v>
      </c>
    </row>
    <row r="58" spans="2:47" ht="15" customHeight="1" thickBot="1">
      <c r="B58" s="133" t="s">
        <v>118</v>
      </c>
      <c r="C58" s="134"/>
      <c r="D58" s="135"/>
      <c r="E58" s="135"/>
      <c r="F58" s="135"/>
      <c r="G58" s="135"/>
      <c r="H58" s="135"/>
      <c r="I58" s="135"/>
      <c r="J58" s="135">
        <v>1</v>
      </c>
      <c r="K58" s="135"/>
      <c r="L58" s="135"/>
      <c r="M58" s="135"/>
      <c r="N58" s="135"/>
      <c r="O58" s="135"/>
      <c r="P58" s="135"/>
      <c r="Q58" s="135"/>
      <c r="R58" s="136"/>
      <c r="S58" s="34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6"/>
      <c r="AU58" s="114">
        <f t="shared" si="0"/>
        <v>1</v>
      </c>
    </row>
    <row r="59" spans="2:47" ht="15" customHeight="1">
      <c r="B59" s="129" t="s">
        <v>120</v>
      </c>
      <c r="C59" s="130">
        <v>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31"/>
      <c r="S59" s="13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5"/>
      <c r="AU59" s="132">
        <f t="shared" si="0"/>
        <v>1</v>
      </c>
    </row>
    <row r="60" spans="2:47" ht="15" customHeight="1">
      <c r="B60" s="105" t="s">
        <v>122</v>
      </c>
      <c r="C60" s="125">
        <v>1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27"/>
      <c r="S60" s="18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20"/>
      <c r="AU60" s="113">
        <f t="shared" si="0"/>
        <v>1</v>
      </c>
    </row>
    <row r="61" spans="2:47" ht="15" customHeight="1">
      <c r="B61" s="105" t="s">
        <v>124</v>
      </c>
      <c r="C61" s="125">
        <v>1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27"/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20"/>
      <c r="AU61" s="113">
        <f t="shared" si="0"/>
        <v>1</v>
      </c>
    </row>
    <row r="62" spans="2:47" ht="15" customHeight="1">
      <c r="B62" s="105" t="s">
        <v>126</v>
      </c>
      <c r="C62" s="125">
        <v>1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7"/>
      <c r="S62" s="18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20"/>
      <c r="AU62" s="113">
        <f t="shared" si="0"/>
        <v>1</v>
      </c>
    </row>
    <row r="63" spans="2:47" ht="15" customHeight="1">
      <c r="B63" s="105" t="s">
        <v>128</v>
      </c>
      <c r="C63" s="125">
        <v>1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27"/>
      <c r="S63" s="18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20"/>
      <c r="AU63" s="113">
        <f t="shared" si="0"/>
        <v>1</v>
      </c>
    </row>
    <row r="64" spans="2:47" ht="15" customHeight="1">
      <c r="B64" s="105" t="s">
        <v>130</v>
      </c>
      <c r="C64" s="125"/>
      <c r="D64" s="16">
        <v>1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27"/>
      <c r="S64" s="18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20"/>
      <c r="AU64" s="113">
        <f t="shared" si="0"/>
        <v>1</v>
      </c>
    </row>
    <row r="65" spans="2:47" ht="15" customHeight="1">
      <c r="B65" s="106" t="s">
        <v>132</v>
      </c>
      <c r="C65" s="125"/>
      <c r="D65" s="16">
        <v>1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27"/>
      <c r="S65" s="18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20"/>
      <c r="AU65" s="113">
        <f t="shared" si="0"/>
        <v>1</v>
      </c>
    </row>
    <row r="66" spans="2:47" ht="15" customHeight="1">
      <c r="B66" s="107" t="s">
        <v>134</v>
      </c>
      <c r="C66" s="17"/>
      <c r="D66" s="19">
        <v>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20"/>
      <c r="S66" s="18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20"/>
      <c r="AU66" s="113">
        <f t="shared" si="0"/>
        <v>1</v>
      </c>
    </row>
    <row r="67" spans="2:47" ht="15" customHeight="1">
      <c r="B67" s="107" t="s">
        <v>136</v>
      </c>
      <c r="C67" s="17"/>
      <c r="D67" s="19">
        <v>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  <c r="S67" s="18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20"/>
      <c r="AU67" s="113">
        <f t="shared" si="0"/>
        <v>1</v>
      </c>
    </row>
    <row r="68" spans="2:47" ht="15" customHeight="1">
      <c r="B68" s="107" t="s">
        <v>138</v>
      </c>
      <c r="C68" s="17"/>
      <c r="D68" s="19"/>
      <c r="E68" s="19">
        <v>1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20"/>
      <c r="S68" s="18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20"/>
      <c r="AU68" s="113">
        <f t="shared" si="0"/>
        <v>1</v>
      </c>
    </row>
    <row r="69" spans="2:47" ht="15" customHeight="1">
      <c r="B69" s="107" t="s">
        <v>140</v>
      </c>
      <c r="C69" s="17"/>
      <c r="D69" s="19"/>
      <c r="E69" s="19">
        <v>1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  <c r="S69" s="18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20"/>
      <c r="AU69" s="113">
        <f t="shared" si="0"/>
        <v>1</v>
      </c>
    </row>
    <row r="70" spans="2:47" ht="15" customHeight="1">
      <c r="B70" s="107" t="s">
        <v>142</v>
      </c>
      <c r="C70" s="17"/>
      <c r="D70" s="19"/>
      <c r="E70" s="19">
        <v>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20"/>
      <c r="S70" s="18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20"/>
      <c r="AU70" s="113">
        <f t="shared" si="0"/>
        <v>1</v>
      </c>
    </row>
    <row r="71" spans="2:47" ht="15" customHeight="1">
      <c r="B71" s="107" t="s">
        <v>144</v>
      </c>
      <c r="C71" s="17"/>
      <c r="D71" s="19"/>
      <c r="E71" s="19">
        <v>1</v>
      </c>
      <c r="F71" s="19"/>
      <c r="G71" s="19">
        <v>1</v>
      </c>
      <c r="H71" s="19">
        <v>1</v>
      </c>
      <c r="I71" s="19"/>
      <c r="J71" s="19"/>
      <c r="K71" s="19"/>
      <c r="L71" s="19"/>
      <c r="M71" s="19"/>
      <c r="N71" s="19"/>
      <c r="O71" s="19"/>
      <c r="P71" s="19"/>
      <c r="Q71" s="19"/>
      <c r="R71" s="20"/>
      <c r="S71" s="18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20"/>
      <c r="AU71" s="113">
        <f t="shared" si="0"/>
        <v>3</v>
      </c>
    </row>
    <row r="72" spans="2:47" ht="15" customHeight="1">
      <c r="B72" s="108" t="s">
        <v>146</v>
      </c>
      <c r="C72" s="17"/>
      <c r="D72" s="19"/>
      <c r="E72" s="19"/>
      <c r="F72" s="19">
        <v>1</v>
      </c>
      <c r="G72" s="19">
        <v>1</v>
      </c>
      <c r="H72" s="19">
        <v>1</v>
      </c>
      <c r="I72" s="19"/>
      <c r="J72" s="19"/>
      <c r="K72" s="19"/>
      <c r="L72" s="19"/>
      <c r="M72" s="19"/>
      <c r="N72" s="19"/>
      <c r="O72" s="19"/>
      <c r="P72" s="19"/>
      <c r="Q72" s="19"/>
      <c r="R72" s="20"/>
      <c r="S72" s="18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20"/>
      <c r="AU72" s="113">
        <f t="shared" si="0"/>
        <v>3</v>
      </c>
    </row>
    <row r="73" spans="2:47" ht="15" customHeight="1">
      <c r="B73" s="107" t="s">
        <v>148</v>
      </c>
      <c r="C73" s="17"/>
      <c r="D73" s="19"/>
      <c r="E73" s="19"/>
      <c r="F73" s="19">
        <v>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20"/>
      <c r="S73" s="18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20"/>
      <c r="AU73" s="113">
        <f t="shared" si="0"/>
        <v>1</v>
      </c>
    </row>
    <row r="74" spans="2:47" ht="15" customHeight="1">
      <c r="B74" s="107" t="s">
        <v>150</v>
      </c>
      <c r="C74" s="17"/>
      <c r="D74" s="19"/>
      <c r="E74" s="19"/>
      <c r="F74" s="19">
        <v>1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20"/>
      <c r="S74" s="18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20"/>
      <c r="AU74" s="113">
        <f t="shared" si="0"/>
        <v>1</v>
      </c>
    </row>
    <row r="75" spans="2:47" s="1" customFormat="1" ht="15" customHeight="1">
      <c r="B75" s="107" t="s">
        <v>152</v>
      </c>
      <c r="C75" s="23"/>
      <c r="D75" s="25"/>
      <c r="E75" s="25"/>
      <c r="F75" s="25">
        <v>1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6"/>
      <c r="S75" s="24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6"/>
      <c r="AU75" s="113">
        <f t="shared" si="0"/>
        <v>1</v>
      </c>
    </row>
    <row r="76" spans="2:47" s="1" customFormat="1" ht="15" customHeight="1">
      <c r="B76" s="107" t="s">
        <v>154</v>
      </c>
      <c r="C76" s="23"/>
      <c r="D76" s="25"/>
      <c r="E76" s="25"/>
      <c r="F76" s="25">
        <v>1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6"/>
      <c r="S76" s="24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6"/>
      <c r="AU76" s="113">
        <f t="shared" si="0"/>
        <v>1</v>
      </c>
    </row>
    <row r="77" spans="2:47" ht="15" customHeight="1">
      <c r="B77" s="107" t="s">
        <v>156</v>
      </c>
      <c r="C77" s="17"/>
      <c r="D77" s="19"/>
      <c r="E77" s="19"/>
      <c r="F77" s="19">
        <v>1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20"/>
      <c r="S77" s="18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20"/>
      <c r="AU77" s="113">
        <f t="shared" si="0"/>
        <v>1</v>
      </c>
    </row>
    <row r="78" spans="2:47" ht="15" customHeight="1">
      <c r="B78" s="107" t="s">
        <v>158</v>
      </c>
      <c r="C78" s="17"/>
      <c r="D78" s="19"/>
      <c r="E78" s="19"/>
      <c r="F78" s="19">
        <v>1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20"/>
      <c r="S78" s="18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20"/>
      <c r="AU78" s="113">
        <f t="shared" si="0"/>
        <v>1</v>
      </c>
    </row>
    <row r="79" spans="2:47" ht="15" customHeight="1">
      <c r="B79" s="107" t="s">
        <v>160</v>
      </c>
      <c r="C79" s="17"/>
      <c r="D79" s="19"/>
      <c r="E79" s="19"/>
      <c r="F79" s="19">
        <v>1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20"/>
      <c r="S79" s="18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20"/>
      <c r="AU79" s="113">
        <f t="shared" si="0"/>
        <v>1</v>
      </c>
    </row>
    <row r="80" spans="2:47" ht="15" customHeight="1">
      <c r="B80" s="107" t="s">
        <v>162</v>
      </c>
      <c r="C80" s="17"/>
      <c r="D80" s="19"/>
      <c r="E80" s="19"/>
      <c r="F80" s="19">
        <v>1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20"/>
      <c r="S80" s="18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20"/>
      <c r="AU80" s="113">
        <f t="shared" si="0"/>
        <v>1</v>
      </c>
    </row>
    <row r="81" spans="2:47" ht="15" customHeight="1">
      <c r="B81" s="107" t="s">
        <v>164</v>
      </c>
      <c r="C81" s="17"/>
      <c r="D81" s="19"/>
      <c r="E81" s="19"/>
      <c r="F81" s="19">
        <v>1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20"/>
      <c r="S81" s="18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20"/>
      <c r="AU81" s="113">
        <f t="shared" ref="AU81:AU144" si="1">COUNTIF(C81:AT81,1)</f>
        <v>1</v>
      </c>
    </row>
    <row r="82" spans="2:47" ht="15" customHeight="1">
      <c r="B82" s="109" t="s">
        <v>166</v>
      </c>
      <c r="C82" s="17"/>
      <c r="D82" s="19"/>
      <c r="E82" s="19"/>
      <c r="F82" s="19">
        <v>1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20"/>
      <c r="S82" s="18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20"/>
      <c r="AU82" s="113">
        <f t="shared" si="1"/>
        <v>1</v>
      </c>
    </row>
    <row r="83" spans="2:47" ht="15" customHeight="1">
      <c r="B83" s="109" t="s">
        <v>168</v>
      </c>
      <c r="C83" s="17"/>
      <c r="D83" s="19"/>
      <c r="E83" s="19"/>
      <c r="F83" s="19"/>
      <c r="G83" s="19"/>
      <c r="H83" s="19"/>
      <c r="I83" s="19">
        <v>1</v>
      </c>
      <c r="J83" s="19"/>
      <c r="K83" s="19"/>
      <c r="L83" s="19"/>
      <c r="M83" s="19"/>
      <c r="N83" s="19"/>
      <c r="O83" s="19"/>
      <c r="P83" s="19"/>
      <c r="Q83" s="19"/>
      <c r="R83" s="20"/>
      <c r="S83" s="18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20"/>
      <c r="AU83" s="113">
        <f t="shared" si="1"/>
        <v>1</v>
      </c>
    </row>
    <row r="84" spans="2:47" ht="15" customHeight="1">
      <c r="B84" s="109" t="s">
        <v>170</v>
      </c>
      <c r="C84" s="17"/>
      <c r="D84" s="19"/>
      <c r="E84" s="19"/>
      <c r="F84" s="19"/>
      <c r="G84" s="19"/>
      <c r="H84" s="19"/>
      <c r="I84" s="19">
        <v>1</v>
      </c>
      <c r="J84" s="19"/>
      <c r="K84" s="19"/>
      <c r="L84" s="19"/>
      <c r="M84" s="19"/>
      <c r="N84" s="19"/>
      <c r="O84" s="19"/>
      <c r="P84" s="19"/>
      <c r="Q84" s="19"/>
      <c r="R84" s="20"/>
      <c r="S84" s="18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20"/>
      <c r="AU84" s="113">
        <f t="shared" si="1"/>
        <v>1</v>
      </c>
    </row>
    <row r="85" spans="2:47" ht="15" customHeight="1">
      <c r="B85" s="110" t="s">
        <v>172</v>
      </c>
      <c r="C85" s="17"/>
      <c r="D85" s="19"/>
      <c r="E85" s="19"/>
      <c r="F85" s="19"/>
      <c r="G85" s="19"/>
      <c r="H85" s="19"/>
      <c r="I85" s="19">
        <v>1</v>
      </c>
      <c r="J85" s="19"/>
      <c r="K85" s="19"/>
      <c r="L85" s="19"/>
      <c r="M85" s="19"/>
      <c r="N85" s="19"/>
      <c r="O85" s="19"/>
      <c r="P85" s="19"/>
      <c r="Q85" s="19"/>
      <c r="R85" s="20"/>
      <c r="S85" s="18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20"/>
      <c r="AU85" s="113">
        <f t="shared" si="1"/>
        <v>1</v>
      </c>
    </row>
    <row r="86" spans="2:47" ht="15" customHeight="1">
      <c r="B86" s="110" t="s">
        <v>174</v>
      </c>
      <c r="C86" s="17"/>
      <c r="D86" s="19"/>
      <c r="E86" s="19"/>
      <c r="F86" s="19"/>
      <c r="G86" s="19"/>
      <c r="H86" s="19"/>
      <c r="I86" s="19"/>
      <c r="J86" s="19">
        <v>1</v>
      </c>
      <c r="K86" s="19"/>
      <c r="L86" s="19"/>
      <c r="M86" s="19"/>
      <c r="N86" s="19"/>
      <c r="O86" s="19"/>
      <c r="P86" s="19"/>
      <c r="Q86" s="19"/>
      <c r="R86" s="20"/>
      <c r="S86" s="18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20"/>
      <c r="AU86" s="113">
        <f t="shared" si="1"/>
        <v>1</v>
      </c>
    </row>
    <row r="87" spans="2:47" ht="15" customHeight="1">
      <c r="B87" s="110" t="s">
        <v>176</v>
      </c>
      <c r="C87" s="17"/>
      <c r="D87" s="19"/>
      <c r="E87" s="19"/>
      <c r="F87" s="19"/>
      <c r="G87" s="19"/>
      <c r="H87" s="19"/>
      <c r="I87" s="19"/>
      <c r="J87" s="19">
        <v>1</v>
      </c>
      <c r="K87" s="19"/>
      <c r="L87" s="19"/>
      <c r="M87" s="19"/>
      <c r="N87" s="19"/>
      <c r="O87" s="19"/>
      <c r="P87" s="19"/>
      <c r="Q87" s="19"/>
      <c r="R87" s="20"/>
      <c r="S87" s="18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20"/>
      <c r="AU87" s="113">
        <f t="shared" si="1"/>
        <v>1</v>
      </c>
    </row>
    <row r="88" spans="2:47" ht="15" customHeight="1">
      <c r="B88" s="110" t="s">
        <v>178</v>
      </c>
      <c r="C88" s="17"/>
      <c r="D88" s="19"/>
      <c r="E88" s="19"/>
      <c r="F88" s="19"/>
      <c r="G88" s="19">
        <v>1</v>
      </c>
      <c r="H88" s="19">
        <v>1</v>
      </c>
      <c r="I88" s="19"/>
      <c r="J88" s="19">
        <v>1</v>
      </c>
      <c r="K88" s="19"/>
      <c r="L88" s="19"/>
      <c r="M88" s="19"/>
      <c r="N88" s="19"/>
      <c r="O88" s="19"/>
      <c r="P88" s="19"/>
      <c r="Q88" s="19"/>
      <c r="R88" s="20"/>
      <c r="S88" s="18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20"/>
      <c r="AU88" s="113">
        <f t="shared" si="1"/>
        <v>3</v>
      </c>
    </row>
    <row r="89" spans="2:47" ht="15" customHeight="1">
      <c r="B89" s="110" t="s">
        <v>180</v>
      </c>
      <c r="C89" s="17"/>
      <c r="D89" s="19"/>
      <c r="E89" s="19"/>
      <c r="F89" s="19"/>
      <c r="G89" s="19"/>
      <c r="H89" s="19"/>
      <c r="I89" s="19"/>
      <c r="J89" s="19">
        <v>1</v>
      </c>
      <c r="K89" s="19"/>
      <c r="L89" s="19"/>
      <c r="M89" s="19"/>
      <c r="N89" s="19"/>
      <c r="O89" s="19"/>
      <c r="P89" s="19"/>
      <c r="Q89" s="19"/>
      <c r="R89" s="20"/>
      <c r="S89" s="18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20"/>
      <c r="AU89" s="113">
        <f t="shared" si="1"/>
        <v>1</v>
      </c>
    </row>
    <row r="90" spans="2:47" ht="15" customHeight="1" thickBot="1">
      <c r="B90" s="137" t="s">
        <v>182</v>
      </c>
      <c r="C90" s="33"/>
      <c r="D90" s="35"/>
      <c r="E90" s="35"/>
      <c r="F90" s="35"/>
      <c r="G90" s="35"/>
      <c r="H90" s="35"/>
      <c r="I90" s="35"/>
      <c r="J90" s="35">
        <v>1</v>
      </c>
      <c r="K90" s="35"/>
      <c r="L90" s="35"/>
      <c r="M90" s="35"/>
      <c r="N90" s="35"/>
      <c r="O90" s="35"/>
      <c r="P90" s="35"/>
      <c r="Q90" s="35"/>
      <c r="R90" s="36"/>
      <c r="S90" s="34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6"/>
      <c r="AU90" s="114">
        <f t="shared" si="1"/>
        <v>1</v>
      </c>
    </row>
    <row r="91" spans="2:47" ht="15" customHeight="1">
      <c r="B91" s="111" t="s">
        <v>184</v>
      </c>
      <c r="C91" s="1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5"/>
      <c r="S91" s="13">
        <v>1</v>
      </c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5"/>
      <c r="AU91" s="132">
        <f t="shared" si="1"/>
        <v>1</v>
      </c>
    </row>
    <row r="92" spans="2:47" ht="15" customHeight="1">
      <c r="B92" s="110" t="s">
        <v>186</v>
      </c>
      <c r="C92" s="17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20"/>
      <c r="S92" s="18">
        <v>1</v>
      </c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20"/>
      <c r="AU92" s="113">
        <f t="shared" si="1"/>
        <v>1</v>
      </c>
    </row>
    <row r="93" spans="2:47" ht="15" customHeight="1">
      <c r="B93" s="110" t="s">
        <v>188</v>
      </c>
      <c r="C93" s="1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20"/>
      <c r="S93" s="18">
        <v>1</v>
      </c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20"/>
      <c r="AU93" s="113">
        <f t="shared" si="1"/>
        <v>1</v>
      </c>
    </row>
    <row r="94" spans="2:47" ht="15" customHeight="1">
      <c r="B94" s="110" t="s">
        <v>190</v>
      </c>
      <c r="C94" s="17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20"/>
      <c r="S94" s="18">
        <v>1</v>
      </c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20"/>
      <c r="AU94" s="113">
        <f t="shared" si="1"/>
        <v>1</v>
      </c>
    </row>
    <row r="95" spans="2:47" ht="15" customHeight="1">
      <c r="B95" s="110" t="s">
        <v>192</v>
      </c>
      <c r="C95" s="17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20"/>
      <c r="S95" s="18">
        <v>1</v>
      </c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20"/>
      <c r="AU95" s="113">
        <f t="shared" si="1"/>
        <v>1</v>
      </c>
    </row>
    <row r="96" spans="2:47" ht="15" customHeight="1">
      <c r="B96" s="110" t="s">
        <v>194</v>
      </c>
      <c r="C96" s="17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20"/>
      <c r="S96" s="18">
        <v>1</v>
      </c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20"/>
      <c r="AU96" s="113">
        <f t="shared" si="1"/>
        <v>1</v>
      </c>
    </row>
    <row r="97" spans="2:47" ht="15" customHeight="1">
      <c r="B97" s="110" t="s">
        <v>196</v>
      </c>
      <c r="C97" s="17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20"/>
      <c r="S97" s="18"/>
      <c r="T97" s="19">
        <v>1</v>
      </c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20"/>
      <c r="AU97" s="113">
        <f t="shared" si="1"/>
        <v>1</v>
      </c>
    </row>
    <row r="98" spans="2:47" ht="15" customHeight="1">
      <c r="B98" s="110" t="s">
        <v>198</v>
      </c>
      <c r="C98" s="1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20"/>
      <c r="S98" s="18"/>
      <c r="T98" s="19">
        <v>1</v>
      </c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20"/>
      <c r="AU98" s="113">
        <f t="shared" si="1"/>
        <v>1</v>
      </c>
    </row>
    <row r="99" spans="2:47" ht="15" customHeight="1">
      <c r="B99" s="110" t="s">
        <v>200</v>
      </c>
      <c r="C99" s="17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20"/>
      <c r="S99" s="18"/>
      <c r="T99" s="19"/>
      <c r="U99" s="19">
        <v>1</v>
      </c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20"/>
      <c r="AU99" s="113">
        <f t="shared" si="1"/>
        <v>1</v>
      </c>
    </row>
    <row r="100" spans="2:47" ht="15" customHeight="1">
      <c r="B100" s="111" t="s">
        <v>202</v>
      </c>
      <c r="C100" s="17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20"/>
      <c r="S100" s="18"/>
      <c r="T100" s="19"/>
      <c r="U100" s="19">
        <v>1</v>
      </c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20"/>
      <c r="AU100" s="113">
        <f t="shared" si="1"/>
        <v>1</v>
      </c>
    </row>
    <row r="101" spans="2:47" ht="15" customHeight="1">
      <c r="B101" s="111" t="s">
        <v>204</v>
      </c>
      <c r="C101" s="1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20"/>
      <c r="S101" s="18"/>
      <c r="T101" s="19"/>
      <c r="U101" s="19">
        <v>1</v>
      </c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20"/>
      <c r="AU101" s="113">
        <f t="shared" si="1"/>
        <v>1</v>
      </c>
    </row>
    <row r="102" spans="2:47" ht="15" customHeight="1">
      <c r="B102" s="111" t="s">
        <v>206</v>
      </c>
      <c r="C102" s="1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20"/>
      <c r="S102" s="18"/>
      <c r="T102" s="19"/>
      <c r="U102" s="19">
        <v>1</v>
      </c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20"/>
      <c r="AU102" s="113">
        <f t="shared" si="1"/>
        <v>1</v>
      </c>
    </row>
    <row r="103" spans="2:47" ht="15" customHeight="1">
      <c r="B103" s="111" t="s">
        <v>208</v>
      </c>
      <c r="C103" s="1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20"/>
      <c r="S103" s="18"/>
      <c r="T103" s="19"/>
      <c r="U103" s="19">
        <v>1</v>
      </c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20"/>
      <c r="AU103" s="113">
        <f t="shared" si="1"/>
        <v>1</v>
      </c>
    </row>
    <row r="104" spans="2:47" ht="15" customHeight="1">
      <c r="B104" s="111" t="s">
        <v>210</v>
      </c>
      <c r="C104" s="17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20"/>
      <c r="S104" s="18"/>
      <c r="T104" s="19"/>
      <c r="U104" s="19">
        <v>1</v>
      </c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20"/>
      <c r="AU104" s="113">
        <f t="shared" si="1"/>
        <v>1</v>
      </c>
    </row>
    <row r="105" spans="2:47" ht="15" customHeight="1">
      <c r="B105" s="111" t="s">
        <v>212</v>
      </c>
      <c r="C105" s="17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20"/>
      <c r="S105" s="18"/>
      <c r="T105" s="19"/>
      <c r="U105" s="19">
        <v>1</v>
      </c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20"/>
      <c r="AU105" s="113">
        <f t="shared" si="1"/>
        <v>1</v>
      </c>
    </row>
    <row r="106" spans="2:47" ht="15" customHeight="1">
      <c r="B106" s="111" t="s">
        <v>214</v>
      </c>
      <c r="C106" s="1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20"/>
      <c r="S106" s="18"/>
      <c r="T106" s="19"/>
      <c r="U106" s="19"/>
      <c r="V106" s="19">
        <v>1</v>
      </c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20"/>
      <c r="AU106" s="113">
        <f t="shared" si="1"/>
        <v>1</v>
      </c>
    </row>
    <row r="107" spans="2:47" ht="15" customHeight="1">
      <c r="B107" s="111" t="s">
        <v>216</v>
      </c>
      <c r="C107" s="1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20"/>
      <c r="S107" s="18"/>
      <c r="T107" s="19"/>
      <c r="U107" s="19"/>
      <c r="V107" s="19">
        <v>1</v>
      </c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20"/>
      <c r="AU107" s="113">
        <f t="shared" si="1"/>
        <v>1</v>
      </c>
    </row>
    <row r="108" spans="2:47" ht="15" customHeight="1">
      <c r="B108" s="111" t="s">
        <v>218</v>
      </c>
      <c r="C108" s="1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20"/>
      <c r="S108" s="18"/>
      <c r="T108" s="19"/>
      <c r="U108" s="19">
        <v>1</v>
      </c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20"/>
      <c r="AU108" s="113">
        <f t="shared" si="1"/>
        <v>1</v>
      </c>
    </row>
    <row r="109" spans="2:47" ht="15" customHeight="1">
      <c r="B109" s="111" t="s">
        <v>220</v>
      </c>
      <c r="C109" s="1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20"/>
      <c r="S109" s="18"/>
      <c r="T109" s="19"/>
      <c r="U109" s="19">
        <v>1</v>
      </c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20"/>
      <c r="AU109" s="113">
        <f t="shared" si="1"/>
        <v>1</v>
      </c>
    </row>
    <row r="110" spans="2:47" ht="15" customHeight="1">
      <c r="B110" s="111" t="s">
        <v>222</v>
      </c>
      <c r="C110" s="1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20"/>
      <c r="S110" s="18"/>
      <c r="T110" s="19"/>
      <c r="U110" s="19"/>
      <c r="V110" s="19"/>
      <c r="W110" s="19">
        <v>1</v>
      </c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20"/>
      <c r="AU110" s="113">
        <f t="shared" si="1"/>
        <v>1</v>
      </c>
    </row>
    <row r="111" spans="2:47" ht="15" customHeight="1">
      <c r="B111" s="111" t="s">
        <v>224</v>
      </c>
      <c r="C111" s="1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20"/>
      <c r="S111" s="18"/>
      <c r="T111" s="19"/>
      <c r="U111" s="19"/>
      <c r="V111" s="19"/>
      <c r="W111" s="19">
        <v>1</v>
      </c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20"/>
      <c r="AU111" s="113">
        <f t="shared" si="1"/>
        <v>1</v>
      </c>
    </row>
    <row r="112" spans="2:47" ht="15" customHeight="1">
      <c r="B112" s="111" t="s">
        <v>226</v>
      </c>
      <c r="C112" s="17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20"/>
      <c r="S112" s="18"/>
      <c r="T112" s="19"/>
      <c r="U112" s="19"/>
      <c r="V112" s="19"/>
      <c r="W112" s="19">
        <v>1</v>
      </c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20"/>
      <c r="AU112" s="113">
        <f t="shared" si="1"/>
        <v>1</v>
      </c>
    </row>
    <row r="113" spans="2:47" ht="15" customHeight="1">
      <c r="B113" s="111" t="s">
        <v>228</v>
      </c>
      <c r="C113" s="1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20"/>
      <c r="S113" s="18"/>
      <c r="T113" s="19"/>
      <c r="U113" s="19"/>
      <c r="V113" s="19"/>
      <c r="W113" s="19">
        <v>1</v>
      </c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20"/>
      <c r="AU113" s="113">
        <f t="shared" si="1"/>
        <v>1</v>
      </c>
    </row>
    <row r="114" spans="2:47" ht="15" customHeight="1">
      <c r="B114" s="111" t="s">
        <v>230</v>
      </c>
      <c r="C114" s="1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20"/>
      <c r="S114" s="18"/>
      <c r="T114" s="19"/>
      <c r="U114" s="19"/>
      <c r="V114" s="19"/>
      <c r="W114" s="19">
        <v>1</v>
      </c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20"/>
      <c r="AU114" s="113">
        <f t="shared" si="1"/>
        <v>1</v>
      </c>
    </row>
    <row r="115" spans="2:47" ht="15" customHeight="1">
      <c r="B115" s="111" t="s">
        <v>232</v>
      </c>
      <c r="C115" s="1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20"/>
      <c r="S115" s="18"/>
      <c r="T115" s="19"/>
      <c r="U115" s="19"/>
      <c r="V115" s="19"/>
      <c r="W115" s="19">
        <v>1</v>
      </c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20"/>
      <c r="AU115" s="113">
        <f t="shared" si="1"/>
        <v>1</v>
      </c>
    </row>
    <row r="116" spans="2:47" ht="15" customHeight="1">
      <c r="B116" s="111" t="s">
        <v>234</v>
      </c>
      <c r="C116" s="1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20"/>
      <c r="S116" s="18"/>
      <c r="T116" s="19"/>
      <c r="U116" s="19"/>
      <c r="V116" s="19"/>
      <c r="W116" s="19">
        <v>1</v>
      </c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20"/>
      <c r="AU116" s="113">
        <f t="shared" si="1"/>
        <v>1</v>
      </c>
    </row>
    <row r="117" spans="2:47" ht="15" customHeight="1">
      <c r="B117" s="111" t="s">
        <v>236</v>
      </c>
      <c r="C117" s="17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20"/>
      <c r="S117" s="18"/>
      <c r="T117" s="19"/>
      <c r="U117" s="19"/>
      <c r="V117" s="19"/>
      <c r="W117" s="19"/>
      <c r="X117" s="19"/>
      <c r="Y117" s="19">
        <v>1</v>
      </c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20"/>
      <c r="AU117" s="113">
        <f t="shared" si="1"/>
        <v>1</v>
      </c>
    </row>
    <row r="118" spans="2:47" ht="15" customHeight="1">
      <c r="B118" s="111" t="s">
        <v>238</v>
      </c>
      <c r="C118" s="17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20"/>
      <c r="S118" s="18"/>
      <c r="T118" s="19"/>
      <c r="U118" s="19"/>
      <c r="V118" s="19">
        <v>1</v>
      </c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20"/>
      <c r="AU118" s="113">
        <f t="shared" si="1"/>
        <v>1</v>
      </c>
    </row>
    <row r="119" spans="2:47" ht="15" customHeight="1">
      <c r="B119" s="111" t="s">
        <v>240</v>
      </c>
      <c r="C119" s="17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20"/>
      <c r="S119" s="18"/>
      <c r="T119" s="19"/>
      <c r="U119" s="19"/>
      <c r="V119" s="19"/>
      <c r="W119" s="19"/>
      <c r="X119" s="19"/>
      <c r="Y119" s="19">
        <v>1</v>
      </c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20"/>
      <c r="AU119" s="113">
        <f t="shared" si="1"/>
        <v>1</v>
      </c>
    </row>
    <row r="120" spans="2:47" ht="15" customHeight="1">
      <c r="B120" s="111" t="s">
        <v>242</v>
      </c>
      <c r="C120" s="17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20"/>
      <c r="S120" s="18"/>
      <c r="T120" s="19"/>
      <c r="U120" s="19"/>
      <c r="V120" s="19">
        <v>1</v>
      </c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20"/>
      <c r="AU120" s="113">
        <f t="shared" si="1"/>
        <v>1</v>
      </c>
    </row>
    <row r="121" spans="2:47" ht="15" customHeight="1">
      <c r="B121" s="111" t="s">
        <v>244</v>
      </c>
      <c r="C121" s="17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20"/>
      <c r="S121" s="18"/>
      <c r="T121" s="19"/>
      <c r="U121" s="19"/>
      <c r="V121" s="19">
        <v>1</v>
      </c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20"/>
      <c r="AU121" s="113">
        <f t="shared" si="1"/>
        <v>1</v>
      </c>
    </row>
    <row r="122" spans="2:47" ht="15" customHeight="1">
      <c r="B122" s="111" t="s">
        <v>246</v>
      </c>
      <c r="C122" s="17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20"/>
      <c r="S122" s="18"/>
      <c r="T122" s="19"/>
      <c r="U122" s="19"/>
      <c r="V122" s="19">
        <v>1</v>
      </c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20"/>
      <c r="AU122" s="113">
        <f t="shared" si="1"/>
        <v>1</v>
      </c>
    </row>
    <row r="123" spans="2:47" ht="15" customHeight="1">
      <c r="B123" s="111" t="s">
        <v>248</v>
      </c>
      <c r="C123" s="1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20"/>
      <c r="S123" s="18"/>
      <c r="T123" s="19"/>
      <c r="U123" s="19"/>
      <c r="V123" s="19"/>
      <c r="W123" s="19"/>
      <c r="X123" s="19"/>
      <c r="Y123" s="19">
        <v>1</v>
      </c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20"/>
      <c r="AU123" s="113">
        <f t="shared" si="1"/>
        <v>1</v>
      </c>
    </row>
    <row r="124" spans="2:47" ht="15" customHeight="1">
      <c r="B124" s="111" t="s">
        <v>250</v>
      </c>
      <c r="C124" s="1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20"/>
      <c r="S124" s="18"/>
      <c r="T124" s="19"/>
      <c r="U124" s="19"/>
      <c r="V124" s="19">
        <v>1</v>
      </c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20"/>
      <c r="AU124" s="113">
        <f t="shared" si="1"/>
        <v>1</v>
      </c>
    </row>
    <row r="125" spans="2:47" ht="15" customHeight="1">
      <c r="B125" s="111" t="s">
        <v>252</v>
      </c>
      <c r="C125" s="17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20"/>
      <c r="S125" s="18"/>
      <c r="T125" s="19"/>
      <c r="U125" s="19"/>
      <c r="V125" s="19">
        <v>1</v>
      </c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20"/>
      <c r="AU125" s="113">
        <f t="shared" si="1"/>
        <v>1</v>
      </c>
    </row>
    <row r="126" spans="2:47" ht="15" customHeight="1">
      <c r="B126" s="111" t="s">
        <v>254</v>
      </c>
      <c r="C126" s="17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20"/>
      <c r="S126" s="18"/>
      <c r="T126" s="19"/>
      <c r="U126" s="19"/>
      <c r="V126" s="19">
        <v>1</v>
      </c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20"/>
      <c r="AU126" s="113">
        <f t="shared" si="1"/>
        <v>1</v>
      </c>
    </row>
    <row r="127" spans="2:47" ht="15" customHeight="1">
      <c r="B127" s="111" t="s">
        <v>256</v>
      </c>
      <c r="C127" s="1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20"/>
      <c r="S127" s="18"/>
      <c r="T127" s="19"/>
      <c r="U127" s="19"/>
      <c r="V127" s="19">
        <v>1</v>
      </c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20"/>
      <c r="AU127" s="113">
        <f t="shared" si="1"/>
        <v>1</v>
      </c>
    </row>
    <row r="128" spans="2:47" ht="15" customHeight="1">
      <c r="B128" s="111" t="s">
        <v>258</v>
      </c>
      <c r="C128" s="17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20"/>
      <c r="S128" s="18"/>
      <c r="T128" s="19"/>
      <c r="U128" s="19"/>
      <c r="V128" s="19">
        <v>1</v>
      </c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20"/>
      <c r="AU128" s="113">
        <f t="shared" si="1"/>
        <v>1</v>
      </c>
    </row>
    <row r="129" spans="2:47" ht="15" customHeight="1">
      <c r="B129" s="111" t="s">
        <v>260</v>
      </c>
      <c r="C129" s="17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20"/>
      <c r="S129" s="18"/>
      <c r="T129" s="19"/>
      <c r="U129" s="19"/>
      <c r="V129" s="19">
        <v>1</v>
      </c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20"/>
      <c r="AU129" s="113">
        <f t="shared" si="1"/>
        <v>1</v>
      </c>
    </row>
    <row r="130" spans="2:47" ht="15" customHeight="1">
      <c r="B130" s="111" t="s">
        <v>262</v>
      </c>
      <c r="C130" s="17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20"/>
      <c r="S130" s="18"/>
      <c r="T130" s="19"/>
      <c r="U130" s="19"/>
      <c r="V130" s="19"/>
      <c r="W130" s="19"/>
      <c r="X130" s="19"/>
      <c r="Y130" s="19"/>
      <c r="Z130" s="19">
        <v>1</v>
      </c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20"/>
      <c r="AU130" s="113">
        <f t="shared" si="1"/>
        <v>1</v>
      </c>
    </row>
    <row r="131" spans="2:47" ht="15" customHeight="1">
      <c r="B131" s="111" t="s">
        <v>264</v>
      </c>
      <c r="C131" s="17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20"/>
      <c r="S131" s="18"/>
      <c r="T131" s="19"/>
      <c r="U131" s="19"/>
      <c r="V131" s="19"/>
      <c r="W131" s="19"/>
      <c r="X131" s="19"/>
      <c r="Y131" s="19"/>
      <c r="Z131" s="19">
        <v>1</v>
      </c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20"/>
      <c r="AU131" s="113">
        <f t="shared" si="1"/>
        <v>1</v>
      </c>
    </row>
    <row r="132" spans="2:47" ht="15" customHeight="1">
      <c r="B132" s="111" t="s">
        <v>266</v>
      </c>
      <c r="C132" s="17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20"/>
      <c r="S132" s="18"/>
      <c r="T132" s="19"/>
      <c r="U132" s="19"/>
      <c r="V132" s="19"/>
      <c r="W132" s="19"/>
      <c r="X132" s="19"/>
      <c r="Y132" s="19"/>
      <c r="Z132" s="19">
        <v>1</v>
      </c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20"/>
      <c r="AU132" s="113">
        <f t="shared" si="1"/>
        <v>1</v>
      </c>
    </row>
    <row r="133" spans="2:47" ht="15" customHeight="1">
      <c r="B133" s="111" t="s">
        <v>268</v>
      </c>
      <c r="C133" s="17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20"/>
      <c r="S133" s="18"/>
      <c r="T133" s="19"/>
      <c r="U133" s="19">
        <v>1</v>
      </c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20"/>
      <c r="AU133" s="113">
        <f t="shared" si="1"/>
        <v>1</v>
      </c>
    </row>
    <row r="134" spans="2:47" ht="15" customHeight="1">
      <c r="B134" s="111" t="s">
        <v>270</v>
      </c>
      <c r="C134" s="17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20"/>
      <c r="S134" s="18"/>
      <c r="T134" s="19"/>
      <c r="U134" s="19"/>
      <c r="V134" s="19">
        <v>1</v>
      </c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20"/>
      <c r="AU134" s="113">
        <f t="shared" si="1"/>
        <v>1</v>
      </c>
    </row>
    <row r="135" spans="2:47" ht="15" customHeight="1">
      <c r="B135" s="111" t="s">
        <v>11</v>
      </c>
      <c r="C135" s="1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20"/>
      <c r="S135" s="18"/>
      <c r="T135" s="19"/>
      <c r="U135" s="19"/>
      <c r="V135" s="19"/>
      <c r="W135" s="19"/>
      <c r="X135" s="19">
        <v>1</v>
      </c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20"/>
      <c r="AU135" s="113">
        <f t="shared" si="1"/>
        <v>1</v>
      </c>
    </row>
    <row r="136" spans="2:47" ht="15" customHeight="1">
      <c r="B136" s="111" t="s">
        <v>12</v>
      </c>
      <c r="C136" s="17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20"/>
      <c r="S136" s="18"/>
      <c r="T136" s="19"/>
      <c r="U136" s="19"/>
      <c r="V136" s="19"/>
      <c r="W136" s="19"/>
      <c r="X136" s="19">
        <v>1</v>
      </c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20"/>
      <c r="AU136" s="113">
        <f t="shared" si="1"/>
        <v>1</v>
      </c>
    </row>
    <row r="137" spans="2:47" ht="15" customHeight="1">
      <c r="B137" s="111" t="s">
        <v>13</v>
      </c>
      <c r="C137" s="17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20"/>
      <c r="S137" s="18"/>
      <c r="T137" s="19"/>
      <c r="U137" s="19"/>
      <c r="V137" s="19"/>
      <c r="W137" s="19"/>
      <c r="X137" s="19">
        <v>1</v>
      </c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20"/>
      <c r="AU137" s="113">
        <f t="shared" si="1"/>
        <v>1</v>
      </c>
    </row>
    <row r="138" spans="2:47" ht="15" customHeight="1">
      <c r="B138" s="111" t="s">
        <v>14</v>
      </c>
      <c r="C138" s="17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20"/>
      <c r="S138" s="18"/>
      <c r="T138" s="19"/>
      <c r="U138" s="19"/>
      <c r="V138" s="19"/>
      <c r="W138" s="19"/>
      <c r="X138" s="19">
        <v>1</v>
      </c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20"/>
      <c r="AU138" s="113">
        <f t="shared" si="1"/>
        <v>1</v>
      </c>
    </row>
    <row r="139" spans="2:47" ht="15" customHeight="1" thickBot="1">
      <c r="B139" s="137" t="s">
        <v>15</v>
      </c>
      <c r="C139" s="33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6"/>
      <c r="S139" s="34"/>
      <c r="T139" s="35"/>
      <c r="U139" s="35"/>
      <c r="V139" s="35"/>
      <c r="W139" s="35"/>
      <c r="X139" s="35">
        <v>1</v>
      </c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6"/>
      <c r="AU139" s="114">
        <f t="shared" si="1"/>
        <v>1</v>
      </c>
    </row>
    <row r="140" spans="2:47" ht="15" customHeight="1">
      <c r="B140" s="111" t="s">
        <v>277</v>
      </c>
      <c r="C140" s="12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3">
        <v>1</v>
      </c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5"/>
      <c r="AU140" s="132">
        <f t="shared" si="1"/>
        <v>1</v>
      </c>
    </row>
    <row r="141" spans="2:47" ht="15" customHeight="1">
      <c r="B141" s="111" t="s">
        <v>279</v>
      </c>
      <c r="C141" s="17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20"/>
      <c r="S141" s="18">
        <v>1</v>
      </c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20"/>
      <c r="AU141" s="113">
        <f t="shared" si="1"/>
        <v>1</v>
      </c>
    </row>
    <row r="142" spans="2:47" ht="15" customHeight="1">
      <c r="B142" s="111" t="s">
        <v>281</v>
      </c>
      <c r="C142" s="17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20"/>
      <c r="S142" s="18">
        <v>1</v>
      </c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20"/>
      <c r="AU142" s="113">
        <f t="shared" si="1"/>
        <v>1</v>
      </c>
    </row>
    <row r="143" spans="2:47" ht="15" customHeight="1">
      <c r="B143" s="111" t="s">
        <v>283</v>
      </c>
      <c r="C143" s="17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20"/>
      <c r="S143" s="18"/>
      <c r="T143" s="19">
        <v>1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20"/>
      <c r="AU143" s="113">
        <f t="shared" si="1"/>
        <v>1</v>
      </c>
    </row>
    <row r="144" spans="2:47" ht="15" customHeight="1">
      <c r="B144" s="111" t="s">
        <v>285</v>
      </c>
      <c r="C144" s="17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20"/>
      <c r="S144" s="18"/>
      <c r="T144" s="19">
        <v>1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20"/>
      <c r="AU144" s="113">
        <f t="shared" si="1"/>
        <v>1</v>
      </c>
    </row>
    <row r="145" spans="2:47" ht="15" customHeight="1">
      <c r="B145" s="111" t="s">
        <v>287</v>
      </c>
      <c r="C145" s="17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20"/>
      <c r="S145" s="18"/>
      <c r="T145" s="19">
        <v>1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20"/>
      <c r="AU145" s="113">
        <f t="shared" ref="AU145:AU208" si="2">COUNTIF(C145:AT145,1)</f>
        <v>1</v>
      </c>
    </row>
    <row r="146" spans="2:47" ht="15" customHeight="1">
      <c r="B146" s="111" t="s">
        <v>289</v>
      </c>
      <c r="C146" s="17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20"/>
      <c r="S146" s="18"/>
      <c r="T146" s="19">
        <v>1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20"/>
      <c r="AU146" s="113">
        <f t="shared" si="2"/>
        <v>1</v>
      </c>
    </row>
    <row r="147" spans="2:47" ht="15" customHeight="1">
      <c r="B147" s="111" t="s">
        <v>291</v>
      </c>
      <c r="C147" s="1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20"/>
      <c r="S147" s="18"/>
      <c r="T147" s="19">
        <v>1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20"/>
      <c r="AU147" s="113">
        <f t="shared" si="2"/>
        <v>1</v>
      </c>
    </row>
    <row r="148" spans="2:47" ht="15" customHeight="1">
      <c r="B148" s="111" t="s">
        <v>293</v>
      </c>
      <c r="C148" s="17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20"/>
      <c r="S148" s="18"/>
      <c r="T148" s="19">
        <v>1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20"/>
      <c r="AU148" s="113">
        <f t="shared" si="2"/>
        <v>1</v>
      </c>
    </row>
    <row r="149" spans="2:47" ht="15" customHeight="1">
      <c r="B149" s="111" t="s">
        <v>295</v>
      </c>
      <c r="C149" s="17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20"/>
      <c r="S149" s="18"/>
      <c r="T149" s="19">
        <v>1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20"/>
      <c r="AU149" s="113">
        <f t="shared" si="2"/>
        <v>1</v>
      </c>
    </row>
    <row r="150" spans="2:47" ht="15" customHeight="1">
      <c r="B150" s="111" t="s">
        <v>297</v>
      </c>
      <c r="C150" s="17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20"/>
      <c r="S150" s="18"/>
      <c r="T150" s="19">
        <v>1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20"/>
      <c r="AU150" s="113">
        <f t="shared" si="2"/>
        <v>1</v>
      </c>
    </row>
    <row r="151" spans="2:47" ht="15" customHeight="1">
      <c r="B151" s="111" t="s">
        <v>299</v>
      </c>
      <c r="C151" s="17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20"/>
      <c r="S151" s="18"/>
      <c r="T151" s="19">
        <v>1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20"/>
      <c r="AU151" s="113">
        <f t="shared" si="2"/>
        <v>1</v>
      </c>
    </row>
    <row r="152" spans="2:47" ht="15" customHeight="1">
      <c r="B152" s="111" t="s">
        <v>301</v>
      </c>
      <c r="C152" s="17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20"/>
      <c r="S152" s="18"/>
      <c r="T152" s="19"/>
      <c r="U152" s="19">
        <v>1</v>
      </c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20"/>
      <c r="AU152" s="113">
        <f t="shared" si="2"/>
        <v>1</v>
      </c>
    </row>
    <row r="153" spans="2:47" ht="15" customHeight="1">
      <c r="B153" s="111" t="s">
        <v>303</v>
      </c>
      <c r="C153" s="17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20"/>
      <c r="S153" s="18"/>
      <c r="T153" s="19"/>
      <c r="U153" s="19">
        <v>1</v>
      </c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20"/>
      <c r="AU153" s="113">
        <f t="shared" si="2"/>
        <v>1</v>
      </c>
    </row>
    <row r="154" spans="2:47" ht="15" customHeight="1">
      <c r="B154" s="111" t="s">
        <v>305</v>
      </c>
      <c r="C154" s="17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20"/>
      <c r="S154" s="18"/>
      <c r="T154" s="19"/>
      <c r="U154" s="19">
        <v>1</v>
      </c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20"/>
      <c r="AU154" s="113">
        <f t="shared" si="2"/>
        <v>1</v>
      </c>
    </row>
    <row r="155" spans="2:47" ht="15" customHeight="1">
      <c r="B155" s="111" t="s">
        <v>307</v>
      </c>
      <c r="C155" s="1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20"/>
      <c r="S155" s="18"/>
      <c r="T155" s="19"/>
      <c r="U155" s="19">
        <v>1</v>
      </c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20"/>
      <c r="AU155" s="113">
        <f t="shared" si="2"/>
        <v>1</v>
      </c>
    </row>
    <row r="156" spans="2:47" ht="15" customHeight="1">
      <c r="B156" s="111" t="s">
        <v>309</v>
      </c>
      <c r="C156" s="17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20"/>
      <c r="S156" s="18"/>
      <c r="T156" s="19"/>
      <c r="U156" s="19">
        <v>1</v>
      </c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20"/>
      <c r="AU156" s="113">
        <f t="shared" si="2"/>
        <v>1</v>
      </c>
    </row>
    <row r="157" spans="2:47" ht="15" customHeight="1">
      <c r="B157" s="111" t="s">
        <v>311</v>
      </c>
      <c r="C157" s="17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20"/>
      <c r="S157" s="18"/>
      <c r="T157" s="19"/>
      <c r="U157" s="19">
        <v>1</v>
      </c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20"/>
      <c r="AU157" s="113">
        <f t="shared" si="2"/>
        <v>1</v>
      </c>
    </row>
    <row r="158" spans="2:47" ht="15" customHeight="1">
      <c r="B158" s="111" t="s">
        <v>313</v>
      </c>
      <c r="C158" s="17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20"/>
      <c r="S158" s="18"/>
      <c r="T158" s="19"/>
      <c r="U158" s="19">
        <v>1</v>
      </c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20"/>
      <c r="AU158" s="113">
        <f t="shared" si="2"/>
        <v>1</v>
      </c>
    </row>
    <row r="159" spans="2:47" ht="15" customHeight="1">
      <c r="B159" s="111" t="s">
        <v>315</v>
      </c>
      <c r="C159" s="17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20"/>
      <c r="S159" s="18"/>
      <c r="T159" s="19"/>
      <c r="U159" s="19">
        <v>1</v>
      </c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20"/>
      <c r="AU159" s="113">
        <f t="shared" si="2"/>
        <v>1</v>
      </c>
    </row>
    <row r="160" spans="2:47" ht="15" customHeight="1">
      <c r="B160" s="111" t="s">
        <v>317</v>
      </c>
      <c r="C160" s="17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20"/>
      <c r="S160" s="18"/>
      <c r="T160" s="19"/>
      <c r="U160" s="19"/>
      <c r="V160" s="19"/>
      <c r="W160" s="19"/>
      <c r="X160" s="19"/>
      <c r="Y160" s="19">
        <v>1</v>
      </c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20"/>
      <c r="AU160" s="113">
        <f t="shared" si="2"/>
        <v>1</v>
      </c>
    </row>
    <row r="161" spans="2:47" ht="15" customHeight="1">
      <c r="B161" s="111" t="s">
        <v>319</v>
      </c>
      <c r="C161" s="17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20"/>
      <c r="S161" s="18"/>
      <c r="T161" s="19"/>
      <c r="U161" s="19"/>
      <c r="V161" s="19">
        <v>1</v>
      </c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20"/>
      <c r="AU161" s="113">
        <f t="shared" si="2"/>
        <v>1</v>
      </c>
    </row>
    <row r="162" spans="2:47" ht="15" customHeight="1">
      <c r="B162" s="111" t="s">
        <v>321</v>
      </c>
      <c r="C162" s="17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20"/>
      <c r="S162" s="18"/>
      <c r="T162" s="19"/>
      <c r="U162" s="19"/>
      <c r="V162" s="19">
        <v>1</v>
      </c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20"/>
      <c r="AU162" s="113">
        <f t="shared" si="2"/>
        <v>1</v>
      </c>
    </row>
    <row r="163" spans="2:47" ht="15" customHeight="1">
      <c r="B163" s="111" t="s">
        <v>323</v>
      </c>
      <c r="C163" s="1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20"/>
      <c r="S163" s="18"/>
      <c r="T163" s="19"/>
      <c r="U163" s="19">
        <v>1</v>
      </c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20"/>
      <c r="AU163" s="113">
        <f t="shared" si="2"/>
        <v>1</v>
      </c>
    </row>
    <row r="164" spans="2:47" ht="15" customHeight="1">
      <c r="B164" s="111" t="s">
        <v>325</v>
      </c>
      <c r="C164" s="17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20"/>
      <c r="S164" s="18"/>
      <c r="T164" s="19"/>
      <c r="U164" s="19">
        <v>1</v>
      </c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20"/>
      <c r="AU164" s="113">
        <f t="shared" si="2"/>
        <v>1</v>
      </c>
    </row>
    <row r="165" spans="2:47" ht="15" customHeight="1">
      <c r="B165" s="111" t="s">
        <v>327</v>
      </c>
      <c r="C165" s="17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20"/>
      <c r="S165" s="18"/>
      <c r="T165" s="19"/>
      <c r="U165" s="19">
        <v>1</v>
      </c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20"/>
      <c r="AU165" s="113">
        <f t="shared" si="2"/>
        <v>1</v>
      </c>
    </row>
    <row r="166" spans="2:47" ht="15" customHeight="1">
      <c r="B166" s="111" t="s">
        <v>329</v>
      </c>
      <c r="C166" s="17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20"/>
      <c r="S166" s="18"/>
      <c r="T166" s="19"/>
      <c r="U166" s="19">
        <v>1</v>
      </c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20"/>
      <c r="AU166" s="113">
        <f t="shared" si="2"/>
        <v>1</v>
      </c>
    </row>
    <row r="167" spans="2:47" ht="15" customHeight="1">
      <c r="B167" s="111" t="s">
        <v>331</v>
      </c>
      <c r="C167" s="1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20"/>
      <c r="S167" s="18"/>
      <c r="T167" s="19"/>
      <c r="U167" s="19">
        <v>1</v>
      </c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20"/>
      <c r="AU167" s="113">
        <f t="shared" si="2"/>
        <v>1</v>
      </c>
    </row>
    <row r="168" spans="2:47" ht="15" customHeight="1">
      <c r="B168" s="111" t="s">
        <v>333</v>
      </c>
      <c r="C168" s="17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20"/>
      <c r="S168" s="18"/>
      <c r="T168" s="19"/>
      <c r="U168" s="19">
        <v>1</v>
      </c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20"/>
      <c r="AU168" s="113">
        <f t="shared" si="2"/>
        <v>1</v>
      </c>
    </row>
    <row r="169" spans="2:47" ht="15" customHeight="1">
      <c r="B169" s="111" t="s">
        <v>335</v>
      </c>
      <c r="C169" s="17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20"/>
      <c r="S169" s="18"/>
      <c r="T169" s="19"/>
      <c r="U169" s="19"/>
      <c r="V169" s="19"/>
      <c r="W169" s="19">
        <v>1</v>
      </c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20"/>
      <c r="AU169" s="113">
        <f t="shared" si="2"/>
        <v>1</v>
      </c>
    </row>
    <row r="170" spans="2:47" ht="15" customHeight="1">
      <c r="B170" s="111" t="s">
        <v>337</v>
      </c>
      <c r="C170" s="1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20"/>
      <c r="S170" s="18"/>
      <c r="T170" s="19"/>
      <c r="U170" s="19"/>
      <c r="V170" s="19"/>
      <c r="W170" s="19"/>
      <c r="X170" s="19"/>
      <c r="Y170" s="19">
        <v>1</v>
      </c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20"/>
      <c r="AU170" s="113">
        <f t="shared" si="2"/>
        <v>1</v>
      </c>
    </row>
    <row r="171" spans="2:47" ht="15" customHeight="1">
      <c r="B171" s="111" t="s">
        <v>339</v>
      </c>
      <c r="C171" s="1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20"/>
      <c r="S171" s="18"/>
      <c r="T171" s="19"/>
      <c r="U171" s="19"/>
      <c r="V171" s="19"/>
      <c r="W171" s="19">
        <v>1</v>
      </c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20"/>
      <c r="AU171" s="113">
        <f t="shared" si="2"/>
        <v>1</v>
      </c>
    </row>
    <row r="172" spans="2:47" ht="15" customHeight="1">
      <c r="B172" s="111" t="s">
        <v>341</v>
      </c>
      <c r="C172" s="17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20"/>
      <c r="S172" s="18"/>
      <c r="T172" s="19"/>
      <c r="U172" s="19"/>
      <c r="V172" s="19"/>
      <c r="W172" s="19">
        <v>1</v>
      </c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20"/>
      <c r="AU172" s="113">
        <f t="shared" si="2"/>
        <v>1</v>
      </c>
    </row>
    <row r="173" spans="2:47" ht="15" customHeight="1">
      <c r="B173" s="111" t="s">
        <v>343</v>
      </c>
      <c r="C173" s="17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20"/>
      <c r="S173" s="18"/>
      <c r="T173" s="19"/>
      <c r="U173" s="19"/>
      <c r="V173" s="19"/>
      <c r="W173" s="19">
        <v>1</v>
      </c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20"/>
      <c r="AU173" s="113">
        <f t="shared" si="2"/>
        <v>1</v>
      </c>
    </row>
    <row r="174" spans="2:47" ht="15" customHeight="1">
      <c r="B174" s="111" t="s">
        <v>345</v>
      </c>
      <c r="C174" s="17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20"/>
      <c r="S174" s="18"/>
      <c r="T174" s="19"/>
      <c r="U174" s="19"/>
      <c r="V174" s="19"/>
      <c r="W174" s="19">
        <v>1</v>
      </c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20"/>
      <c r="AU174" s="113">
        <f t="shared" si="2"/>
        <v>1</v>
      </c>
    </row>
    <row r="175" spans="2:47" ht="15" customHeight="1">
      <c r="B175" s="111" t="s">
        <v>347</v>
      </c>
      <c r="C175" s="17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20"/>
      <c r="S175" s="18"/>
      <c r="T175" s="19"/>
      <c r="U175" s="19"/>
      <c r="V175" s="19">
        <v>1</v>
      </c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20"/>
      <c r="AU175" s="113">
        <f t="shared" si="2"/>
        <v>1</v>
      </c>
    </row>
    <row r="176" spans="2:47" ht="15" customHeight="1">
      <c r="B176" s="111" t="s">
        <v>349</v>
      </c>
      <c r="C176" s="17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20"/>
      <c r="S176" s="18"/>
      <c r="T176" s="19"/>
      <c r="U176" s="19"/>
      <c r="V176" s="19">
        <v>1</v>
      </c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20"/>
      <c r="AU176" s="113">
        <f t="shared" si="2"/>
        <v>1</v>
      </c>
    </row>
    <row r="177" spans="2:47" ht="15" customHeight="1">
      <c r="B177" s="111" t="s">
        <v>351</v>
      </c>
      <c r="C177" s="17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20"/>
      <c r="S177" s="18"/>
      <c r="T177" s="19"/>
      <c r="U177" s="19"/>
      <c r="V177" s="19"/>
      <c r="W177" s="19"/>
      <c r="X177" s="19"/>
      <c r="Y177" s="19">
        <v>1</v>
      </c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20"/>
      <c r="AU177" s="113">
        <f t="shared" si="2"/>
        <v>1</v>
      </c>
    </row>
    <row r="178" spans="2:47" ht="15" customHeight="1">
      <c r="B178" s="111" t="s">
        <v>353</v>
      </c>
      <c r="C178" s="17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20"/>
      <c r="S178" s="18"/>
      <c r="T178" s="19"/>
      <c r="U178" s="19"/>
      <c r="V178" s="19"/>
      <c r="W178" s="19"/>
      <c r="X178" s="19"/>
      <c r="Y178" s="19">
        <v>1</v>
      </c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20"/>
      <c r="AU178" s="113">
        <f t="shared" si="2"/>
        <v>1</v>
      </c>
    </row>
    <row r="179" spans="2:47" ht="15" customHeight="1">
      <c r="B179" s="111" t="s">
        <v>355</v>
      </c>
      <c r="C179" s="17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20"/>
      <c r="S179" s="18"/>
      <c r="T179" s="19"/>
      <c r="U179" s="19"/>
      <c r="V179" s="19"/>
      <c r="W179" s="19"/>
      <c r="X179" s="19"/>
      <c r="Y179" s="19">
        <v>1</v>
      </c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20"/>
      <c r="AU179" s="113">
        <f t="shared" si="2"/>
        <v>1</v>
      </c>
    </row>
    <row r="180" spans="2:47" ht="15" customHeight="1">
      <c r="B180" s="111" t="s">
        <v>357</v>
      </c>
      <c r="C180" s="1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20"/>
      <c r="S180" s="18"/>
      <c r="T180" s="19"/>
      <c r="U180" s="19"/>
      <c r="V180" s="19"/>
      <c r="W180" s="19"/>
      <c r="X180" s="19"/>
      <c r="Y180" s="19">
        <v>1</v>
      </c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20"/>
      <c r="AU180" s="113">
        <f t="shared" si="2"/>
        <v>1</v>
      </c>
    </row>
    <row r="181" spans="2:47" ht="15" customHeight="1">
      <c r="B181" s="111" t="s">
        <v>359</v>
      </c>
      <c r="C181" s="1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20"/>
      <c r="S181" s="18"/>
      <c r="T181" s="19"/>
      <c r="U181" s="19"/>
      <c r="V181" s="19"/>
      <c r="W181" s="19"/>
      <c r="X181" s="19"/>
      <c r="Y181" s="19">
        <v>1</v>
      </c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20"/>
      <c r="AU181" s="113">
        <f t="shared" si="2"/>
        <v>1</v>
      </c>
    </row>
    <row r="182" spans="2:47" ht="15" customHeight="1">
      <c r="B182" s="111" t="s">
        <v>361</v>
      </c>
      <c r="C182" s="1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20"/>
      <c r="S182" s="18"/>
      <c r="T182" s="19"/>
      <c r="U182" s="19"/>
      <c r="V182" s="19"/>
      <c r="W182" s="19"/>
      <c r="X182" s="19"/>
      <c r="Y182" s="19">
        <v>1</v>
      </c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20"/>
      <c r="AU182" s="113">
        <f t="shared" si="2"/>
        <v>1</v>
      </c>
    </row>
    <row r="183" spans="2:47" ht="15" customHeight="1">
      <c r="B183" s="111" t="s">
        <v>363</v>
      </c>
      <c r="C183" s="17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20"/>
      <c r="S183" s="18"/>
      <c r="T183" s="19"/>
      <c r="U183" s="19"/>
      <c r="V183" s="19"/>
      <c r="W183" s="19"/>
      <c r="X183" s="19"/>
      <c r="Y183" s="19">
        <v>1</v>
      </c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20"/>
      <c r="AU183" s="113">
        <f t="shared" si="2"/>
        <v>1</v>
      </c>
    </row>
    <row r="184" spans="2:47" ht="15" customHeight="1">
      <c r="B184" s="111" t="s">
        <v>365</v>
      </c>
      <c r="C184" s="1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20"/>
      <c r="S184" s="18"/>
      <c r="T184" s="19"/>
      <c r="U184" s="19"/>
      <c r="V184" s="19"/>
      <c r="W184" s="19"/>
      <c r="X184" s="19"/>
      <c r="Y184" s="19">
        <v>1</v>
      </c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20"/>
      <c r="AU184" s="113">
        <f t="shared" si="2"/>
        <v>1</v>
      </c>
    </row>
    <row r="185" spans="2:47" ht="15" customHeight="1">
      <c r="B185" s="111" t="s">
        <v>367</v>
      </c>
      <c r="C185" s="17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20"/>
      <c r="S185" s="18"/>
      <c r="T185" s="19"/>
      <c r="U185" s="19"/>
      <c r="V185" s="19">
        <v>1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20"/>
      <c r="AU185" s="113">
        <f t="shared" si="2"/>
        <v>1</v>
      </c>
    </row>
    <row r="186" spans="2:47" ht="15" customHeight="1">
      <c r="B186" s="111" t="s">
        <v>369</v>
      </c>
      <c r="C186" s="17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20"/>
      <c r="S186" s="18"/>
      <c r="T186" s="19"/>
      <c r="U186" s="19"/>
      <c r="V186" s="19">
        <v>1</v>
      </c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20"/>
      <c r="AU186" s="113">
        <f t="shared" si="2"/>
        <v>1</v>
      </c>
    </row>
    <row r="187" spans="2:47" ht="15" customHeight="1">
      <c r="B187" s="111" t="s">
        <v>371</v>
      </c>
      <c r="C187" s="17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20"/>
      <c r="S187" s="18"/>
      <c r="T187" s="19"/>
      <c r="U187" s="19"/>
      <c r="V187" s="19">
        <v>1</v>
      </c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20"/>
      <c r="AU187" s="113">
        <f t="shared" si="2"/>
        <v>1</v>
      </c>
    </row>
    <row r="188" spans="2:47" ht="15" customHeight="1">
      <c r="B188" s="111" t="s">
        <v>373</v>
      </c>
      <c r="C188" s="17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20"/>
      <c r="S188" s="18"/>
      <c r="T188" s="19"/>
      <c r="U188" s="19"/>
      <c r="V188" s="19">
        <v>1</v>
      </c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20"/>
      <c r="AU188" s="113">
        <f t="shared" si="2"/>
        <v>1</v>
      </c>
    </row>
    <row r="189" spans="2:47" ht="15" customHeight="1">
      <c r="B189" s="111" t="s">
        <v>375</v>
      </c>
      <c r="C189" s="1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20"/>
      <c r="S189" s="18"/>
      <c r="T189" s="19"/>
      <c r="U189" s="19"/>
      <c r="V189" s="19">
        <v>1</v>
      </c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20"/>
      <c r="AU189" s="113">
        <f t="shared" si="2"/>
        <v>1</v>
      </c>
    </row>
    <row r="190" spans="2:47" ht="15" customHeight="1">
      <c r="B190" s="111" t="s">
        <v>377</v>
      </c>
      <c r="C190" s="17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20"/>
      <c r="S190" s="18"/>
      <c r="T190" s="19"/>
      <c r="U190" s="19"/>
      <c r="V190" s="19">
        <v>1</v>
      </c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20"/>
      <c r="AU190" s="113">
        <f t="shared" si="2"/>
        <v>1</v>
      </c>
    </row>
    <row r="191" spans="2:47" ht="15" customHeight="1">
      <c r="B191" s="111" t="s">
        <v>379</v>
      </c>
      <c r="C191" s="17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20"/>
      <c r="S191" s="18"/>
      <c r="T191" s="19"/>
      <c r="U191" s="19"/>
      <c r="V191" s="19">
        <v>1</v>
      </c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20"/>
      <c r="AU191" s="113">
        <f t="shared" si="2"/>
        <v>1</v>
      </c>
    </row>
    <row r="192" spans="2:47" ht="15" customHeight="1">
      <c r="B192" s="111" t="s">
        <v>381</v>
      </c>
      <c r="C192" s="1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20"/>
      <c r="S192" s="18"/>
      <c r="T192" s="19"/>
      <c r="U192" s="19"/>
      <c r="V192" s="19">
        <v>1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20"/>
      <c r="AU192" s="113">
        <f t="shared" si="2"/>
        <v>1</v>
      </c>
    </row>
    <row r="193" spans="2:47" ht="15" customHeight="1">
      <c r="B193" s="111" t="s">
        <v>383</v>
      </c>
      <c r="C193" s="1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20"/>
      <c r="S193" s="18"/>
      <c r="T193" s="19"/>
      <c r="U193" s="19"/>
      <c r="V193" s="19">
        <v>1</v>
      </c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20"/>
      <c r="AU193" s="113">
        <f t="shared" si="2"/>
        <v>1</v>
      </c>
    </row>
    <row r="194" spans="2:47" ht="15" customHeight="1">
      <c r="B194" s="111" t="s">
        <v>385</v>
      </c>
      <c r="C194" s="17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20"/>
      <c r="S194" s="18"/>
      <c r="T194" s="19"/>
      <c r="U194" s="19"/>
      <c r="V194" s="19">
        <v>1</v>
      </c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20"/>
      <c r="AU194" s="113">
        <f t="shared" si="2"/>
        <v>1</v>
      </c>
    </row>
    <row r="195" spans="2:47" ht="15" customHeight="1">
      <c r="B195" s="111" t="s">
        <v>387</v>
      </c>
      <c r="C195" s="17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20"/>
      <c r="S195" s="18"/>
      <c r="T195" s="19"/>
      <c r="U195" s="19"/>
      <c r="V195" s="19"/>
      <c r="W195" s="19"/>
      <c r="X195" s="19"/>
      <c r="Y195" s="19"/>
      <c r="Z195" s="19">
        <v>1</v>
      </c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20"/>
      <c r="AU195" s="113">
        <f t="shared" si="2"/>
        <v>1</v>
      </c>
    </row>
    <row r="196" spans="2:47" ht="15" customHeight="1">
      <c r="B196" s="111" t="s">
        <v>389</v>
      </c>
      <c r="C196" s="1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20"/>
      <c r="S196" s="18"/>
      <c r="T196" s="19"/>
      <c r="U196" s="19"/>
      <c r="V196" s="19"/>
      <c r="W196" s="19"/>
      <c r="X196" s="19"/>
      <c r="Y196" s="19"/>
      <c r="Z196" s="19">
        <v>1</v>
      </c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20"/>
      <c r="AU196" s="113">
        <f t="shared" si="2"/>
        <v>1</v>
      </c>
    </row>
    <row r="197" spans="2:47" ht="15" customHeight="1">
      <c r="B197" s="111" t="s">
        <v>391</v>
      </c>
      <c r="C197" s="1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20"/>
      <c r="S197" s="18"/>
      <c r="T197" s="19"/>
      <c r="U197" s="19"/>
      <c r="V197" s="19"/>
      <c r="W197" s="19"/>
      <c r="X197" s="19"/>
      <c r="Y197" s="19"/>
      <c r="Z197" s="19">
        <v>1</v>
      </c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20"/>
      <c r="AU197" s="113">
        <f t="shared" si="2"/>
        <v>1</v>
      </c>
    </row>
    <row r="198" spans="2:47" ht="15" customHeight="1">
      <c r="B198" s="111" t="s">
        <v>393</v>
      </c>
      <c r="C198" s="1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20"/>
      <c r="S198" s="18"/>
      <c r="T198" s="19"/>
      <c r="U198" s="19"/>
      <c r="V198" s="19"/>
      <c r="W198" s="19"/>
      <c r="X198" s="19"/>
      <c r="Y198" s="19"/>
      <c r="Z198" s="19">
        <v>1</v>
      </c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20"/>
      <c r="AU198" s="113">
        <f t="shared" si="2"/>
        <v>1</v>
      </c>
    </row>
    <row r="199" spans="2:47" ht="15" customHeight="1">
      <c r="B199" s="111" t="s">
        <v>395</v>
      </c>
      <c r="C199" s="17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20"/>
      <c r="S199" s="18"/>
      <c r="T199" s="19"/>
      <c r="U199" s="19"/>
      <c r="V199" s="19"/>
      <c r="W199" s="19"/>
      <c r="X199" s="19"/>
      <c r="Y199" s="19"/>
      <c r="Z199" s="19">
        <v>1</v>
      </c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20"/>
      <c r="AU199" s="113">
        <f t="shared" si="2"/>
        <v>1</v>
      </c>
    </row>
    <row r="200" spans="2:47" ht="15" customHeight="1">
      <c r="B200" s="111" t="s">
        <v>397</v>
      </c>
      <c r="C200" s="17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20"/>
      <c r="S200" s="18"/>
      <c r="T200" s="19"/>
      <c r="U200" s="19"/>
      <c r="V200" s="19"/>
      <c r="W200" s="19"/>
      <c r="X200" s="19"/>
      <c r="Y200" s="19"/>
      <c r="Z200" s="19">
        <v>1</v>
      </c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20"/>
      <c r="AU200" s="113">
        <f t="shared" si="2"/>
        <v>1</v>
      </c>
    </row>
    <row r="201" spans="2:47" ht="15" customHeight="1">
      <c r="B201" s="111" t="s">
        <v>399</v>
      </c>
      <c r="C201" s="17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20"/>
      <c r="S201" s="18"/>
      <c r="T201" s="19"/>
      <c r="U201" s="19"/>
      <c r="V201" s="19"/>
      <c r="W201" s="19"/>
      <c r="X201" s="19"/>
      <c r="Y201" s="19"/>
      <c r="Z201" s="19">
        <v>1</v>
      </c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20"/>
      <c r="AU201" s="113">
        <f t="shared" si="2"/>
        <v>1</v>
      </c>
    </row>
    <row r="202" spans="2:47" ht="15" customHeight="1">
      <c r="B202" s="111" t="s">
        <v>401</v>
      </c>
      <c r="C202" s="1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20"/>
      <c r="S202" s="18"/>
      <c r="T202" s="19"/>
      <c r="U202" s="19"/>
      <c r="V202" s="19"/>
      <c r="W202" s="19"/>
      <c r="X202" s="19"/>
      <c r="Y202" s="19"/>
      <c r="Z202" s="19">
        <v>1</v>
      </c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20"/>
      <c r="AU202" s="113">
        <f t="shared" si="2"/>
        <v>1</v>
      </c>
    </row>
    <row r="203" spans="2:47" ht="15" customHeight="1">
      <c r="B203" s="111" t="s">
        <v>403</v>
      </c>
      <c r="C203" s="1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20"/>
      <c r="S203" s="18"/>
      <c r="T203" s="19"/>
      <c r="U203" s="19">
        <v>1</v>
      </c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20"/>
      <c r="AU203" s="113">
        <f t="shared" si="2"/>
        <v>1</v>
      </c>
    </row>
    <row r="204" spans="2:47" ht="15" customHeight="1">
      <c r="B204" s="111" t="s">
        <v>405</v>
      </c>
      <c r="C204" s="1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20"/>
      <c r="S204" s="18"/>
      <c r="T204" s="19"/>
      <c r="U204" s="19">
        <v>1</v>
      </c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20"/>
      <c r="AU204" s="113">
        <f t="shared" si="2"/>
        <v>1</v>
      </c>
    </row>
    <row r="205" spans="2:47" ht="15" customHeight="1">
      <c r="B205" s="111" t="s">
        <v>407</v>
      </c>
      <c r="C205" s="1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20"/>
      <c r="S205" s="18"/>
      <c r="T205" s="19"/>
      <c r="U205" s="19"/>
      <c r="V205" s="19"/>
      <c r="W205" s="19"/>
      <c r="X205" s="19">
        <v>1</v>
      </c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20"/>
      <c r="AU205" s="113">
        <f t="shared" si="2"/>
        <v>1</v>
      </c>
    </row>
    <row r="206" spans="2:47" ht="15" customHeight="1">
      <c r="B206" s="111" t="s">
        <v>409</v>
      </c>
      <c r="C206" s="1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20"/>
      <c r="S206" s="18"/>
      <c r="T206" s="19"/>
      <c r="U206" s="19"/>
      <c r="V206" s="19"/>
      <c r="W206" s="19"/>
      <c r="X206" s="19">
        <v>1</v>
      </c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20"/>
      <c r="AU206" s="113">
        <f t="shared" si="2"/>
        <v>1</v>
      </c>
    </row>
    <row r="207" spans="2:47" ht="15" customHeight="1">
      <c r="B207" s="111" t="s">
        <v>411</v>
      </c>
      <c r="C207" s="17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20"/>
      <c r="S207" s="18"/>
      <c r="T207" s="19"/>
      <c r="U207" s="19"/>
      <c r="V207" s="19"/>
      <c r="W207" s="19"/>
      <c r="X207" s="19">
        <v>1</v>
      </c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20"/>
      <c r="AU207" s="113">
        <f t="shared" si="2"/>
        <v>1</v>
      </c>
    </row>
    <row r="208" spans="2:47" ht="15" customHeight="1" thickBot="1">
      <c r="B208" s="137" t="s">
        <v>413</v>
      </c>
      <c r="C208" s="33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6"/>
      <c r="S208" s="34"/>
      <c r="T208" s="35"/>
      <c r="U208" s="35"/>
      <c r="V208" s="35"/>
      <c r="W208" s="35"/>
      <c r="X208" s="35">
        <v>1</v>
      </c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6"/>
      <c r="AU208" s="114">
        <f t="shared" si="2"/>
        <v>1</v>
      </c>
    </row>
    <row r="209" spans="2:47" ht="15" customHeight="1">
      <c r="B209" s="111" t="s">
        <v>415</v>
      </c>
      <c r="C209" s="12">
        <v>1</v>
      </c>
      <c r="D209" s="14">
        <v>1</v>
      </c>
      <c r="E209" s="14">
        <v>1</v>
      </c>
      <c r="F209" s="14">
        <v>1</v>
      </c>
      <c r="G209" s="14"/>
      <c r="H209" s="14"/>
      <c r="I209" s="14">
        <v>1</v>
      </c>
      <c r="J209" s="14">
        <v>1</v>
      </c>
      <c r="K209" s="14"/>
      <c r="L209" s="14"/>
      <c r="M209" s="14"/>
      <c r="N209" s="14"/>
      <c r="O209" s="14"/>
      <c r="P209" s="14"/>
      <c r="Q209" s="14"/>
      <c r="R209" s="15"/>
      <c r="S209" s="13">
        <v>1</v>
      </c>
      <c r="T209" s="14"/>
      <c r="U209" s="14">
        <v>1</v>
      </c>
      <c r="V209" s="14">
        <v>1</v>
      </c>
      <c r="W209" s="14">
        <v>1</v>
      </c>
      <c r="X209" s="14">
        <v>1</v>
      </c>
      <c r="Y209" s="14">
        <v>1</v>
      </c>
      <c r="Z209" s="14">
        <v>1</v>
      </c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5"/>
      <c r="AU209" s="132">
        <f t="shared" ref="AU209:AU272" si="3">COUNTIF(C209:AT209,1)</f>
        <v>13</v>
      </c>
    </row>
    <row r="210" spans="2:47" ht="15" customHeight="1">
      <c r="B210" s="111" t="s">
        <v>417</v>
      </c>
      <c r="C210" s="17">
        <v>1</v>
      </c>
      <c r="D210" s="19">
        <v>1</v>
      </c>
      <c r="E210" s="19"/>
      <c r="F210" s="19"/>
      <c r="G210" s="19"/>
      <c r="H210" s="19"/>
      <c r="I210" s="19">
        <v>1</v>
      </c>
      <c r="J210" s="19">
        <v>1</v>
      </c>
      <c r="K210" s="19"/>
      <c r="L210" s="19"/>
      <c r="M210" s="19"/>
      <c r="N210" s="19"/>
      <c r="O210" s="19"/>
      <c r="P210" s="19"/>
      <c r="Q210" s="19"/>
      <c r="R210" s="20"/>
      <c r="S210" s="18"/>
      <c r="T210" s="19"/>
      <c r="U210" s="19"/>
      <c r="V210" s="19"/>
      <c r="W210" s="19">
        <v>1</v>
      </c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20"/>
      <c r="AU210" s="113">
        <f t="shared" si="3"/>
        <v>5</v>
      </c>
    </row>
    <row r="211" spans="2:47" ht="15" customHeight="1">
      <c r="B211" s="111" t="s">
        <v>419</v>
      </c>
      <c r="C211" s="17">
        <v>1</v>
      </c>
      <c r="D211" s="19">
        <v>1</v>
      </c>
      <c r="E211" s="19">
        <v>1</v>
      </c>
      <c r="F211" s="19">
        <v>1</v>
      </c>
      <c r="G211" s="19"/>
      <c r="H211" s="19"/>
      <c r="I211" s="19"/>
      <c r="J211" s="19">
        <v>1</v>
      </c>
      <c r="K211" s="19"/>
      <c r="L211" s="19"/>
      <c r="M211" s="19"/>
      <c r="N211" s="19"/>
      <c r="O211" s="19"/>
      <c r="P211" s="19"/>
      <c r="Q211" s="19"/>
      <c r="R211" s="20"/>
      <c r="S211" s="18"/>
      <c r="T211" s="19"/>
      <c r="U211" s="19"/>
      <c r="V211" s="19"/>
      <c r="W211" s="19">
        <v>1</v>
      </c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20"/>
      <c r="AU211" s="113">
        <f t="shared" si="3"/>
        <v>6</v>
      </c>
    </row>
    <row r="212" spans="2:47" ht="15" customHeight="1">
      <c r="B212" s="111" t="s">
        <v>421</v>
      </c>
      <c r="C212" s="17"/>
      <c r="D212" s="19">
        <v>1</v>
      </c>
      <c r="E212" s="19">
        <v>1</v>
      </c>
      <c r="F212" s="19"/>
      <c r="G212" s="19">
        <v>1</v>
      </c>
      <c r="H212" s="19">
        <v>1</v>
      </c>
      <c r="I212" s="19">
        <v>1</v>
      </c>
      <c r="J212" s="19"/>
      <c r="K212" s="19"/>
      <c r="L212" s="19"/>
      <c r="M212" s="19"/>
      <c r="N212" s="19"/>
      <c r="O212" s="19"/>
      <c r="P212" s="19"/>
      <c r="Q212" s="19"/>
      <c r="R212" s="20"/>
      <c r="S212" s="18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20"/>
      <c r="AU212" s="113">
        <f t="shared" si="3"/>
        <v>5</v>
      </c>
    </row>
    <row r="213" spans="2:47" ht="15" customHeight="1">
      <c r="B213" s="111" t="s">
        <v>423</v>
      </c>
      <c r="C213" s="17"/>
      <c r="D213" s="19">
        <v>1</v>
      </c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20"/>
      <c r="S213" s="18"/>
      <c r="T213" s="19">
        <v>1</v>
      </c>
      <c r="U213" s="19">
        <v>1</v>
      </c>
      <c r="V213" s="19">
        <v>1</v>
      </c>
      <c r="W213" s="19">
        <v>1</v>
      </c>
      <c r="X213" s="19">
        <v>1</v>
      </c>
      <c r="Y213" s="19">
        <v>1</v>
      </c>
      <c r="Z213" s="19">
        <v>1</v>
      </c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20"/>
      <c r="AU213" s="113">
        <f t="shared" si="3"/>
        <v>8</v>
      </c>
    </row>
    <row r="214" spans="2:47" ht="15" customHeight="1">
      <c r="B214" s="111" t="s">
        <v>425</v>
      </c>
      <c r="C214" s="17"/>
      <c r="D214" s="19">
        <v>1</v>
      </c>
      <c r="E214" s="19">
        <v>1</v>
      </c>
      <c r="F214" s="19"/>
      <c r="G214" s="19"/>
      <c r="H214" s="19"/>
      <c r="I214" s="19">
        <v>1</v>
      </c>
      <c r="J214" s="19"/>
      <c r="K214" s="19"/>
      <c r="L214" s="19"/>
      <c r="M214" s="19"/>
      <c r="N214" s="19"/>
      <c r="O214" s="19"/>
      <c r="P214" s="19"/>
      <c r="Q214" s="19"/>
      <c r="R214" s="20"/>
      <c r="S214" s="18">
        <v>1</v>
      </c>
      <c r="T214" s="19">
        <v>1</v>
      </c>
      <c r="U214" s="19">
        <v>1</v>
      </c>
      <c r="V214" s="19">
        <v>1</v>
      </c>
      <c r="W214" s="19">
        <v>1</v>
      </c>
      <c r="X214" s="19">
        <v>1</v>
      </c>
      <c r="Y214" s="19">
        <v>1</v>
      </c>
      <c r="Z214" s="19">
        <v>1</v>
      </c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20"/>
      <c r="AU214" s="113">
        <f t="shared" si="3"/>
        <v>11</v>
      </c>
    </row>
    <row r="215" spans="2:47" ht="15" customHeight="1" thickBot="1">
      <c r="B215" s="137" t="s">
        <v>427</v>
      </c>
      <c r="C215" s="33"/>
      <c r="D215" s="35">
        <v>1</v>
      </c>
      <c r="E215" s="35">
        <v>1</v>
      </c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6"/>
      <c r="S215" s="34">
        <v>1</v>
      </c>
      <c r="T215" s="35"/>
      <c r="U215" s="35"/>
      <c r="V215" s="35"/>
      <c r="W215" s="35">
        <v>1</v>
      </c>
      <c r="X215" s="35">
        <v>1</v>
      </c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6"/>
      <c r="AU215" s="114">
        <f t="shared" si="3"/>
        <v>5</v>
      </c>
    </row>
    <row r="216" spans="2:47" ht="15" customHeight="1">
      <c r="B216" s="111" t="s">
        <v>461</v>
      </c>
      <c r="C216" s="12"/>
      <c r="D216" s="14"/>
      <c r="E216" s="14"/>
      <c r="F216" s="14"/>
      <c r="G216" s="14"/>
      <c r="H216" s="14"/>
      <c r="I216" s="14"/>
      <c r="J216" s="14"/>
      <c r="K216" s="14">
        <v>1</v>
      </c>
      <c r="L216" s="14"/>
      <c r="M216" s="14"/>
      <c r="N216" s="14"/>
      <c r="O216" s="14"/>
      <c r="P216" s="14"/>
      <c r="Q216" s="14"/>
      <c r="R216" s="15"/>
      <c r="S216" s="13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5"/>
      <c r="AU216" s="132">
        <f t="shared" si="3"/>
        <v>1</v>
      </c>
    </row>
    <row r="217" spans="2:47" ht="15" customHeight="1">
      <c r="B217" s="111" t="s">
        <v>463</v>
      </c>
      <c r="C217" s="17"/>
      <c r="D217" s="19"/>
      <c r="E217" s="19"/>
      <c r="F217" s="19"/>
      <c r="G217" s="19"/>
      <c r="H217" s="19"/>
      <c r="I217" s="19"/>
      <c r="J217" s="19"/>
      <c r="K217" s="19">
        <v>1</v>
      </c>
      <c r="L217" s="19"/>
      <c r="M217" s="19"/>
      <c r="N217" s="19"/>
      <c r="O217" s="19"/>
      <c r="P217" s="19"/>
      <c r="Q217" s="19"/>
      <c r="R217" s="20"/>
      <c r="S217" s="18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20"/>
      <c r="AU217" s="113">
        <f t="shared" si="3"/>
        <v>1</v>
      </c>
    </row>
    <row r="218" spans="2:47" ht="15" customHeight="1">
      <c r="B218" s="111" t="s">
        <v>465</v>
      </c>
      <c r="C218" s="17"/>
      <c r="D218" s="19"/>
      <c r="E218" s="19"/>
      <c r="F218" s="19"/>
      <c r="G218" s="19"/>
      <c r="H218" s="19"/>
      <c r="I218" s="19"/>
      <c r="J218" s="19"/>
      <c r="K218" s="19">
        <v>1</v>
      </c>
      <c r="L218" s="19"/>
      <c r="M218" s="19"/>
      <c r="N218" s="19"/>
      <c r="O218" s="19"/>
      <c r="P218" s="19"/>
      <c r="Q218" s="19"/>
      <c r="R218" s="20"/>
      <c r="S218" s="18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20"/>
      <c r="AU218" s="113">
        <f t="shared" si="3"/>
        <v>1</v>
      </c>
    </row>
    <row r="219" spans="2:47" ht="15" customHeight="1">
      <c r="B219" s="111" t="s">
        <v>467</v>
      </c>
      <c r="C219" s="17"/>
      <c r="D219" s="19"/>
      <c r="E219" s="19"/>
      <c r="F219" s="19"/>
      <c r="G219" s="19"/>
      <c r="H219" s="19"/>
      <c r="I219" s="19"/>
      <c r="J219" s="19"/>
      <c r="K219" s="19">
        <v>1</v>
      </c>
      <c r="L219" s="19"/>
      <c r="M219" s="19"/>
      <c r="N219" s="19"/>
      <c r="O219" s="19"/>
      <c r="P219" s="19"/>
      <c r="Q219" s="19"/>
      <c r="R219" s="20"/>
      <c r="S219" s="18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20"/>
      <c r="AU219" s="113">
        <f t="shared" si="3"/>
        <v>1</v>
      </c>
    </row>
    <row r="220" spans="2:47" ht="15" customHeight="1">
      <c r="B220" s="111" t="s">
        <v>469</v>
      </c>
      <c r="C220" s="17"/>
      <c r="D220" s="19"/>
      <c r="E220" s="19"/>
      <c r="F220" s="19"/>
      <c r="G220" s="19"/>
      <c r="H220" s="19"/>
      <c r="I220" s="19"/>
      <c r="J220" s="19"/>
      <c r="K220" s="19"/>
      <c r="L220" s="19">
        <v>1</v>
      </c>
      <c r="M220" s="19"/>
      <c r="N220" s="19"/>
      <c r="O220" s="19"/>
      <c r="P220" s="19"/>
      <c r="Q220" s="19"/>
      <c r="R220" s="20"/>
      <c r="S220" s="18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20"/>
      <c r="AU220" s="113">
        <f t="shared" si="3"/>
        <v>1</v>
      </c>
    </row>
    <row r="221" spans="2:47" ht="15" customHeight="1">
      <c r="B221" s="111" t="s">
        <v>471</v>
      </c>
      <c r="C221" s="17"/>
      <c r="D221" s="19"/>
      <c r="E221" s="19"/>
      <c r="F221" s="19"/>
      <c r="G221" s="19"/>
      <c r="H221" s="19"/>
      <c r="I221" s="19"/>
      <c r="J221" s="19"/>
      <c r="K221" s="19"/>
      <c r="L221" s="19">
        <v>1</v>
      </c>
      <c r="M221" s="19"/>
      <c r="N221" s="19"/>
      <c r="O221" s="19"/>
      <c r="P221" s="19"/>
      <c r="Q221" s="19"/>
      <c r="R221" s="20"/>
      <c r="S221" s="18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20"/>
      <c r="AU221" s="113">
        <f t="shared" si="3"/>
        <v>1</v>
      </c>
    </row>
    <row r="222" spans="2:47" ht="15" customHeight="1">
      <c r="B222" s="111" t="s">
        <v>473</v>
      </c>
      <c r="C222" s="17"/>
      <c r="D222" s="19"/>
      <c r="E222" s="19"/>
      <c r="F222" s="19"/>
      <c r="G222" s="19"/>
      <c r="H222" s="19"/>
      <c r="I222" s="19"/>
      <c r="J222" s="19"/>
      <c r="K222" s="19"/>
      <c r="L222" s="19">
        <v>1</v>
      </c>
      <c r="M222" s="19"/>
      <c r="N222" s="19"/>
      <c r="O222" s="19"/>
      <c r="P222" s="19"/>
      <c r="Q222" s="19"/>
      <c r="R222" s="20"/>
      <c r="S222" s="18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20"/>
      <c r="AU222" s="113">
        <f t="shared" si="3"/>
        <v>1</v>
      </c>
    </row>
    <row r="223" spans="2:47" ht="15" customHeight="1">
      <c r="B223" s="111" t="s">
        <v>475</v>
      </c>
      <c r="C223" s="17"/>
      <c r="D223" s="19"/>
      <c r="E223" s="19"/>
      <c r="F223" s="19"/>
      <c r="G223" s="19"/>
      <c r="H223" s="19"/>
      <c r="I223" s="19"/>
      <c r="J223" s="19"/>
      <c r="K223" s="19"/>
      <c r="L223" s="19">
        <v>1</v>
      </c>
      <c r="M223" s="19"/>
      <c r="N223" s="19"/>
      <c r="O223" s="19"/>
      <c r="P223" s="19"/>
      <c r="Q223" s="19"/>
      <c r="R223" s="20"/>
      <c r="S223" s="18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20"/>
      <c r="AU223" s="113">
        <f t="shared" si="3"/>
        <v>1</v>
      </c>
    </row>
    <row r="224" spans="2:47" ht="15" customHeight="1">
      <c r="B224" s="111" t="s">
        <v>477</v>
      </c>
      <c r="C224" s="17"/>
      <c r="D224" s="19"/>
      <c r="E224" s="19"/>
      <c r="F224" s="19"/>
      <c r="G224" s="19"/>
      <c r="H224" s="19"/>
      <c r="I224" s="19"/>
      <c r="J224" s="19"/>
      <c r="K224" s="19"/>
      <c r="L224" s="19">
        <v>1</v>
      </c>
      <c r="M224" s="19"/>
      <c r="N224" s="19"/>
      <c r="O224" s="19"/>
      <c r="P224" s="19"/>
      <c r="Q224" s="19"/>
      <c r="R224" s="20"/>
      <c r="S224" s="18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20"/>
      <c r="AU224" s="113">
        <f t="shared" si="3"/>
        <v>1</v>
      </c>
    </row>
    <row r="225" spans="2:47" ht="15" customHeight="1">
      <c r="B225" s="111" t="s">
        <v>479</v>
      </c>
      <c r="C225" s="17"/>
      <c r="D225" s="19"/>
      <c r="E225" s="19"/>
      <c r="F225" s="19"/>
      <c r="G225" s="19"/>
      <c r="H225" s="19"/>
      <c r="I225" s="19"/>
      <c r="J225" s="19"/>
      <c r="K225" s="19"/>
      <c r="L225" s="19">
        <v>1</v>
      </c>
      <c r="M225" s="19"/>
      <c r="N225" s="19"/>
      <c r="O225" s="19"/>
      <c r="P225" s="19"/>
      <c r="Q225" s="19"/>
      <c r="R225" s="20"/>
      <c r="S225" s="18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20"/>
      <c r="AU225" s="113">
        <f t="shared" si="3"/>
        <v>1</v>
      </c>
    </row>
    <row r="226" spans="2:47" ht="15" customHeight="1">
      <c r="B226" s="111" t="s">
        <v>480</v>
      </c>
      <c r="C226" s="17"/>
      <c r="D226" s="19"/>
      <c r="E226" s="19"/>
      <c r="F226" s="19"/>
      <c r="G226" s="19"/>
      <c r="H226" s="19"/>
      <c r="I226" s="19"/>
      <c r="J226" s="19"/>
      <c r="K226" s="19"/>
      <c r="L226" s="19">
        <v>1</v>
      </c>
      <c r="M226" s="19"/>
      <c r="N226" s="19"/>
      <c r="O226" s="19"/>
      <c r="P226" s="19"/>
      <c r="Q226" s="19"/>
      <c r="R226" s="20"/>
      <c r="S226" s="18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20"/>
      <c r="AU226" s="113">
        <f t="shared" si="3"/>
        <v>1</v>
      </c>
    </row>
    <row r="227" spans="2:47" ht="15" customHeight="1">
      <c r="B227" s="111" t="s">
        <v>482</v>
      </c>
      <c r="C227" s="17"/>
      <c r="D227" s="19"/>
      <c r="E227" s="19"/>
      <c r="F227" s="19"/>
      <c r="G227" s="19"/>
      <c r="H227" s="19"/>
      <c r="I227" s="19"/>
      <c r="J227" s="19"/>
      <c r="K227" s="19"/>
      <c r="L227" s="19"/>
      <c r="M227" s="19">
        <v>1</v>
      </c>
      <c r="N227" s="19"/>
      <c r="O227" s="19"/>
      <c r="P227" s="19"/>
      <c r="Q227" s="19"/>
      <c r="R227" s="20"/>
      <c r="S227" s="18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20"/>
      <c r="AU227" s="113">
        <f t="shared" si="3"/>
        <v>1</v>
      </c>
    </row>
    <row r="228" spans="2:47" ht="15" customHeight="1">
      <c r="B228" s="111" t="s">
        <v>484</v>
      </c>
      <c r="C228" s="17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>
        <v>1</v>
      </c>
      <c r="O228" s="19"/>
      <c r="P228" s="19"/>
      <c r="Q228" s="19"/>
      <c r="R228" s="20"/>
      <c r="S228" s="18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20"/>
      <c r="AU228" s="113">
        <f t="shared" si="3"/>
        <v>1</v>
      </c>
    </row>
    <row r="229" spans="2:47" ht="15" customHeight="1">
      <c r="B229" s="111" t="s">
        <v>486</v>
      </c>
      <c r="C229" s="17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>
        <v>1</v>
      </c>
      <c r="O229" s="19"/>
      <c r="P229" s="19"/>
      <c r="Q229" s="19"/>
      <c r="R229" s="20"/>
      <c r="S229" s="18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20"/>
      <c r="AU229" s="113">
        <f t="shared" si="3"/>
        <v>1</v>
      </c>
    </row>
    <row r="230" spans="2:47" ht="15" customHeight="1">
      <c r="B230" s="111" t="s">
        <v>488</v>
      </c>
      <c r="C230" s="1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>
        <v>1</v>
      </c>
      <c r="O230" s="19"/>
      <c r="P230" s="19"/>
      <c r="Q230" s="19"/>
      <c r="R230" s="20"/>
      <c r="S230" s="18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20"/>
      <c r="AU230" s="113">
        <f t="shared" si="3"/>
        <v>1</v>
      </c>
    </row>
    <row r="231" spans="2:47" ht="15" customHeight="1">
      <c r="B231" s="111" t="s">
        <v>490</v>
      </c>
      <c r="C231" s="17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>
        <v>1</v>
      </c>
      <c r="O231" s="19"/>
      <c r="P231" s="19"/>
      <c r="Q231" s="19"/>
      <c r="R231" s="20"/>
      <c r="S231" s="18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20"/>
      <c r="AU231" s="113">
        <f t="shared" si="3"/>
        <v>1</v>
      </c>
    </row>
    <row r="232" spans="2:47" ht="15" customHeight="1">
      <c r="B232" s="111" t="s">
        <v>492</v>
      </c>
      <c r="C232" s="1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>
        <v>1</v>
      </c>
      <c r="P232" s="19"/>
      <c r="Q232" s="19"/>
      <c r="R232" s="20"/>
      <c r="S232" s="18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20"/>
      <c r="AU232" s="113">
        <f t="shared" si="3"/>
        <v>1</v>
      </c>
    </row>
    <row r="233" spans="2:47" ht="15" customHeight="1">
      <c r="B233" s="111" t="s">
        <v>493</v>
      </c>
      <c r="C233" s="17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>
        <v>1</v>
      </c>
      <c r="P233" s="19"/>
      <c r="Q233" s="19"/>
      <c r="R233" s="20"/>
      <c r="S233" s="18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20"/>
      <c r="AU233" s="113">
        <f t="shared" si="3"/>
        <v>1</v>
      </c>
    </row>
    <row r="234" spans="2:47" ht="15" customHeight="1">
      <c r="B234" s="111" t="s">
        <v>494</v>
      </c>
      <c r="C234" s="1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>
        <v>1</v>
      </c>
      <c r="P234" s="19"/>
      <c r="Q234" s="19"/>
      <c r="R234" s="20"/>
      <c r="S234" s="18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20"/>
      <c r="AU234" s="113">
        <f t="shared" si="3"/>
        <v>1</v>
      </c>
    </row>
    <row r="235" spans="2:47" ht="15" customHeight="1">
      <c r="B235" s="111" t="s">
        <v>495</v>
      </c>
      <c r="C235" s="1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>
        <v>1</v>
      </c>
      <c r="P235" s="19"/>
      <c r="Q235" s="19"/>
      <c r="R235" s="20"/>
      <c r="S235" s="18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20"/>
      <c r="AU235" s="113">
        <f t="shared" si="3"/>
        <v>1</v>
      </c>
    </row>
    <row r="236" spans="2:47" ht="15" customHeight="1">
      <c r="B236" s="111" t="s">
        <v>496</v>
      </c>
      <c r="C236" s="17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>
        <v>1</v>
      </c>
      <c r="Q236" s="19"/>
      <c r="R236" s="20"/>
      <c r="S236" s="18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20"/>
      <c r="AU236" s="113">
        <f t="shared" si="3"/>
        <v>1</v>
      </c>
    </row>
    <row r="237" spans="2:47" ht="15" customHeight="1">
      <c r="B237" s="111" t="s">
        <v>498</v>
      </c>
      <c r="C237" s="17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>
        <v>1</v>
      </c>
      <c r="Q237" s="19"/>
      <c r="R237" s="20"/>
      <c r="S237" s="18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20"/>
      <c r="AU237" s="113">
        <f t="shared" si="3"/>
        <v>1</v>
      </c>
    </row>
    <row r="238" spans="2:47" ht="15" customHeight="1">
      <c r="B238" s="111" t="s">
        <v>500</v>
      </c>
      <c r="C238" s="17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>
        <v>1</v>
      </c>
      <c r="R238" s="20"/>
      <c r="S238" s="18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20"/>
      <c r="AU238" s="113">
        <f t="shared" si="3"/>
        <v>1</v>
      </c>
    </row>
    <row r="239" spans="2:47" ht="15" customHeight="1">
      <c r="B239" s="111" t="s">
        <v>501</v>
      </c>
      <c r="C239" s="17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>
        <v>1</v>
      </c>
      <c r="R239" s="20"/>
      <c r="S239" s="18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20"/>
      <c r="AU239" s="113">
        <f t="shared" si="3"/>
        <v>1</v>
      </c>
    </row>
    <row r="240" spans="2:47" ht="15" customHeight="1" thickBot="1">
      <c r="B240" s="137" t="s">
        <v>502</v>
      </c>
      <c r="C240" s="33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6">
        <v>1</v>
      </c>
      <c r="S240" s="34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6"/>
      <c r="AU240" s="114">
        <f t="shared" si="3"/>
        <v>1</v>
      </c>
    </row>
    <row r="241" spans="2:47" ht="15" customHeight="1">
      <c r="B241" s="111" t="s">
        <v>504</v>
      </c>
      <c r="C241" s="12"/>
      <c r="D241" s="14"/>
      <c r="E241" s="14"/>
      <c r="F241" s="14"/>
      <c r="G241" s="14"/>
      <c r="H241" s="14"/>
      <c r="I241" s="14"/>
      <c r="J241" s="14"/>
      <c r="K241" s="14">
        <v>1</v>
      </c>
      <c r="L241" s="14"/>
      <c r="M241" s="14"/>
      <c r="N241" s="14"/>
      <c r="O241" s="14"/>
      <c r="P241" s="14"/>
      <c r="Q241" s="14"/>
      <c r="R241" s="15"/>
      <c r="S241" s="13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5"/>
      <c r="AU241" s="132">
        <f t="shared" si="3"/>
        <v>1</v>
      </c>
    </row>
    <row r="242" spans="2:47" ht="15" customHeight="1">
      <c r="B242" s="111" t="s">
        <v>506</v>
      </c>
      <c r="C242" s="17"/>
      <c r="D242" s="19"/>
      <c r="E242" s="19"/>
      <c r="F242" s="19"/>
      <c r="G242" s="19"/>
      <c r="H242" s="19"/>
      <c r="I242" s="19"/>
      <c r="J242" s="19"/>
      <c r="K242" s="19">
        <v>1</v>
      </c>
      <c r="L242" s="19"/>
      <c r="M242" s="19"/>
      <c r="N242" s="19"/>
      <c r="O242" s="19"/>
      <c r="P242" s="19"/>
      <c r="Q242" s="19"/>
      <c r="R242" s="20"/>
      <c r="S242" s="18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20"/>
      <c r="AU242" s="113">
        <f t="shared" si="3"/>
        <v>1</v>
      </c>
    </row>
    <row r="243" spans="2:47" ht="15" customHeight="1">
      <c r="B243" s="111" t="s">
        <v>508</v>
      </c>
      <c r="C243" s="17"/>
      <c r="D243" s="19"/>
      <c r="E243" s="19"/>
      <c r="F243" s="19"/>
      <c r="G243" s="19"/>
      <c r="H243" s="19"/>
      <c r="I243" s="19"/>
      <c r="J243" s="19"/>
      <c r="K243" s="19"/>
      <c r="L243" s="19">
        <v>1</v>
      </c>
      <c r="M243" s="19"/>
      <c r="N243" s="19"/>
      <c r="O243" s="19"/>
      <c r="P243" s="19"/>
      <c r="Q243" s="19"/>
      <c r="R243" s="20"/>
      <c r="S243" s="18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20"/>
      <c r="AU243" s="113">
        <f t="shared" si="3"/>
        <v>1</v>
      </c>
    </row>
    <row r="244" spans="2:47" ht="15" customHeight="1">
      <c r="B244" s="111" t="s">
        <v>510</v>
      </c>
      <c r="C244" s="17"/>
      <c r="D244" s="19"/>
      <c r="E244" s="19"/>
      <c r="F244" s="19"/>
      <c r="G244" s="19"/>
      <c r="H244" s="19"/>
      <c r="I244" s="19"/>
      <c r="J244" s="19"/>
      <c r="K244" s="19"/>
      <c r="L244" s="19">
        <v>1</v>
      </c>
      <c r="M244" s="19"/>
      <c r="N244" s="19"/>
      <c r="O244" s="19"/>
      <c r="P244" s="19"/>
      <c r="Q244" s="19"/>
      <c r="R244" s="20"/>
      <c r="S244" s="18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20"/>
      <c r="AU244" s="113">
        <f t="shared" si="3"/>
        <v>1</v>
      </c>
    </row>
    <row r="245" spans="2:47" ht="15" customHeight="1">
      <c r="B245" s="111" t="s">
        <v>512</v>
      </c>
      <c r="C245" s="17"/>
      <c r="D245" s="19"/>
      <c r="E245" s="19"/>
      <c r="F245" s="19"/>
      <c r="G245" s="19"/>
      <c r="H245" s="19"/>
      <c r="I245" s="19"/>
      <c r="J245" s="19"/>
      <c r="K245" s="19"/>
      <c r="L245" s="19">
        <v>1</v>
      </c>
      <c r="M245" s="19"/>
      <c r="N245" s="19"/>
      <c r="O245" s="19"/>
      <c r="P245" s="19"/>
      <c r="Q245" s="19"/>
      <c r="R245" s="20"/>
      <c r="S245" s="18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20"/>
      <c r="AU245" s="113">
        <f t="shared" si="3"/>
        <v>1</v>
      </c>
    </row>
    <row r="246" spans="2:47" ht="15" customHeight="1">
      <c r="B246" s="111" t="s">
        <v>514</v>
      </c>
      <c r="C246" s="17"/>
      <c r="D246" s="19"/>
      <c r="E246" s="19"/>
      <c r="F246" s="19"/>
      <c r="G246" s="19"/>
      <c r="H246" s="19"/>
      <c r="I246" s="19"/>
      <c r="J246" s="19"/>
      <c r="K246" s="19"/>
      <c r="L246" s="19">
        <v>1</v>
      </c>
      <c r="M246" s="19"/>
      <c r="N246" s="19"/>
      <c r="O246" s="19"/>
      <c r="P246" s="19"/>
      <c r="Q246" s="19"/>
      <c r="R246" s="20"/>
      <c r="S246" s="18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20"/>
      <c r="AU246" s="113">
        <f t="shared" si="3"/>
        <v>1</v>
      </c>
    </row>
    <row r="247" spans="2:47" ht="15" customHeight="1">
      <c r="B247" s="111" t="s">
        <v>516</v>
      </c>
      <c r="C247" s="17"/>
      <c r="D247" s="19"/>
      <c r="E247" s="19"/>
      <c r="F247" s="19"/>
      <c r="G247" s="19"/>
      <c r="H247" s="19"/>
      <c r="I247" s="19"/>
      <c r="J247" s="19"/>
      <c r="K247" s="19"/>
      <c r="L247" s="19"/>
      <c r="M247" s="19">
        <v>1</v>
      </c>
      <c r="N247" s="19"/>
      <c r="O247" s="19"/>
      <c r="P247" s="19"/>
      <c r="Q247" s="19"/>
      <c r="R247" s="20"/>
      <c r="S247" s="18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20"/>
      <c r="AU247" s="113">
        <f t="shared" si="3"/>
        <v>1</v>
      </c>
    </row>
    <row r="248" spans="2:47" ht="15" customHeight="1">
      <c r="B248" s="111" t="s">
        <v>518</v>
      </c>
      <c r="C248" s="17"/>
      <c r="D248" s="19"/>
      <c r="E248" s="19"/>
      <c r="F248" s="19"/>
      <c r="G248" s="19"/>
      <c r="H248" s="19"/>
      <c r="I248" s="19"/>
      <c r="J248" s="19"/>
      <c r="K248" s="19"/>
      <c r="L248" s="19"/>
      <c r="M248" s="19">
        <v>1</v>
      </c>
      <c r="N248" s="19"/>
      <c r="O248" s="19"/>
      <c r="P248" s="19"/>
      <c r="Q248" s="19"/>
      <c r="R248" s="20"/>
      <c r="S248" s="18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20"/>
      <c r="AU248" s="113">
        <f t="shared" si="3"/>
        <v>1</v>
      </c>
    </row>
    <row r="249" spans="2:47" ht="15" customHeight="1">
      <c r="B249" s="111" t="s">
        <v>520</v>
      </c>
      <c r="C249" s="17"/>
      <c r="D249" s="19"/>
      <c r="E249" s="19"/>
      <c r="F249" s="19"/>
      <c r="G249" s="19"/>
      <c r="H249" s="19"/>
      <c r="I249" s="19"/>
      <c r="J249" s="19"/>
      <c r="K249" s="19"/>
      <c r="L249" s="19"/>
      <c r="M249" s="19">
        <v>1</v>
      </c>
      <c r="N249" s="19"/>
      <c r="O249" s="19"/>
      <c r="P249" s="19"/>
      <c r="Q249" s="19"/>
      <c r="R249" s="20"/>
      <c r="S249" s="18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20"/>
      <c r="AU249" s="113">
        <f t="shared" si="3"/>
        <v>1</v>
      </c>
    </row>
    <row r="250" spans="2:47" ht="15" customHeight="1">
      <c r="B250" s="111" t="s">
        <v>522</v>
      </c>
      <c r="C250" s="17"/>
      <c r="D250" s="19"/>
      <c r="E250" s="19"/>
      <c r="F250" s="19"/>
      <c r="G250" s="19"/>
      <c r="H250" s="19"/>
      <c r="I250" s="19"/>
      <c r="J250" s="19"/>
      <c r="K250" s="19"/>
      <c r="L250" s="19"/>
      <c r="M250" s="19">
        <v>1</v>
      </c>
      <c r="N250" s="19"/>
      <c r="O250" s="19"/>
      <c r="P250" s="19"/>
      <c r="Q250" s="19"/>
      <c r="R250" s="20"/>
      <c r="S250" s="18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20"/>
      <c r="AU250" s="113">
        <f t="shared" si="3"/>
        <v>1</v>
      </c>
    </row>
    <row r="251" spans="2:47" ht="15" customHeight="1">
      <c r="B251" s="111" t="s">
        <v>524</v>
      </c>
      <c r="C251" s="1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>
        <v>1</v>
      </c>
      <c r="O251" s="19"/>
      <c r="P251" s="19"/>
      <c r="Q251" s="19"/>
      <c r="R251" s="20"/>
      <c r="S251" s="18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20"/>
      <c r="AU251" s="113">
        <f t="shared" si="3"/>
        <v>1</v>
      </c>
    </row>
    <row r="252" spans="2:47" ht="15" customHeight="1">
      <c r="B252" s="111" t="s">
        <v>526</v>
      </c>
      <c r="C252" s="17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>
        <v>1</v>
      </c>
      <c r="P252" s="19"/>
      <c r="Q252" s="19"/>
      <c r="R252" s="20"/>
      <c r="S252" s="18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20"/>
      <c r="AU252" s="113">
        <f t="shared" si="3"/>
        <v>1</v>
      </c>
    </row>
    <row r="253" spans="2:47" ht="15" customHeight="1">
      <c r="B253" s="111" t="s">
        <v>527</v>
      </c>
      <c r="C253" s="17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>
        <v>1</v>
      </c>
      <c r="Q253" s="19"/>
      <c r="R253" s="20"/>
      <c r="S253" s="18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20"/>
      <c r="AU253" s="113">
        <f t="shared" si="3"/>
        <v>1</v>
      </c>
    </row>
    <row r="254" spans="2:47" ht="15" customHeight="1">
      <c r="B254" s="111" t="s">
        <v>529</v>
      </c>
      <c r="C254" s="17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>
        <v>1</v>
      </c>
      <c r="Q254" s="19"/>
      <c r="R254" s="20"/>
      <c r="S254" s="18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20"/>
      <c r="AU254" s="113">
        <f t="shared" si="3"/>
        <v>1</v>
      </c>
    </row>
    <row r="255" spans="2:47" ht="15" customHeight="1">
      <c r="B255" s="111" t="s">
        <v>531</v>
      </c>
      <c r="C255" s="17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>
        <v>1</v>
      </c>
      <c r="Q255" s="19"/>
      <c r="R255" s="20"/>
      <c r="S255" s="18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20"/>
      <c r="AU255" s="113">
        <f t="shared" si="3"/>
        <v>1</v>
      </c>
    </row>
    <row r="256" spans="2:47" ht="15" customHeight="1">
      <c r="B256" s="111" t="s">
        <v>533</v>
      </c>
      <c r="C256" s="17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>
        <v>1</v>
      </c>
      <c r="R256" s="20"/>
      <c r="S256" s="18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20"/>
      <c r="AU256" s="113">
        <f t="shared" si="3"/>
        <v>1</v>
      </c>
    </row>
    <row r="257" spans="2:47" ht="15" customHeight="1">
      <c r="B257" s="111" t="s">
        <v>534</v>
      </c>
      <c r="C257" s="17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>
        <v>1</v>
      </c>
      <c r="R257" s="20"/>
      <c r="S257" s="18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20"/>
      <c r="AU257" s="113">
        <f t="shared" si="3"/>
        <v>1</v>
      </c>
    </row>
    <row r="258" spans="2:47" ht="15" customHeight="1">
      <c r="B258" s="111" t="s">
        <v>535</v>
      </c>
      <c r="C258" s="17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>
        <v>1</v>
      </c>
      <c r="R258" s="20"/>
      <c r="S258" s="18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20"/>
      <c r="AU258" s="113">
        <f t="shared" si="3"/>
        <v>1</v>
      </c>
    </row>
    <row r="259" spans="2:47" ht="15" customHeight="1" thickBot="1">
      <c r="B259" s="137" t="s">
        <v>536</v>
      </c>
      <c r="C259" s="33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6">
        <v>1</v>
      </c>
      <c r="S259" s="34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6">
        <v>1</v>
      </c>
      <c r="AU259" s="114">
        <f t="shared" si="3"/>
        <v>2</v>
      </c>
    </row>
    <row r="260" spans="2:47" ht="15" customHeight="1">
      <c r="B260" s="111" t="s">
        <v>537</v>
      </c>
      <c r="C260" s="12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3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>
        <v>1</v>
      </c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5"/>
      <c r="AU260" s="132">
        <f t="shared" si="3"/>
        <v>1</v>
      </c>
    </row>
    <row r="261" spans="2:47" ht="15" customHeight="1">
      <c r="B261" s="111" t="s">
        <v>539</v>
      </c>
      <c r="C261" s="17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20"/>
      <c r="S261" s="18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>
        <v>1</v>
      </c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20"/>
      <c r="AU261" s="113">
        <f t="shared" si="3"/>
        <v>1</v>
      </c>
    </row>
    <row r="262" spans="2:47" ht="15" customHeight="1">
      <c r="B262" s="111" t="s">
        <v>541</v>
      </c>
      <c r="C262" s="17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20"/>
      <c r="S262" s="18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>
        <v>1</v>
      </c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20"/>
      <c r="AU262" s="113">
        <f t="shared" si="3"/>
        <v>1</v>
      </c>
    </row>
    <row r="263" spans="2:47" ht="15" customHeight="1">
      <c r="B263" s="111" t="s">
        <v>543</v>
      </c>
      <c r="C263" s="17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20"/>
      <c r="S263" s="18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>
        <v>1</v>
      </c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20"/>
      <c r="AU263" s="113">
        <f t="shared" si="3"/>
        <v>1</v>
      </c>
    </row>
    <row r="264" spans="2:47" ht="15" customHeight="1">
      <c r="B264" s="111" t="s">
        <v>545</v>
      </c>
      <c r="C264" s="17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20"/>
      <c r="S264" s="18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>
        <v>1</v>
      </c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20"/>
      <c r="AU264" s="113">
        <f t="shared" si="3"/>
        <v>1</v>
      </c>
    </row>
    <row r="265" spans="2:47" ht="15" customHeight="1">
      <c r="B265" s="111" t="s">
        <v>546</v>
      </c>
      <c r="C265" s="17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20"/>
      <c r="S265" s="18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>
        <v>1</v>
      </c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20"/>
      <c r="AU265" s="113">
        <f t="shared" si="3"/>
        <v>1</v>
      </c>
    </row>
    <row r="266" spans="2:47" ht="15" customHeight="1">
      <c r="B266" s="111" t="s">
        <v>547</v>
      </c>
      <c r="C266" s="17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20"/>
      <c r="S266" s="18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>
        <v>1</v>
      </c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20"/>
      <c r="AU266" s="113">
        <f t="shared" si="3"/>
        <v>1</v>
      </c>
    </row>
    <row r="267" spans="2:47" ht="15" customHeight="1">
      <c r="B267" s="111" t="s">
        <v>548</v>
      </c>
      <c r="C267" s="1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20"/>
      <c r="S267" s="18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>
        <v>1</v>
      </c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20"/>
      <c r="AU267" s="113">
        <f t="shared" si="3"/>
        <v>1</v>
      </c>
    </row>
    <row r="268" spans="2:47" ht="15" customHeight="1">
      <c r="B268" s="111" t="s">
        <v>549</v>
      </c>
      <c r="C268" s="1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20"/>
      <c r="S268" s="18"/>
      <c r="T268" s="19"/>
      <c r="U268" s="19"/>
      <c r="V268" s="19"/>
      <c r="W268" s="19"/>
      <c r="X268" s="19"/>
      <c r="Y268" s="19"/>
      <c r="Z268" s="19"/>
      <c r="AA268" s="19">
        <v>1</v>
      </c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20"/>
      <c r="AU268" s="113">
        <f t="shared" si="3"/>
        <v>1</v>
      </c>
    </row>
    <row r="269" spans="2:47" ht="15" customHeight="1">
      <c r="B269" s="111" t="s">
        <v>551</v>
      </c>
      <c r="C269" s="1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20"/>
      <c r="S269" s="18"/>
      <c r="T269" s="19"/>
      <c r="U269" s="19"/>
      <c r="V269" s="19"/>
      <c r="W269" s="19"/>
      <c r="X269" s="19"/>
      <c r="Y269" s="19"/>
      <c r="Z269" s="19"/>
      <c r="AA269" s="19">
        <v>1</v>
      </c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20"/>
      <c r="AU269" s="113">
        <f t="shared" si="3"/>
        <v>1</v>
      </c>
    </row>
    <row r="270" spans="2:47" ht="15" customHeight="1">
      <c r="B270" s="111" t="s">
        <v>553</v>
      </c>
      <c r="C270" s="17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20"/>
      <c r="S270" s="18"/>
      <c r="T270" s="19"/>
      <c r="U270" s="19"/>
      <c r="V270" s="19"/>
      <c r="W270" s="19"/>
      <c r="X270" s="19"/>
      <c r="Y270" s="19"/>
      <c r="Z270" s="19"/>
      <c r="AA270" s="19">
        <v>1</v>
      </c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20"/>
      <c r="AU270" s="113">
        <f t="shared" si="3"/>
        <v>1</v>
      </c>
    </row>
    <row r="271" spans="2:47" ht="15" customHeight="1">
      <c r="B271" s="111" t="s">
        <v>549</v>
      </c>
      <c r="C271" s="17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20"/>
      <c r="S271" s="18"/>
      <c r="T271" s="19"/>
      <c r="U271" s="19"/>
      <c r="V271" s="19"/>
      <c r="W271" s="19"/>
      <c r="X271" s="19"/>
      <c r="Y271" s="19"/>
      <c r="Z271" s="19"/>
      <c r="AA271" s="19"/>
      <c r="AB271" s="19">
        <v>1</v>
      </c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20"/>
      <c r="AU271" s="113">
        <f t="shared" si="3"/>
        <v>1</v>
      </c>
    </row>
    <row r="272" spans="2:47" ht="15" customHeight="1">
      <c r="B272" s="111" t="s">
        <v>551</v>
      </c>
      <c r="C272" s="17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20"/>
      <c r="S272" s="18"/>
      <c r="T272" s="19"/>
      <c r="U272" s="19"/>
      <c r="V272" s="19"/>
      <c r="W272" s="19"/>
      <c r="X272" s="19"/>
      <c r="Y272" s="19"/>
      <c r="Z272" s="19"/>
      <c r="AA272" s="19"/>
      <c r="AB272" s="19">
        <v>1</v>
      </c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20"/>
      <c r="AU272" s="113">
        <f t="shared" si="3"/>
        <v>1</v>
      </c>
    </row>
    <row r="273" spans="2:47" ht="15" customHeight="1">
      <c r="B273" s="111" t="s">
        <v>553</v>
      </c>
      <c r="C273" s="1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20"/>
      <c r="S273" s="18"/>
      <c r="T273" s="19"/>
      <c r="U273" s="19"/>
      <c r="V273" s="19"/>
      <c r="W273" s="19"/>
      <c r="X273" s="19"/>
      <c r="Y273" s="19"/>
      <c r="Z273" s="19"/>
      <c r="AA273" s="19"/>
      <c r="AB273" s="19">
        <v>1</v>
      </c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20"/>
      <c r="AU273" s="113">
        <f t="shared" ref="AU273:AU336" si="4">COUNTIF(C273:AT273,1)</f>
        <v>1</v>
      </c>
    </row>
    <row r="274" spans="2:47" ht="15" customHeight="1">
      <c r="B274" s="111" t="s">
        <v>555</v>
      </c>
      <c r="C274" s="17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20"/>
      <c r="S274" s="18"/>
      <c r="T274" s="19"/>
      <c r="U274" s="19"/>
      <c r="V274" s="19"/>
      <c r="W274" s="19"/>
      <c r="X274" s="19"/>
      <c r="Y274" s="19"/>
      <c r="Z274" s="19"/>
      <c r="AA274" s="19"/>
      <c r="AB274" s="19"/>
      <c r="AC274" s="19">
        <v>1</v>
      </c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20"/>
      <c r="AU274" s="113">
        <f t="shared" si="4"/>
        <v>1</v>
      </c>
    </row>
    <row r="275" spans="2:47" ht="15" customHeight="1">
      <c r="B275" s="111" t="s">
        <v>557</v>
      </c>
      <c r="C275" s="1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20"/>
      <c r="S275" s="18"/>
      <c r="T275" s="19"/>
      <c r="U275" s="19"/>
      <c r="V275" s="19"/>
      <c r="W275" s="19"/>
      <c r="X275" s="19"/>
      <c r="Y275" s="19"/>
      <c r="Z275" s="19"/>
      <c r="AA275" s="19"/>
      <c r="AB275" s="19"/>
      <c r="AC275" s="19">
        <v>1</v>
      </c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20"/>
      <c r="AU275" s="113">
        <f t="shared" si="4"/>
        <v>1</v>
      </c>
    </row>
    <row r="276" spans="2:47" ht="15" customHeight="1">
      <c r="B276" s="111" t="s">
        <v>559</v>
      </c>
      <c r="C276" s="17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20"/>
      <c r="S276" s="18"/>
      <c r="T276" s="19"/>
      <c r="U276" s="19"/>
      <c r="V276" s="19"/>
      <c r="W276" s="19"/>
      <c r="X276" s="19"/>
      <c r="Y276" s="19"/>
      <c r="Z276" s="19"/>
      <c r="AA276" s="19"/>
      <c r="AB276" s="19"/>
      <c r="AC276" s="19">
        <v>1</v>
      </c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20"/>
      <c r="AU276" s="113">
        <f t="shared" si="4"/>
        <v>1</v>
      </c>
    </row>
    <row r="277" spans="2:47" ht="15" customHeight="1">
      <c r="B277" s="111" t="s">
        <v>561</v>
      </c>
      <c r="C277" s="17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20"/>
      <c r="S277" s="18"/>
      <c r="T277" s="19"/>
      <c r="U277" s="19"/>
      <c r="V277" s="19"/>
      <c r="W277" s="19"/>
      <c r="X277" s="19"/>
      <c r="Y277" s="19"/>
      <c r="Z277" s="19"/>
      <c r="AA277" s="19"/>
      <c r="AB277" s="19"/>
      <c r="AC277" s="19">
        <v>1</v>
      </c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20"/>
      <c r="AU277" s="113">
        <f t="shared" si="4"/>
        <v>1</v>
      </c>
    </row>
    <row r="278" spans="2:47" ht="15" customHeight="1">
      <c r="B278" s="111" t="s">
        <v>563</v>
      </c>
      <c r="C278" s="1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20"/>
      <c r="S278" s="18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>
        <v>1</v>
      </c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20"/>
      <c r="AU278" s="113">
        <f t="shared" si="4"/>
        <v>1</v>
      </c>
    </row>
    <row r="279" spans="2:47" ht="15" customHeight="1">
      <c r="B279" s="111" t="s">
        <v>564</v>
      </c>
      <c r="C279" s="17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20"/>
      <c r="S279" s="18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>
        <v>1</v>
      </c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20"/>
      <c r="AU279" s="113">
        <f t="shared" si="4"/>
        <v>1</v>
      </c>
    </row>
    <row r="280" spans="2:47" ht="15" customHeight="1">
      <c r="B280" s="111" t="s">
        <v>565</v>
      </c>
      <c r="C280" s="17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20"/>
      <c r="S280" s="18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>
        <v>1</v>
      </c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20"/>
      <c r="AU280" s="113">
        <f t="shared" si="4"/>
        <v>1</v>
      </c>
    </row>
    <row r="281" spans="2:47" ht="15" customHeight="1">
      <c r="B281" s="111" t="s">
        <v>566</v>
      </c>
      <c r="C281" s="17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20"/>
      <c r="S281" s="18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>
        <v>1</v>
      </c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20"/>
      <c r="AU281" s="113">
        <f t="shared" si="4"/>
        <v>1</v>
      </c>
    </row>
    <row r="282" spans="2:47" ht="15" customHeight="1">
      <c r="B282" s="111" t="s">
        <v>567</v>
      </c>
      <c r="C282" s="17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20"/>
      <c r="S282" s="18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>
        <v>1</v>
      </c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20"/>
      <c r="AU282" s="113">
        <f t="shared" si="4"/>
        <v>1</v>
      </c>
    </row>
    <row r="283" spans="2:47" ht="15" customHeight="1">
      <c r="B283" s="111" t="s">
        <v>569</v>
      </c>
      <c r="C283" s="1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20"/>
      <c r="S283" s="18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>
        <v>1</v>
      </c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20"/>
      <c r="AU283" s="113">
        <f t="shared" si="4"/>
        <v>1</v>
      </c>
    </row>
    <row r="284" spans="2:47" ht="15" customHeight="1">
      <c r="B284" s="111" t="s">
        <v>571</v>
      </c>
      <c r="C284" s="1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20"/>
      <c r="S284" s="18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>
        <v>1</v>
      </c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20"/>
      <c r="AU284" s="113">
        <f t="shared" si="4"/>
        <v>1</v>
      </c>
    </row>
    <row r="285" spans="2:47" ht="15" customHeight="1">
      <c r="B285" s="111" t="s">
        <v>573</v>
      </c>
      <c r="C285" s="17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20"/>
      <c r="S285" s="18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>
        <v>1</v>
      </c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20"/>
      <c r="AU285" s="113">
        <f t="shared" si="4"/>
        <v>1</v>
      </c>
    </row>
    <row r="286" spans="2:47" ht="15" customHeight="1">
      <c r="B286" s="111" t="s">
        <v>575</v>
      </c>
      <c r="C286" s="17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20"/>
      <c r="S286" s="18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>
        <v>1</v>
      </c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20"/>
      <c r="AU286" s="113">
        <f t="shared" si="4"/>
        <v>1</v>
      </c>
    </row>
    <row r="287" spans="2:47" ht="15" customHeight="1">
      <c r="B287" s="111" t="s">
        <v>577</v>
      </c>
      <c r="C287" s="1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20"/>
      <c r="S287" s="18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>
        <v>1</v>
      </c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20"/>
      <c r="AU287" s="113">
        <f t="shared" si="4"/>
        <v>1</v>
      </c>
    </row>
    <row r="288" spans="2:47" ht="15" customHeight="1">
      <c r="B288" s="111" t="s">
        <v>579</v>
      </c>
      <c r="C288" s="1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20"/>
      <c r="S288" s="18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>
        <v>1</v>
      </c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20"/>
      <c r="AU288" s="113">
        <f t="shared" si="4"/>
        <v>1</v>
      </c>
    </row>
    <row r="289" spans="2:47" ht="15" customHeight="1">
      <c r="B289" s="111" t="s">
        <v>581</v>
      </c>
      <c r="C289" s="17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20"/>
      <c r="S289" s="18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>
        <v>1</v>
      </c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20"/>
      <c r="AU289" s="113">
        <f t="shared" si="4"/>
        <v>1</v>
      </c>
    </row>
    <row r="290" spans="2:47" ht="15" customHeight="1">
      <c r="B290" s="111" t="s">
        <v>583</v>
      </c>
      <c r="C290" s="17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20"/>
      <c r="S290" s="18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>
        <v>1</v>
      </c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20"/>
      <c r="AU290" s="113">
        <f t="shared" si="4"/>
        <v>1</v>
      </c>
    </row>
    <row r="291" spans="2:47" ht="15" customHeight="1">
      <c r="B291" s="111" t="s">
        <v>584</v>
      </c>
      <c r="C291" s="1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20"/>
      <c r="S291" s="18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>
        <v>1</v>
      </c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20"/>
      <c r="AU291" s="113">
        <f t="shared" si="4"/>
        <v>1</v>
      </c>
    </row>
    <row r="292" spans="2:47" ht="15" customHeight="1">
      <c r="B292" s="111" t="s">
        <v>585</v>
      </c>
      <c r="C292" s="1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20"/>
      <c r="S292" s="18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>
        <v>1</v>
      </c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20"/>
      <c r="AU292" s="113">
        <f t="shared" si="4"/>
        <v>1</v>
      </c>
    </row>
    <row r="293" spans="2:47" ht="15" customHeight="1">
      <c r="B293" s="111" t="s">
        <v>586</v>
      </c>
      <c r="C293" s="1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20"/>
      <c r="S293" s="18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>
        <v>1</v>
      </c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20"/>
      <c r="AU293" s="113">
        <f t="shared" si="4"/>
        <v>1</v>
      </c>
    </row>
    <row r="294" spans="2:47" ht="15" customHeight="1">
      <c r="B294" s="111" t="s">
        <v>587</v>
      </c>
      <c r="C294" s="1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20"/>
      <c r="S294" s="18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>
        <v>1</v>
      </c>
      <c r="AK294" s="19"/>
      <c r="AL294" s="19"/>
      <c r="AM294" s="19"/>
      <c r="AN294" s="19"/>
      <c r="AO294" s="19"/>
      <c r="AP294" s="19"/>
      <c r="AQ294" s="19"/>
      <c r="AR294" s="19"/>
      <c r="AS294" s="19"/>
      <c r="AT294" s="20"/>
      <c r="AU294" s="113">
        <f t="shared" si="4"/>
        <v>1</v>
      </c>
    </row>
    <row r="295" spans="2:47" ht="15" customHeight="1">
      <c r="B295" s="111" t="s">
        <v>589</v>
      </c>
      <c r="C295" s="1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20"/>
      <c r="S295" s="18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>
        <v>1</v>
      </c>
      <c r="AK295" s="19"/>
      <c r="AL295" s="19"/>
      <c r="AM295" s="19"/>
      <c r="AN295" s="19"/>
      <c r="AO295" s="19"/>
      <c r="AP295" s="19"/>
      <c r="AQ295" s="19"/>
      <c r="AR295" s="19"/>
      <c r="AS295" s="19"/>
      <c r="AT295" s="20"/>
      <c r="AU295" s="113">
        <f t="shared" si="4"/>
        <v>1</v>
      </c>
    </row>
    <row r="296" spans="2:47" ht="15" customHeight="1">
      <c r="B296" s="111" t="s">
        <v>591</v>
      </c>
      <c r="C296" s="1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20"/>
      <c r="S296" s="18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>
        <v>1</v>
      </c>
      <c r="AK296" s="19"/>
      <c r="AL296" s="19"/>
      <c r="AM296" s="19"/>
      <c r="AN296" s="19"/>
      <c r="AO296" s="19"/>
      <c r="AP296" s="19"/>
      <c r="AQ296" s="19"/>
      <c r="AR296" s="19"/>
      <c r="AS296" s="19"/>
      <c r="AT296" s="20"/>
      <c r="AU296" s="113">
        <f t="shared" si="4"/>
        <v>1</v>
      </c>
    </row>
    <row r="297" spans="2:47" ht="15" customHeight="1">
      <c r="B297" s="111" t="s">
        <v>593</v>
      </c>
      <c r="C297" s="17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20"/>
      <c r="S297" s="18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>
        <v>1</v>
      </c>
      <c r="AK297" s="19"/>
      <c r="AL297" s="19"/>
      <c r="AM297" s="19"/>
      <c r="AN297" s="19"/>
      <c r="AO297" s="19"/>
      <c r="AP297" s="19"/>
      <c r="AQ297" s="19"/>
      <c r="AR297" s="19"/>
      <c r="AS297" s="19"/>
      <c r="AT297" s="20"/>
      <c r="AU297" s="113">
        <f t="shared" si="4"/>
        <v>1</v>
      </c>
    </row>
    <row r="298" spans="2:47" ht="15" customHeight="1">
      <c r="B298" s="111" t="s">
        <v>595</v>
      </c>
      <c r="C298" s="1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20"/>
      <c r="S298" s="18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v>1</v>
      </c>
      <c r="AL298" s="19"/>
      <c r="AM298" s="19"/>
      <c r="AN298" s="19"/>
      <c r="AO298" s="19"/>
      <c r="AP298" s="19"/>
      <c r="AQ298" s="19"/>
      <c r="AR298" s="19"/>
      <c r="AS298" s="19"/>
      <c r="AT298" s="20"/>
      <c r="AU298" s="113">
        <f t="shared" si="4"/>
        <v>1</v>
      </c>
    </row>
    <row r="299" spans="2:47" ht="15" customHeight="1">
      <c r="B299" s="111" t="s">
        <v>596</v>
      </c>
      <c r="C299" s="1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20"/>
      <c r="S299" s="18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v>1</v>
      </c>
      <c r="AL299" s="19"/>
      <c r="AM299" s="19"/>
      <c r="AN299" s="19"/>
      <c r="AO299" s="19"/>
      <c r="AP299" s="19"/>
      <c r="AQ299" s="19"/>
      <c r="AR299" s="19"/>
      <c r="AS299" s="19"/>
      <c r="AT299" s="20"/>
      <c r="AU299" s="113">
        <f t="shared" si="4"/>
        <v>1</v>
      </c>
    </row>
    <row r="300" spans="2:47" ht="15" customHeight="1">
      <c r="B300" s="111" t="s">
        <v>597</v>
      </c>
      <c r="C300" s="17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20"/>
      <c r="S300" s="18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v>1</v>
      </c>
      <c r="AL300" s="19"/>
      <c r="AM300" s="19"/>
      <c r="AN300" s="19"/>
      <c r="AO300" s="19"/>
      <c r="AP300" s="19"/>
      <c r="AQ300" s="19"/>
      <c r="AR300" s="19"/>
      <c r="AS300" s="19"/>
      <c r="AT300" s="20"/>
      <c r="AU300" s="113">
        <f t="shared" si="4"/>
        <v>1</v>
      </c>
    </row>
    <row r="301" spans="2:47" ht="15" customHeight="1">
      <c r="B301" s="111" t="s">
        <v>598</v>
      </c>
      <c r="C301" s="17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20"/>
      <c r="S301" s="18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v>1</v>
      </c>
      <c r="AL301" s="19"/>
      <c r="AM301" s="19"/>
      <c r="AN301" s="19"/>
      <c r="AO301" s="19"/>
      <c r="AP301" s="19"/>
      <c r="AQ301" s="19"/>
      <c r="AR301" s="19"/>
      <c r="AS301" s="19"/>
      <c r="AT301" s="20"/>
      <c r="AU301" s="113">
        <f t="shared" si="4"/>
        <v>1</v>
      </c>
    </row>
    <row r="302" spans="2:47" ht="15" customHeight="1">
      <c r="B302" s="111" t="s">
        <v>599</v>
      </c>
      <c r="C302" s="17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20"/>
      <c r="S302" s="18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>
        <v>1</v>
      </c>
      <c r="AM302" s="19"/>
      <c r="AN302" s="19"/>
      <c r="AO302" s="19"/>
      <c r="AP302" s="19"/>
      <c r="AQ302" s="19"/>
      <c r="AR302" s="19"/>
      <c r="AS302" s="19"/>
      <c r="AT302" s="20"/>
      <c r="AU302" s="113">
        <f t="shared" si="4"/>
        <v>1</v>
      </c>
    </row>
    <row r="303" spans="2:47" ht="15" customHeight="1">
      <c r="B303" s="111" t="s">
        <v>601</v>
      </c>
      <c r="C303" s="17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20"/>
      <c r="S303" s="18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>
        <v>1</v>
      </c>
      <c r="AM303" s="19"/>
      <c r="AN303" s="19"/>
      <c r="AO303" s="19"/>
      <c r="AP303" s="19"/>
      <c r="AQ303" s="19"/>
      <c r="AR303" s="19"/>
      <c r="AS303" s="19"/>
      <c r="AT303" s="20"/>
      <c r="AU303" s="113">
        <f t="shared" si="4"/>
        <v>1</v>
      </c>
    </row>
    <row r="304" spans="2:47" ht="15" customHeight="1">
      <c r="B304" s="111" t="s">
        <v>603</v>
      </c>
      <c r="C304" s="17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20"/>
      <c r="S304" s="18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>
        <v>1</v>
      </c>
      <c r="AM304" s="19"/>
      <c r="AN304" s="19"/>
      <c r="AO304" s="19"/>
      <c r="AP304" s="19"/>
      <c r="AQ304" s="19"/>
      <c r="AR304" s="19"/>
      <c r="AS304" s="19"/>
      <c r="AT304" s="20"/>
      <c r="AU304" s="113">
        <f t="shared" si="4"/>
        <v>1</v>
      </c>
    </row>
    <row r="305" spans="2:47" ht="15" customHeight="1">
      <c r="B305" s="111" t="s">
        <v>605</v>
      </c>
      <c r="C305" s="1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20"/>
      <c r="S305" s="18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>
        <v>1</v>
      </c>
      <c r="AM305" s="19"/>
      <c r="AN305" s="19"/>
      <c r="AO305" s="19"/>
      <c r="AP305" s="19"/>
      <c r="AQ305" s="19"/>
      <c r="AR305" s="19"/>
      <c r="AS305" s="19"/>
      <c r="AT305" s="20"/>
      <c r="AU305" s="113">
        <f t="shared" si="4"/>
        <v>1</v>
      </c>
    </row>
    <row r="306" spans="2:47" ht="15" customHeight="1">
      <c r="B306" s="111" t="s">
        <v>607</v>
      </c>
      <c r="C306" s="17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20"/>
      <c r="S306" s="18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>
        <v>1</v>
      </c>
      <c r="AN306" s="19"/>
      <c r="AO306" s="19"/>
      <c r="AP306" s="19"/>
      <c r="AQ306" s="19"/>
      <c r="AR306" s="19"/>
      <c r="AS306" s="19"/>
      <c r="AT306" s="20"/>
      <c r="AU306" s="113">
        <f t="shared" si="4"/>
        <v>1</v>
      </c>
    </row>
    <row r="307" spans="2:47" ht="15" customHeight="1">
      <c r="B307" s="111" t="s">
        <v>608</v>
      </c>
      <c r="C307" s="1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20"/>
      <c r="S307" s="18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>
        <v>1</v>
      </c>
      <c r="AN307" s="19"/>
      <c r="AO307" s="19"/>
      <c r="AP307" s="19"/>
      <c r="AQ307" s="19"/>
      <c r="AR307" s="19"/>
      <c r="AS307" s="19"/>
      <c r="AT307" s="20"/>
      <c r="AU307" s="113">
        <f t="shared" si="4"/>
        <v>1</v>
      </c>
    </row>
    <row r="308" spans="2:47" ht="15" customHeight="1">
      <c r="B308" s="111" t="s">
        <v>609</v>
      </c>
      <c r="C308" s="17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20"/>
      <c r="S308" s="18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>
        <v>1</v>
      </c>
      <c r="AN308" s="19"/>
      <c r="AO308" s="19"/>
      <c r="AP308" s="19"/>
      <c r="AQ308" s="19"/>
      <c r="AR308" s="19"/>
      <c r="AS308" s="19"/>
      <c r="AT308" s="20"/>
      <c r="AU308" s="113">
        <f t="shared" si="4"/>
        <v>1</v>
      </c>
    </row>
    <row r="309" spans="2:47" ht="15" customHeight="1">
      <c r="B309" s="111" t="s">
        <v>610</v>
      </c>
      <c r="C309" s="17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20"/>
      <c r="S309" s="18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>
        <v>1</v>
      </c>
      <c r="AN309" s="19"/>
      <c r="AO309" s="19"/>
      <c r="AP309" s="19"/>
      <c r="AQ309" s="19"/>
      <c r="AR309" s="19"/>
      <c r="AS309" s="19"/>
      <c r="AT309" s="20"/>
      <c r="AU309" s="113">
        <f t="shared" si="4"/>
        <v>1</v>
      </c>
    </row>
    <row r="310" spans="2:47" ht="15" customHeight="1">
      <c r="B310" s="111" t="s">
        <v>611</v>
      </c>
      <c r="C310" s="17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20"/>
      <c r="S310" s="18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>
        <v>1</v>
      </c>
      <c r="AO310" s="19"/>
      <c r="AP310" s="19"/>
      <c r="AQ310" s="19"/>
      <c r="AR310" s="19"/>
      <c r="AS310" s="19"/>
      <c r="AT310" s="20"/>
      <c r="AU310" s="113">
        <f t="shared" si="4"/>
        <v>1</v>
      </c>
    </row>
    <row r="311" spans="2:47" ht="15" customHeight="1">
      <c r="B311" s="111" t="s">
        <v>613</v>
      </c>
      <c r="C311" s="1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20"/>
      <c r="S311" s="18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>
        <v>1</v>
      </c>
      <c r="AO311" s="19"/>
      <c r="AP311" s="19"/>
      <c r="AQ311" s="19"/>
      <c r="AR311" s="19"/>
      <c r="AS311" s="19"/>
      <c r="AT311" s="20"/>
      <c r="AU311" s="113">
        <f t="shared" si="4"/>
        <v>1</v>
      </c>
    </row>
    <row r="312" spans="2:47" ht="15" customHeight="1">
      <c r="B312" s="111" t="s">
        <v>615</v>
      </c>
      <c r="C312" s="17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20"/>
      <c r="S312" s="18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>
        <v>1</v>
      </c>
      <c r="AO312" s="19"/>
      <c r="AP312" s="19"/>
      <c r="AQ312" s="19"/>
      <c r="AR312" s="19"/>
      <c r="AS312" s="19"/>
      <c r="AT312" s="20"/>
      <c r="AU312" s="113">
        <f t="shared" si="4"/>
        <v>1</v>
      </c>
    </row>
    <row r="313" spans="2:47" ht="15" customHeight="1">
      <c r="B313" s="111" t="s">
        <v>617</v>
      </c>
      <c r="C313" s="17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20"/>
      <c r="S313" s="18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>
        <v>1</v>
      </c>
      <c r="AO313" s="19"/>
      <c r="AP313" s="19"/>
      <c r="AQ313" s="19"/>
      <c r="AR313" s="19"/>
      <c r="AS313" s="19"/>
      <c r="AT313" s="20"/>
      <c r="AU313" s="113">
        <f t="shared" si="4"/>
        <v>1</v>
      </c>
    </row>
    <row r="314" spans="2:47" ht="15" customHeight="1">
      <c r="B314" s="111" t="s">
        <v>619</v>
      </c>
      <c r="C314" s="1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20"/>
      <c r="S314" s="18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>
        <v>1</v>
      </c>
      <c r="AO314" s="19"/>
      <c r="AP314" s="19"/>
      <c r="AQ314" s="19"/>
      <c r="AR314" s="19"/>
      <c r="AS314" s="19"/>
      <c r="AT314" s="20"/>
      <c r="AU314" s="113">
        <f t="shared" si="4"/>
        <v>1</v>
      </c>
    </row>
    <row r="315" spans="2:47" ht="15" customHeight="1">
      <c r="B315" s="111" t="s">
        <v>621</v>
      </c>
      <c r="C315" s="1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20"/>
      <c r="S315" s="18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>
        <v>1</v>
      </c>
      <c r="AO315" s="19"/>
      <c r="AP315" s="19"/>
      <c r="AQ315" s="19"/>
      <c r="AR315" s="19"/>
      <c r="AS315" s="19"/>
      <c r="AT315" s="20"/>
      <c r="AU315" s="113">
        <f t="shared" si="4"/>
        <v>1</v>
      </c>
    </row>
    <row r="316" spans="2:47" ht="15" customHeight="1">
      <c r="B316" s="111" t="s">
        <v>623</v>
      </c>
      <c r="C316" s="1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20"/>
      <c r="S316" s="18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>
        <v>1</v>
      </c>
      <c r="AP316" s="19"/>
      <c r="AQ316" s="19"/>
      <c r="AR316" s="19"/>
      <c r="AS316" s="19"/>
      <c r="AT316" s="20"/>
      <c r="AU316" s="113">
        <f t="shared" si="4"/>
        <v>1</v>
      </c>
    </row>
    <row r="317" spans="2:47" ht="15" customHeight="1">
      <c r="B317" s="111" t="s">
        <v>624</v>
      </c>
      <c r="C317" s="1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20"/>
      <c r="S317" s="18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>
        <v>1</v>
      </c>
      <c r="AP317" s="19"/>
      <c r="AQ317" s="19"/>
      <c r="AR317" s="19"/>
      <c r="AS317" s="19"/>
      <c r="AT317" s="20"/>
      <c r="AU317" s="113">
        <f t="shared" si="4"/>
        <v>1</v>
      </c>
    </row>
    <row r="318" spans="2:47" ht="15" customHeight="1">
      <c r="B318" s="111" t="s">
        <v>625</v>
      </c>
      <c r="C318" s="1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20"/>
      <c r="S318" s="18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>
        <v>1</v>
      </c>
      <c r="AP318" s="19"/>
      <c r="AQ318" s="19"/>
      <c r="AR318" s="19"/>
      <c r="AS318" s="19"/>
      <c r="AT318" s="20"/>
      <c r="AU318" s="113">
        <f t="shared" si="4"/>
        <v>1</v>
      </c>
    </row>
    <row r="319" spans="2:47" ht="15" customHeight="1">
      <c r="B319" s="111" t="s">
        <v>626</v>
      </c>
      <c r="C319" s="1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20"/>
      <c r="S319" s="18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>
        <v>1</v>
      </c>
      <c r="AP319" s="19"/>
      <c r="AQ319" s="19"/>
      <c r="AR319" s="19"/>
      <c r="AS319" s="19"/>
      <c r="AT319" s="20"/>
      <c r="AU319" s="113">
        <f t="shared" si="4"/>
        <v>1</v>
      </c>
    </row>
    <row r="320" spans="2:47" ht="15" customHeight="1">
      <c r="B320" s="111" t="s">
        <v>627</v>
      </c>
      <c r="C320" s="17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20"/>
      <c r="S320" s="18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>
        <v>1</v>
      </c>
      <c r="AP320" s="19"/>
      <c r="AQ320" s="19"/>
      <c r="AR320" s="19"/>
      <c r="AS320" s="19"/>
      <c r="AT320" s="20"/>
      <c r="AU320" s="113">
        <f t="shared" si="4"/>
        <v>1</v>
      </c>
    </row>
    <row r="321" spans="2:47" ht="15" customHeight="1">
      <c r="B321" s="111" t="s">
        <v>628</v>
      </c>
      <c r="C321" s="17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20"/>
      <c r="S321" s="18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>
        <v>1</v>
      </c>
      <c r="AP321" s="19"/>
      <c r="AQ321" s="19"/>
      <c r="AR321" s="19"/>
      <c r="AS321" s="19"/>
      <c r="AT321" s="20"/>
      <c r="AU321" s="113">
        <f t="shared" si="4"/>
        <v>1</v>
      </c>
    </row>
    <row r="322" spans="2:47" ht="15" customHeight="1">
      <c r="B322" s="111" t="s">
        <v>629</v>
      </c>
      <c r="C322" s="17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20"/>
      <c r="S322" s="18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>
        <v>1</v>
      </c>
      <c r="AQ322" s="19"/>
      <c r="AR322" s="19"/>
      <c r="AS322" s="19"/>
      <c r="AT322" s="20"/>
      <c r="AU322" s="113">
        <f t="shared" si="4"/>
        <v>1</v>
      </c>
    </row>
    <row r="323" spans="2:47" ht="15" customHeight="1">
      <c r="B323" s="111" t="s">
        <v>631</v>
      </c>
      <c r="C323" s="1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20"/>
      <c r="S323" s="18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>
        <v>1</v>
      </c>
      <c r="AQ323" s="19"/>
      <c r="AR323" s="19"/>
      <c r="AS323" s="19"/>
      <c r="AT323" s="20"/>
      <c r="AU323" s="113">
        <f t="shared" si="4"/>
        <v>1</v>
      </c>
    </row>
    <row r="324" spans="2:47" ht="15" customHeight="1">
      <c r="B324" s="111" t="s">
        <v>633</v>
      </c>
      <c r="C324" s="17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20"/>
      <c r="S324" s="18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>
        <v>1</v>
      </c>
      <c r="AQ324" s="19"/>
      <c r="AR324" s="19"/>
      <c r="AS324" s="19"/>
      <c r="AT324" s="20"/>
      <c r="AU324" s="113">
        <f t="shared" si="4"/>
        <v>1</v>
      </c>
    </row>
    <row r="325" spans="2:47" ht="15" customHeight="1">
      <c r="B325" s="111" t="s">
        <v>635</v>
      </c>
      <c r="C325" s="17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20"/>
      <c r="S325" s="18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>
        <v>1</v>
      </c>
      <c r="AQ325" s="19"/>
      <c r="AR325" s="19"/>
      <c r="AS325" s="19"/>
      <c r="AT325" s="20"/>
      <c r="AU325" s="113">
        <f t="shared" si="4"/>
        <v>1</v>
      </c>
    </row>
    <row r="326" spans="2:47" ht="15" customHeight="1">
      <c r="B326" s="111" t="s">
        <v>637</v>
      </c>
      <c r="C326" s="17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20"/>
      <c r="S326" s="18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>
        <v>1</v>
      </c>
      <c r="AR326" s="19"/>
      <c r="AS326" s="19"/>
      <c r="AT326" s="20"/>
      <c r="AU326" s="113">
        <f t="shared" si="4"/>
        <v>1</v>
      </c>
    </row>
    <row r="327" spans="2:47" ht="15" customHeight="1">
      <c r="B327" s="111" t="s">
        <v>638</v>
      </c>
      <c r="C327" s="1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20"/>
      <c r="S327" s="18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>
        <v>1</v>
      </c>
      <c r="AR327" s="19"/>
      <c r="AS327" s="19"/>
      <c r="AT327" s="20"/>
      <c r="AU327" s="113">
        <f t="shared" si="4"/>
        <v>1</v>
      </c>
    </row>
    <row r="328" spans="2:47" ht="15" customHeight="1">
      <c r="B328" s="111" t="s">
        <v>639</v>
      </c>
      <c r="C328" s="1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20"/>
      <c r="S328" s="18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>
        <v>1</v>
      </c>
      <c r="AR328" s="19"/>
      <c r="AS328" s="19"/>
      <c r="AT328" s="20"/>
      <c r="AU328" s="113">
        <f t="shared" si="4"/>
        <v>1</v>
      </c>
    </row>
    <row r="329" spans="2:47" ht="15" customHeight="1">
      <c r="B329" s="111" t="s">
        <v>640</v>
      </c>
      <c r="C329" s="17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20"/>
      <c r="S329" s="18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>
        <v>1</v>
      </c>
      <c r="AR329" s="19"/>
      <c r="AS329" s="19"/>
      <c r="AT329" s="20"/>
      <c r="AU329" s="113">
        <f t="shared" si="4"/>
        <v>1</v>
      </c>
    </row>
    <row r="330" spans="2:47" ht="15" customHeight="1">
      <c r="B330" s="111" t="s">
        <v>641</v>
      </c>
      <c r="C330" s="1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20"/>
      <c r="S330" s="18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>
        <v>1</v>
      </c>
      <c r="AS330" s="19"/>
      <c r="AT330" s="20"/>
      <c r="AU330" s="113">
        <f t="shared" si="4"/>
        <v>1</v>
      </c>
    </row>
    <row r="331" spans="2:47" ht="15" customHeight="1">
      <c r="B331" s="111" t="s">
        <v>643</v>
      </c>
      <c r="C331" s="1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20"/>
      <c r="S331" s="18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>
        <v>1</v>
      </c>
      <c r="AS331" s="19"/>
      <c r="AT331" s="20"/>
      <c r="AU331" s="113">
        <f t="shared" si="4"/>
        <v>1</v>
      </c>
    </row>
    <row r="332" spans="2:47" ht="15" customHeight="1">
      <c r="B332" s="111" t="s">
        <v>645</v>
      </c>
      <c r="C332" s="17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20"/>
      <c r="S332" s="18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>
        <v>1</v>
      </c>
      <c r="AS332" s="19"/>
      <c r="AT332" s="20"/>
      <c r="AU332" s="113">
        <f t="shared" si="4"/>
        <v>1</v>
      </c>
    </row>
    <row r="333" spans="2:47" ht="15" customHeight="1">
      <c r="B333" s="111" t="s">
        <v>647</v>
      </c>
      <c r="C333" s="17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20"/>
      <c r="S333" s="18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>
        <v>1</v>
      </c>
      <c r="AS333" s="19"/>
      <c r="AT333" s="20"/>
      <c r="AU333" s="113">
        <f t="shared" si="4"/>
        <v>1</v>
      </c>
    </row>
    <row r="334" spans="2:47" ht="15" customHeight="1">
      <c r="B334" s="111" t="s">
        <v>649</v>
      </c>
      <c r="C334" s="17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20"/>
      <c r="S334" s="18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>
        <v>1</v>
      </c>
      <c r="AT334" s="20"/>
      <c r="AU334" s="113">
        <f t="shared" si="4"/>
        <v>1</v>
      </c>
    </row>
    <row r="335" spans="2:47" ht="15" customHeight="1">
      <c r="B335" s="111" t="s">
        <v>650</v>
      </c>
      <c r="C335" s="17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20"/>
      <c r="S335" s="18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>
        <v>1</v>
      </c>
      <c r="AT335" s="20"/>
      <c r="AU335" s="113">
        <f t="shared" si="4"/>
        <v>1</v>
      </c>
    </row>
    <row r="336" spans="2:47" ht="15" customHeight="1">
      <c r="B336" s="111" t="s">
        <v>651</v>
      </c>
      <c r="C336" s="17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20"/>
      <c r="S336" s="18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>
        <v>1</v>
      </c>
      <c r="AT336" s="20"/>
      <c r="AU336" s="113">
        <f t="shared" si="4"/>
        <v>1</v>
      </c>
    </row>
    <row r="337" spans="2:47" ht="15" customHeight="1">
      <c r="B337" s="111" t="s">
        <v>652</v>
      </c>
      <c r="C337" s="17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20"/>
      <c r="S337" s="18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>
        <v>1</v>
      </c>
      <c r="AT337" s="20"/>
      <c r="AU337" s="113">
        <f t="shared" ref="AU337:AU400" si="5">COUNTIF(C337:AT337,1)</f>
        <v>1</v>
      </c>
    </row>
    <row r="338" spans="2:47" ht="15" customHeight="1" thickBot="1">
      <c r="B338" s="137" t="s">
        <v>653</v>
      </c>
      <c r="C338" s="33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6"/>
      <c r="S338" s="34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6">
        <v>1</v>
      </c>
      <c r="AU338" s="114">
        <f t="shared" si="5"/>
        <v>1</v>
      </c>
    </row>
    <row r="339" spans="2:47" ht="15" customHeight="1">
      <c r="B339" s="111" t="s">
        <v>654</v>
      </c>
      <c r="C339" s="12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5"/>
      <c r="S339" s="13"/>
      <c r="T339" s="14"/>
      <c r="U339" s="14"/>
      <c r="V339" s="14"/>
      <c r="W339" s="14"/>
      <c r="X339" s="14"/>
      <c r="Y339" s="14"/>
      <c r="Z339" s="14"/>
      <c r="AA339" s="14">
        <v>1</v>
      </c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5"/>
      <c r="AU339" s="132">
        <f t="shared" si="5"/>
        <v>1</v>
      </c>
    </row>
    <row r="340" spans="2:47" ht="15" customHeight="1">
      <c r="B340" s="111" t="s">
        <v>656</v>
      </c>
      <c r="C340" s="17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20"/>
      <c r="S340" s="18"/>
      <c r="T340" s="19"/>
      <c r="U340" s="19"/>
      <c r="V340" s="19"/>
      <c r="W340" s="19"/>
      <c r="X340" s="19"/>
      <c r="Y340" s="19"/>
      <c r="Z340" s="19"/>
      <c r="AA340" s="19">
        <v>1</v>
      </c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20"/>
      <c r="AU340" s="113">
        <f t="shared" si="5"/>
        <v>1</v>
      </c>
    </row>
    <row r="341" spans="2:47" ht="15" customHeight="1">
      <c r="B341" s="111" t="s">
        <v>658</v>
      </c>
      <c r="C341" s="1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20"/>
      <c r="S341" s="18"/>
      <c r="T341" s="19"/>
      <c r="U341" s="19"/>
      <c r="V341" s="19"/>
      <c r="W341" s="19"/>
      <c r="X341" s="19"/>
      <c r="Y341" s="19"/>
      <c r="Z341" s="19"/>
      <c r="AA341" s="19">
        <v>1</v>
      </c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20"/>
      <c r="AU341" s="113">
        <f t="shared" si="5"/>
        <v>1</v>
      </c>
    </row>
    <row r="342" spans="2:47" ht="15" customHeight="1">
      <c r="B342" s="111" t="s">
        <v>660</v>
      </c>
      <c r="C342" s="1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20"/>
      <c r="S342" s="18"/>
      <c r="T342" s="19"/>
      <c r="U342" s="19"/>
      <c r="V342" s="19"/>
      <c r="W342" s="19"/>
      <c r="X342" s="19"/>
      <c r="Y342" s="19"/>
      <c r="Z342" s="19"/>
      <c r="AA342" s="19"/>
      <c r="AB342" s="19">
        <v>1</v>
      </c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20"/>
      <c r="AU342" s="113">
        <f t="shared" si="5"/>
        <v>1</v>
      </c>
    </row>
    <row r="343" spans="2:47" ht="15" customHeight="1">
      <c r="B343" s="111" t="s">
        <v>661</v>
      </c>
      <c r="C343" s="1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20"/>
      <c r="S343" s="18"/>
      <c r="T343" s="19"/>
      <c r="U343" s="19"/>
      <c r="V343" s="19"/>
      <c r="W343" s="19"/>
      <c r="X343" s="19"/>
      <c r="Y343" s="19"/>
      <c r="Z343" s="19"/>
      <c r="AA343" s="19"/>
      <c r="AB343" s="19">
        <v>1</v>
      </c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20"/>
      <c r="AU343" s="113">
        <f t="shared" si="5"/>
        <v>1</v>
      </c>
    </row>
    <row r="344" spans="2:47" ht="15" customHeight="1">
      <c r="B344" s="111" t="s">
        <v>662</v>
      </c>
      <c r="C344" s="1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20"/>
      <c r="S344" s="18"/>
      <c r="T344" s="19"/>
      <c r="U344" s="19"/>
      <c r="V344" s="19"/>
      <c r="W344" s="19"/>
      <c r="X344" s="19"/>
      <c r="Y344" s="19"/>
      <c r="Z344" s="19"/>
      <c r="AA344" s="19"/>
      <c r="AB344" s="19">
        <v>1</v>
      </c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20"/>
      <c r="AU344" s="113">
        <f t="shared" si="5"/>
        <v>1</v>
      </c>
    </row>
    <row r="345" spans="2:47" ht="15" customHeight="1">
      <c r="B345" s="111" t="s">
        <v>663</v>
      </c>
      <c r="C345" s="1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20"/>
      <c r="S345" s="18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>
        <v>1</v>
      </c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20"/>
      <c r="AU345" s="113">
        <f t="shared" si="5"/>
        <v>1</v>
      </c>
    </row>
    <row r="346" spans="2:47" ht="15" customHeight="1">
      <c r="B346" s="111" t="s">
        <v>665</v>
      </c>
      <c r="C346" s="17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20"/>
      <c r="S346" s="18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>
        <v>1</v>
      </c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20"/>
      <c r="AU346" s="113">
        <f t="shared" si="5"/>
        <v>1</v>
      </c>
    </row>
    <row r="347" spans="2:47" ht="15" customHeight="1">
      <c r="B347" s="111" t="s">
        <v>667</v>
      </c>
      <c r="C347" s="1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20"/>
      <c r="S347" s="18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>
        <v>1</v>
      </c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20"/>
      <c r="AU347" s="113">
        <f t="shared" si="5"/>
        <v>1</v>
      </c>
    </row>
    <row r="348" spans="2:47" ht="15" customHeight="1">
      <c r="B348" s="111" t="s">
        <v>669</v>
      </c>
      <c r="C348" s="1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20"/>
      <c r="S348" s="18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>
        <v>1</v>
      </c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20"/>
      <c r="AU348" s="113">
        <f t="shared" si="5"/>
        <v>1</v>
      </c>
    </row>
    <row r="349" spans="2:47" ht="15" customHeight="1">
      <c r="B349" s="111" t="s">
        <v>670</v>
      </c>
      <c r="C349" s="1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20"/>
      <c r="S349" s="18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>
        <v>1</v>
      </c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20"/>
      <c r="AU349" s="113">
        <f t="shared" si="5"/>
        <v>1</v>
      </c>
    </row>
    <row r="350" spans="2:47" ht="15" customHeight="1">
      <c r="B350" s="111" t="s">
        <v>671</v>
      </c>
      <c r="C350" s="17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20"/>
      <c r="S350" s="18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>
        <v>1</v>
      </c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20"/>
      <c r="AU350" s="113">
        <f t="shared" si="5"/>
        <v>1</v>
      </c>
    </row>
    <row r="351" spans="2:47" ht="15" customHeight="1">
      <c r="B351" s="111" t="s">
        <v>654</v>
      </c>
      <c r="C351" s="1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20"/>
      <c r="S351" s="18"/>
      <c r="T351" s="19"/>
      <c r="U351" s="19"/>
      <c r="V351" s="19"/>
      <c r="W351" s="19"/>
      <c r="X351" s="19"/>
      <c r="Y351" s="19"/>
      <c r="Z351" s="19"/>
      <c r="AA351" s="19">
        <v>1</v>
      </c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20"/>
      <c r="AU351" s="113">
        <f t="shared" si="5"/>
        <v>1</v>
      </c>
    </row>
    <row r="352" spans="2:47" ht="15" customHeight="1">
      <c r="B352" s="111" t="s">
        <v>672</v>
      </c>
      <c r="C352" s="1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20"/>
      <c r="S352" s="18"/>
      <c r="T352" s="19"/>
      <c r="U352" s="19"/>
      <c r="V352" s="19"/>
      <c r="W352" s="19"/>
      <c r="X352" s="19"/>
      <c r="Y352" s="19"/>
      <c r="Z352" s="19"/>
      <c r="AA352" s="19">
        <v>1</v>
      </c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20"/>
      <c r="AU352" s="113">
        <f t="shared" si="5"/>
        <v>1</v>
      </c>
    </row>
    <row r="353" spans="2:47" ht="15" customHeight="1">
      <c r="B353" s="111" t="s">
        <v>673</v>
      </c>
      <c r="C353" s="17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20"/>
      <c r="S353" s="18"/>
      <c r="T353" s="19"/>
      <c r="U353" s="19"/>
      <c r="V353" s="19"/>
      <c r="W353" s="19"/>
      <c r="X353" s="19"/>
      <c r="Y353" s="19"/>
      <c r="Z353" s="19"/>
      <c r="AA353" s="19">
        <v>1</v>
      </c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20"/>
      <c r="AU353" s="113">
        <f t="shared" si="5"/>
        <v>1</v>
      </c>
    </row>
    <row r="354" spans="2:47" ht="15" customHeight="1">
      <c r="B354" s="111" t="s">
        <v>674</v>
      </c>
      <c r="C354" s="17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20"/>
      <c r="S354" s="18"/>
      <c r="T354" s="19"/>
      <c r="U354" s="19"/>
      <c r="V354" s="19"/>
      <c r="W354" s="19"/>
      <c r="X354" s="19"/>
      <c r="Y354" s="19"/>
      <c r="Z354" s="19"/>
      <c r="AA354" s="19"/>
      <c r="AB354" s="19">
        <v>1</v>
      </c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20"/>
      <c r="AU354" s="113">
        <f t="shared" si="5"/>
        <v>1</v>
      </c>
    </row>
    <row r="355" spans="2:47" ht="15" customHeight="1">
      <c r="B355" s="111" t="s">
        <v>675</v>
      </c>
      <c r="C355" s="17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20"/>
      <c r="S355" s="18"/>
      <c r="T355" s="19"/>
      <c r="U355" s="19"/>
      <c r="V355" s="19"/>
      <c r="W355" s="19"/>
      <c r="X355" s="19"/>
      <c r="Y355" s="19"/>
      <c r="Z355" s="19"/>
      <c r="AA355" s="19"/>
      <c r="AB355" s="19">
        <v>1</v>
      </c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20"/>
      <c r="AU355" s="113">
        <f t="shared" si="5"/>
        <v>1</v>
      </c>
    </row>
    <row r="356" spans="2:47" ht="15" customHeight="1">
      <c r="B356" s="111" t="s">
        <v>676</v>
      </c>
      <c r="C356" s="1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20"/>
      <c r="S356" s="18"/>
      <c r="T356" s="19"/>
      <c r="U356" s="19"/>
      <c r="V356" s="19"/>
      <c r="W356" s="19"/>
      <c r="X356" s="19"/>
      <c r="Y356" s="19"/>
      <c r="Z356" s="19"/>
      <c r="AA356" s="19"/>
      <c r="AB356" s="19">
        <v>1</v>
      </c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20"/>
      <c r="AU356" s="113">
        <f t="shared" si="5"/>
        <v>1</v>
      </c>
    </row>
    <row r="357" spans="2:47" ht="15" customHeight="1">
      <c r="B357" s="111" t="s">
        <v>677</v>
      </c>
      <c r="C357" s="1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20"/>
      <c r="S357" s="18"/>
      <c r="T357" s="19"/>
      <c r="U357" s="19"/>
      <c r="V357" s="19"/>
      <c r="W357" s="19"/>
      <c r="X357" s="19"/>
      <c r="Y357" s="19"/>
      <c r="Z357" s="19"/>
      <c r="AA357" s="19"/>
      <c r="AB357" s="19"/>
      <c r="AC357" s="19">
        <v>1</v>
      </c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20"/>
      <c r="AU357" s="113">
        <f t="shared" si="5"/>
        <v>1</v>
      </c>
    </row>
    <row r="358" spans="2:47" ht="15" customHeight="1">
      <c r="B358" s="111" t="s">
        <v>679</v>
      </c>
      <c r="C358" s="17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20"/>
      <c r="S358" s="18"/>
      <c r="T358" s="19"/>
      <c r="U358" s="19"/>
      <c r="V358" s="19"/>
      <c r="W358" s="19"/>
      <c r="X358" s="19"/>
      <c r="Y358" s="19"/>
      <c r="Z358" s="19"/>
      <c r="AA358" s="19"/>
      <c r="AB358" s="19"/>
      <c r="AC358" s="19">
        <v>1</v>
      </c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20"/>
      <c r="AU358" s="113">
        <f t="shared" si="5"/>
        <v>1</v>
      </c>
    </row>
    <row r="359" spans="2:47" ht="15" customHeight="1">
      <c r="B359" s="111" t="s">
        <v>681</v>
      </c>
      <c r="C359" s="17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20"/>
      <c r="S359" s="18"/>
      <c r="T359" s="19"/>
      <c r="U359" s="19"/>
      <c r="V359" s="19"/>
      <c r="W359" s="19"/>
      <c r="X359" s="19"/>
      <c r="Y359" s="19"/>
      <c r="Z359" s="19"/>
      <c r="AA359" s="19"/>
      <c r="AB359" s="19"/>
      <c r="AC359" s="19">
        <v>1</v>
      </c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20"/>
      <c r="AU359" s="113">
        <f t="shared" si="5"/>
        <v>1</v>
      </c>
    </row>
    <row r="360" spans="2:47" ht="15" customHeight="1">
      <c r="B360" s="111" t="s">
        <v>683</v>
      </c>
      <c r="C360" s="17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20"/>
      <c r="S360" s="18"/>
      <c r="T360" s="19"/>
      <c r="U360" s="19"/>
      <c r="V360" s="19"/>
      <c r="W360" s="19"/>
      <c r="X360" s="19"/>
      <c r="Y360" s="19"/>
      <c r="Z360" s="19"/>
      <c r="AA360" s="19"/>
      <c r="AB360" s="19"/>
      <c r="AC360" s="19">
        <v>1</v>
      </c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20"/>
      <c r="AU360" s="113">
        <f t="shared" si="5"/>
        <v>1</v>
      </c>
    </row>
    <row r="361" spans="2:47" ht="15" customHeight="1">
      <c r="B361" s="111" t="s">
        <v>685</v>
      </c>
      <c r="C361" s="17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20"/>
      <c r="S361" s="18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>
        <v>1</v>
      </c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20"/>
      <c r="AU361" s="113">
        <f t="shared" si="5"/>
        <v>1</v>
      </c>
    </row>
    <row r="362" spans="2:47" ht="15" customHeight="1">
      <c r="B362" s="111" t="s">
        <v>686</v>
      </c>
      <c r="C362" s="17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20"/>
      <c r="S362" s="18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>
        <v>1</v>
      </c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20"/>
      <c r="AU362" s="113">
        <f t="shared" si="5"/>
        <v>1</v>
      </c>
    </row>
    <row r="363" spans="2:47" ht="15" customHeight="1">
      <c r="B363" s="111" t="s">
        <v>687</v>
      </c>
      <c r="C363" s="1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20"/>
      <c r="S363" s="18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>
        <v>1</v>
      </c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20"/>
      <c r="AU363" s="113">
        <f t="shared" si="5"/>
        <v>1</v>
      </c>
    </row>
    <row r="364" spans="2:47" ht="15" customHeight="1">
      <c r="B364" s="111" t="s">
        <v>688</v>
      </c>
      <c r="C364" s="17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20"/>
      <c r="S364" s="18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>
        <v>1</v>
      </c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20"/>
      <c r="AU364" s="113">
        <f t="shared" si="5"/>
        <v>1</v>
      </c>
    </row>
    <row r="365" spans="2:47" ht="15" customHeight="1">
      <c r="B365" s="111" t="s">
        <v>689</v>
      </c>
      <c r="C365" s="17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20"/>
      <c r="S365" s="18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>
        <v>1</v>
      </c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20"/>
      <c r="AU365" s="113">
        <f t="shared" si="5"/>
        <v>1</v>
      </c>
    </row>
    <row r="366" spans="2:47" ht="15" customHeight="1">
      <c r="B366" s="111" t="s">
        <v>691</v>
      </c>
      <c r="C366" s="17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20"/>
      <c r="S366" s="18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>
        <v>1</v>
      </c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20"/>
      <c r="AU366" s="113">
        <f t="shared" si="5"/>
        <v>1</v>
      </c>
    </row>
    <row r="367" spans="2:47" ht="15" customHeight="1">
      <c r="B367" s="111" t="s">
        <v>693</v>
      </c>
      <c r="C367" s="17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20"/>
      <c r="S367" s="18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>
        <v>1</v>
      </c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20"/>
      <c r="AU367" s="113">
        <f t="shared" si="5"/>
        <v>1</v>
      </c>
    </row>
    <row r="368" spans="2:47" ht="15" customHeight="1">
      <c r="B368" s="111" t="s">
        <v>695</v>
      </c>
      <c r="C368" s="17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20"/>
      <c r="S368" s="18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>
        <v>1</v>
      </c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20"/>
      <c r="AU368" s="113">
        <f t="shared" si="5"/>
        <v>1</v>
      </c>
    </row>
    <row r="369" spans="2:47" ht="15" customHeight="1">
      <c r="B369" s="111" t="s">
        <v>697</v>
      </c>
      <c r="C369" s="1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20"/>
      <c r="S369" s="18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>
        <v>1</v>
      </c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20"/>
      <c r="AU369" s="113">
        <f t="shared" si="5"/>
        <v>1</v>
      </c>
    </row>
    <row r="370" spans="2:47" ht="15" customHeight="1">
      <c r="B370" s="111" t="s">
        <v>699</v>
      </c>
      <c r="C370" s="1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20"/>
      <c r="S370" s="18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>
        <v>1</v>
      </c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20"/>
      <c r="AU370" s="113">
        <f t="shared" si="5"/>
        <v>1</v>
      </c>
    </row>
    <row r="371" spans="2:47" ht="15" customHeight="1">
      <c r="B371" s="111" t="s">
        <v>701</v>
      </c>
      <c r="C371" s="1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20"/>
      <c r="S371" s="18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>
        <v>1</v>
      </c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20"/>
      <c r="AU371" s="113">
        <f t="shared" si="5"/>
        <v>1</v>
      </c>
    </row>
    <row r="372" spans="2:47" ht="15" customHeight="1">
      <c r="B372" s="111" t="s">
        <v>702</v>
      </c>
      <c r="C372" s="17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20"/>
      <c r="S372" s="18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>
        <v>1</v>
      </c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20"/>
      <c r="AU372" s="113">
        <f t="shared" si="5"/>
        <v>1</v>
      </c>
    </row>
    <row r="373" spans="2:47" ht="15" customHeight="1">
      <c r="B373" s="111" t="s">
        <v>703</v>
      </c>
      <c r="C373" s="17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20"/>
      <c r="S373" s="18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>
        <v>1</v>
      </c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20"/>
      <c r="AU373" s="113">
        <f t="shared" si="5"/>
        <v>1</v>
      </c>
    </row>
    <row r="374" spans="2:47" ht="15" customHeight="1">
      <c r="B374" s="111" t="s">
        <v>704</v>
      </c>
      <c r="C374" s="17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20"/>
      <c r="S374" s="18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>
        <v>1</v>
      </c>
      <c r="AK374" s="19"/>
      <c r="AL374" s="19"/>
      <c r="AM374" s="19"/>
      <c r="AN374" s="19"/>
      <c r="AO374" s="19"/>
      <c r="AP374" s="19"/>
      <c r="AQ374" s="19"/>
      <c r="AR374" s="19"/>
      <c r="AS374" s="19"/>
      <c r="AT374" s="20"/>
      <c r="AU374" s="113">
        <f t="shared" si="5"/>
        <v>1</v>
      </c>
    </row>
    <row r="375" spans="2:47" ht="15" customHeight="1">
      <c r="B375" s="111" t="s">
        <v>706</v>
      </c>
      <c r="C375" s="17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20"/>
      <c r="S375" s="18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>
        <v>1</v>
      </c>
      <c r="AK375" s="19"/>
      <c r="AL375" s="19"/>
      <c r="AM375" s="19"/>
      <c r="AN375" s="19"/>
      <c r="AO375" s="19"/>
      <c r="AP375" s="19"/>
      <c r="AQ375" s="19"/>
      <c r="AR375" s="19"/>
      <c r="AS375" s="19"/>
      <c r="AT375" s="20"/>
      <c r="AU375" s="113">
        <f t="shared" si="5"/>
        <v>1</v>
      </c>
    </row>
    <row r="376" spans="2:47" ht="15" customHeight="1">
      <c r="B376" s="111" t="s">
        <v>708</v>
      </c>
      <c r="C376" s="17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20"/>
      <c r="S376" s="18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>
        <v>1</v>
      </c>
      <c r="AK376" s="19"/>
      <c r="AL376" s="19"/>
      <c r="AM376" s="19"/>
      <c r="AN376" s="19"/>
      <c r="AO376" s="19"/>
      <c r="AP376" s="19"/>
      <c r="AQ376" s="19"/>
      <c r="AR376" s="19"/>
      <c r="AS376" s="19"/>
      <c r="AT376" s="20"/>
      <c r="AU376" s="113">
        <f t="shared" si="5"/>
        <v>1</v>
      </c>
    </row>
    <row r="377" spans="2:47" ht="15" customHeight="1">
      <c r="B377" s="111" t="s">
        <v>710</v>
      </c>
      <c r="C377" s="1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20"/>
      <c r="S377" s="18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>
        <v>1</v>
      </c>
      <c r="AK377" s="19"/>
      <c r="AL377" s="19"/>
      <c r="AM377" s="19"/>
      <c r="AN377" s="19"/>
      <c r="AO377" s="19"/>
      <c r="AP377" s="19"/>
      <c r="AQ377" s="19"/>
      <c r="AR377" s="19"/>
      <c r="AS377" s="19"/>
      <c r="AT377" s="20"/>
      <c r="AU377" s="113">
        <f t="shared" si="5"/>
        <v>1</v>
      </c>
    </row>
    <row r="378" spans="2:47" ht="15" customHeight="1">
      <c r="B378" s="111" t="s">
        <v>712</v>
      </c>
      <c r="C378" s="17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20"/>
      <c r="S378" s="18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v>1</v>
      </c>
      <c r="AL378" s="19"/>
      <c r="AM378" s="19"/>
      <c r="AN378" s="19"/>
      <c r="AO378" s="19"/>
      <c r="AP378" s="19"/>
      <c r="AQ378" s="19"/>
      <c r="AR378" s="19"/>
      <c r="AS378" s="19"/>
      <c r="AT378" s="20"/>
      <c r="AU378" s="113">
        <f t="shared" si="5"/>
        <v>1</v>
      </c>
    </row>
    <row r="379" spans="2:47" ht="15" customHeight="1">
      <c r="B379" s="111" t="s">
        <v>713</v>
      </c>
      <c r="C379" s="1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20"/>
      <c r="S379" s="18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v>1</v>
      </c>
      <c r="AL379" s="19"/>
      <c r="AM379" s="19"/>
      <c r="AN379" s="19"/>
      <c r="AO379" s="19"/>
      <c r="AP379" s="19"/>
      <c r="AQ379" s="19"/>
      <c r="AR379" s="19"/>
      <c r="AS379" s="19"/>
      <c r="AT379" s="20"/>
      <c r="AU379" s="113">
        <f t="shared" si="5"/>
        <v>1</v>
      </c>
    </row>
    <row r="380" spans="2:47" ht="15" customHeight="1">
      <c r="B380" s="111" t="s">
        <v>714</v>
      </c>
      <c r="C380" s="17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20"/>
      <c r="S380" s="18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v>1</v>
      </c>
      <c r="AL380" s="19"/>
      <c r="AM380" s="19"/>
      <c r="AN380" s="19"/>
      <c r="AO380" s="19"/>
      <c r="AP380" s="19"/>
      <c r="AQ380" s="19"/>
      <c r="AR380" s="19"/>
      <c r="AS380" s="19"/>
      <c r="AT380" s="20"/>
      <c r="AU380" s="113">
        <f t="shared" si="5"/>
        <v>1</v>
      </c>
    </row>
    <row r="381" spans="2:47" ht="15" customHeight="1">
      <c r="B381" s="111" t="s">
        <v>715</v>
      </c>
      <c r="C381" s="1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20"/>
      <c r="S381" s="18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v>1</v>
      </c>
      <c r="AL381" s="19"/>
      <c r="AM381" s="19"/>
      <c r="AN381" s="19"/>
      <c r="AO381" s="19"/>
      <c r="AP381" s="19"/>
      <c r="AQ381" s="19"/>
      <c r="AR381" s="19"/>
      <c r="AS381" s="19"/>
      <c r="AT381" s="20"/>
      <c r="AU381" s="113">
        <f t="shared" si="5"/>
        <v>1</v>
      </c>
    </row>
    <row r="382" spans="2:47" ht="15" customHeight="1">
      <c r="B382" s="111" t="s">
        <v>716</v>
      </c>
      <c r="C382" s="17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20"/>
      <c r="S382" s="18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>
        <v>1</v>
      </c>
      <c r="AM382" s="19"/>
      <c r="AN382" s="19"/>
      <c r="AO382" s="19"/>
      <c r="AP382" s="19"/>
      <c r="AQ382" s="19"/>
      <c r="AR382" s="19"/>
      <c r="AS382" s="19"/>
      <c r="AT382" s="20"/>
      <c r="AU382" s="113">
        <f t="shared" si="5"/>
        <v>1</v>
      </c>
    </row>
    <row r="383" spans="2:47" ht="15" customHeight="1">
      <c r="B383" s="111" t="s">
        <v>718</v>
      </c>
      <c r="C383" s="1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20"/>
      <c r="S383" s="18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>
        <v>1</v>
      </c>
      <c r="AM383" s="19"/>
      <c r="AN383" s="19"/>
      <c r="AO383" s="19"/>
      <c r="AP383" s="19"/>
      <c r="AQ383" s="19"/>
      <c r="AR383" s="19"/>
      <c r="AS383" s="19"/>
      <c r="AT383" s="20"/>
      <c r="AU383" s="113">
        <f t="shared" si="5"/>
        <v>1</v>
      </c>
    </row>
    <row r="384" spans="2:47" ht="15" customHeight="1">
      <c r="B384" s="111" t="s">
        <v>720</v>
      </c>
      <c r="C384" s="1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20"/>
      <c r="S384" s="18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>
        <v>1</v>
      </c>
      <c r="AM384" s="19"/>
      <c r="AN384" s="19"/>
      <c r="AO384" s="19"/>
      <c r="AP384" s="19"/>
      <c r="AQ384" s="19"/>
      <c r="AR384" s="19"/>
      <c r="AS384" s="19"/>
      <c r="AT384" s="20"/>
      <c r="AU384" s="113">
        <f t="shared" si="5"/>
        <v>1</v>
      </c>
    </row>
    <row r="385" spans="2:47" ht="15" customHeight="1">
      <c r="B385" s="111" t="s">
        <v>722</v>
      </c>
      <c r="C385" s="1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20"/>
      <c r="S385" s="18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>
        <v>1</v>
      </c>
      <c r="AM385" s="19"/>
      <c r="AN385" s="19"/>
      <c r="AO385" s="19"/>
      <c r="AP385" s="19"/>
      <c r="AQ385" s="19"/>
      <c r="AR385" s="19"/>
      <c r="AS385" s="19"/>
      <c r="AT385" s="20"/>
      <c r="AU385" s="113">
        <f t="shared" si="5"/>
        <v>1</v>
      </c>
    </row>
    <row r="386" spans="2:47" ht="15" customHeight="1">
      <c r="B386" s="111" t="s">
        <v>724</v>
      </c>
      <c r="C386" s="1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20"/>
      <c r="S386" s="18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>
        <v>1</v>
      </c>
      <c r="AN386" s="19"/>
      <c r="AO386" s="19"/>
      <c r="AP386" s="19"/>
      <c r="AQ386" s="19"/>
      <c r="AR386" s="19"/>
      <c r="AS386" s="19"/>
      <c r="AT386" s="20"/>
      <c r="AU386" s="113">
        <f t="shared" si="5"/>
        <v>1</v>
      </c>
    </row>
    <row r="387" spans="2:47" ht="15" customHeight="1">
      <c r="B387" s="111" t="s">
        <v>725</v>
      </c>
      <c r="C387" s="17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20"/>
      <c r="S387" s="18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>
        <v>1</v>
      </c>
      <c r="AN387" s="19"/>
      <c r="AO387" s="19"/>
      <c r="AP387" s="19"/>
      <c r="AQ387" s="19"/>
      <c r="AR387" s="19"/>
      <c r="AS387" s="19"/>
      <c r="AT387" s="20"/>
      <c r="AU387" s="113">
        <f t="shared" si="5"/>
        <v>1</v>
      </c>
    </row>
    <row r="388" spans="2:47" ht="15" customHeight="1">
      <c r="B388" s="111" t="s">
        <v>726</v>
      </c>
      <c r="C388" s="17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20"/>
      <c r="S388" s="18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>
        <v>1</v>
      </c>
      <c r="AN388" s="19"/>
      <c r="AO388" s="19"/>
      <c r="AP388" s="19"/>
      <c r="AQ388" s="19"/>
      <c r="AR388" s="19"/>
      <c r="AS388" s="19"/>
      <c r="AT388" s="20"/>
      <c r="AU388" s="113">
        <f t="shared" si="5"/>
        <v>1</v>
      </c>
    </row>
    <row r="389" spans="2:47" ht="15" customHeight="1">
      <c r="B389" s="111" t="s">
        <v>727</v>
      </c>
      <c r="C389" s="1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20"/>
      <c r="S389" s="18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>
        <v>1</v>
      </c>
      <c r="AN389" s="19"/>
      <c r="AO389" s="19"/>
      <c r="AP389" s="19"/>
      <c r="AQ389" s="19"/>
      <c r="AR389" s="19"/>
      <c r="AS389" s="19"/>
      <c r="AT389" s="20"/>
      <c r="AU389" s="113">
        <f t="shared" si="5"/>
        <v>1</v>
      </c>
    </row>
    <row r="390" spans="2:47" ht="15" customHeight="1">
      <c r="B390" s="111" t="s">
        <v>728</v>
      </c>
      <c r="C390" s="17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20"/>
      <c r="S390" s="18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>
        <v>1</v>
      </c>
      <c r="AO390" s="19"/>
      <c r="AP390" s="19"/>
      <c r="AQ390" s="19"/>
      <c r="AR390" s="19"/>
      <c r="AS390" s="19"/>
      <c r="AT390" s="20"/>
      <c r="AU390" s="113">
        <f t="shared" si="5"/>
        <v>1</v>
      </c>
    </row>
    <row r="391" spans="2:47" ht="15" customHeight="1">
      <c r="B391" s="111" t="s">
        <v>730</v>
      </c>
      <c r="C391" s="1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20"/>
      <c r="S391" s="18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>
        <v>1</v>
      </c>
      <c r="AO391" s="19"/>
      <c r="AP391" s="19"/>
      <c r="AQ391" s="19"/>
      <c r="AR391" s="19"/>
      <c r="AS391" s="19"/>
      <c r="AT391" s="20"/>
      <c r="AU391" s="113">
        <f t="shared" si="5"/>
        <v>1</v>
      </c>
    </row>
    <row r="392" spans="2:47" ht="15" customHeight="1">
      <c r="B392" s="111" t="s">
        <v>732</v>
      </c>
      <c r="C392" s="1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20"/>
      <c r="S392" s="18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>
        <v>1</v>
      </c>
      <c r="AO392" s="19"/>
      <c r="AP392" s="19"/>
      <c r="AQ392" s="19"/>
      <c r="AR392" s="19"/>
      <c r="AS392" s="19"/>
      <c r="AT392" s="20"/>
      <c r="AU392" s="113">
        <f t="shared" si="5"/>
        <v>1</v>
      </c>
    </row>
    <row r="393" spans="2:47" ht="15" customHeight="1">
      <c r="B393" s="111" t="s">
        <v>734</v>
      </c>
      <c r="C393" s="17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20"/>
      <c r="S393" s="18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>
        <v>1</v>
      </c>
      <c r="AO393" s="19"/>
      <c r="AP393" s="19"/>
      <c r="AQ393" s="19"/>
      <c r="AR393" s="19"/>
      <c r="AS393" s="19"/>
      <c r="AT393" s="20"/>
      <c r="AU393" s="113">
        <f t="shared" si="5"/>
        <v>1</v>
      </c>
    </row>
    <row r="394" spans="2:47" ht="15" customHeight="1">
      <c r="B394" s="111" t="s">
        <v>736</v>
      </c>
      <c r="C394" s="1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20"/>
      <c r="S394" s="18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>
        <v>1</v>
      </c>
      <c r="AP394" s="19"/>
      <c r="AQ394" s="19"/>
      <c r="AR394" s="19"/>
      <c r="AS394" s="19"/>
      <c r="AT394" s="20"/>
      <c r="AU394" s="113">
        <f t="shared" si="5"/>
        <v>1</v>
      </c>
    </row>
    <row r="395" spans="2:47" ht="15" customHeight="1">
      <c r="B395" s="111" t="s">
        <v>737</v>
      </c>
      <c r="C395" s="17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20"/>
      <c r="S395" s="18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>
        <v>1</v>
      </c>
      <c r="AP395" s="19"/>
      <c r="AQ395" s="19"/>
      <c r="AR395" s="19"/>
      <c r="AS395" s="19"/>
      <c r="AT395" s="20"/>
      <c r="AU395" s="113">
        <f t="shared" si="5"/>
        <v>1</v>
      </c>
    </row>
    <row r="396" spans="2:47" ht="15" customHeight="1">
      <c r="B396" s="111" t="s">
        <v>738</v>
      </c>
      <c r="C396" s="17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20"/>
      <c r="S396" s="18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>
        <v>1</v>
      </c>
      <c r="AP396" s="19"/>
      <c r="AQ396" s="19"/>
      <c r="AR396" s="19"/>
      <c r="AS396" s="19"/>
      <c r="AT396" s="20"/>
      <c r="AU396" s="113">
        <f t="shared" si="5"/>
        <v>1</v>
      </c>
    </row>
    <row r="397" spans="2:47" ht="15" customHeight="1">
      <c r="B397" s="111" t="s">
        <v>739</v>
      </c>
      <c r="C397" s="1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20"/>
      <c r="S397" s="18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>
        <v>1</v>
      </c>
      <c r="AP397" s="19"/>
      <c r="AQ397" s="19"/>
      <c r="AR397" s="19"/>
      <c r="AS397" s="19"/>
      <c r="AT397" s="20"/>
      <c r="AU397" s="113">
        <f t="shared" si="5"/>
        <v>1</v>
      </c>
    </row>
    <row r="398" spans="2:47" ht="15" customHeight="1">
      <c r="B398" s="111" t="s">
        <v>740</v>
      </c>
      <c r="C398" s="1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20"/>
      <c r="S398" s="18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>
        <v>1</v>
      </c>
      <c r="AQ398" s="19"/>
      <c r="AR398" s="19"/>
      <c r="AS398" s="19"/>
      <c r="AT398" s="20"/>
      <c r="AU398" s="113">
        <f t="shared" si="5"/>
        <v>1</v>
      </c>
    </row>
    <row r="399" spans="2:47" ht="15" customHeight="1">
      <c r="B399" s="111" t="s">
        <v>742</v>
      </c>
      <c r="C399" s="17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20"/>
      <c r="S399" s="18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>
        <v>1</v>
      </c>
      <c r="AQ399" s="19"/>
      <c r="AR399" s="19"/>
      <c r="AS399" s="19"/>
      <c r="AT399" s="20"/>
      <c r="AU399" s="113">
        <f t="shared" si="5"/>
        <v>1</v>
      </c>
    </row>
    <row r="400" spans="2:47" ht="15" customHeight="1">
      <c r="B400" s="111" t="s">
        <v>744</v>
      </c>
      <c r="C400" s="1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20"/>
      <c r="S400" s="18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>
        <v>1</v>
      </c>
      <c r="AQ400" s="19"/>
      <c r="AR400" s="19"/>
      <c r="AS400" s="19"/>
      <c r="AT400" s="20"/>
      <c r="AU400" s="113">
        <f t="shared" si="5"/>
        <v>1</v>
      </c>
    </row>
    <row r="401" spans="2:47" ht="15" customHeight="1">
      <c r="B401" s="111" t="s">
        <v>746</v>
      </c>
      <c r="C401" s="1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20"/>
      <c r="S401" s="18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>
        <v>1</v>
      </c>
      <c r="AR401" s="19"/>
      <c r="AS401" s="19"/>
      <c r="AT401" s="20"/>
      <c r="AU401" s="113">
        <f t="shared" ref="AU401:AU411" si="6">COUNTIF(C401:AT401,1)</f>
        <v>1</v>
      </c>
    </row>
    <row r="402" spans="2:47" ht="15" customHeight="1">
      <c r="B402" s="111" t="s">
        <v>747</v>
      </c>
      <c r="C402" s="17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20"/>
      <c r="S402" s="18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>
        <v>1</v>
      </c>
      <c r="AR402" s="19"/>
      <c r="AS402" s="19"/>
      <c r="AT402" s="20"/>
      <c r="AU402" s="113">
        <f t="shared" si="6"/>
        <v>1</v>
      </c>
    </row>
    <row r="403" spans="2:47" ht="15" customHeight="1">
      <c r="B403" s="111" t="s">
        <v>748</v>
      </c>
      <c r="C403" s="17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20"/>
      <c r="S403" s="18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>
        <v>1</v>
      </c>
      <c r="AR403" s="19"/>
      <c r="AS403" s="19"/>
      <c r="AT403" s="20"/>
      <c r="AU403" s="113">
        <f t="shared" si="6"/>
        <v>1</v>
      </c>
    </row>
    <row r="404" spans="2:47" ht="15" customHeight="1">
      <c r="B404" s="111" t="s">
        <v>749</v>
      </c>
      <c r="C404" s="17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20"/>
      <c r="S404" s="18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>
        <v>1</v>
      </c>
      <c r="AT404" s="20"/>
      <c r="AU404" s="113">
        <f t="shared" si="6"/>
        <v>1</v>
      </c>
    </row>
    <row r="405" spans="2:47" ht="15" customHeight="1">
      <c r="B405" s="111" t="s">
        <v>751</v>
      </c>
      <c r="C405" s="17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20"/>
      <c r="S405" s="18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>
        <v>1</v>
      </c>
      <c r="AT405" s="20"/>
      <c r="AU405" s="113">
        <f t="shared" si="6"/>
        <v>1</v>
      </c>
    </row>
    <row r="406" spans="2:47" ht="15" customHeight="1">
      <c r="B406" s="111" t="s">
        <v>753</v>
      </c>
      <c r="C406" s="17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20"/>
      <c r="S406" s="18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>
        <v>1</v>
      </c>
      <c r="AT406" s="20"/>
      <c r="AU406" s="113">
        <f t="shared" si="6"/>
        <v>1</v>
      </c>
    </row>
    <row r="407" spans="2:47" ht="15" customHeight="1">
      <c r="B407" s="111" t="s">
        <v>755</v>
      </c>
      <c r="C407" s="17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20"/>
      <c r="S407" s="18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>
        <v>1</v>
      </c>
      <c r="AS407" s="19"/>
      <c r="AT407" s="20"/>
      <c r="AU407" s="113">
        <f t="shared" si="6"/>
        <v>1</v>
      </c>
    </row>
    <row r="408" spans="2:47" ht="15" customHeight="1">
      <c r="B408" s="111" t="s">
        <v>756</v>
      </c>
      <c r="C408" s="1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20"/>
      <c r="S408" s="18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>
        <v>1</v>
      </c>
      <c r="AS408" s="19"/>
      <c r="AT408" s="20"/>
      <c r="AU408" s="113">
        <f t="shared" si="6"/>
        <v>1</v>
      </c>
    </row>
    <row r="409" spans="2:47" ht="15" customHeight="1">
      <c r="B409" s="111" t="s">
        <v>757</v>
      </c>
      <c r="C409" s="17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20"/>
      <c r="S409" s="18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>
        <v>1</v>
      </c>
      <c r="AS409" s="19"/>
      <c r="AT409" s="20"/>
      <c r="AU409" s="113">
        <f t="shared" si="6"/>
        <v>1</v>
      </c>
    </row>
    <row r="410" spans="2:47" ht="15" customHeight="1" thickBot="1">
      <c r="B410" s="137" t="s">
        <v>758</v>
      </c>
      <c r="C410" s="33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6"/>
      <c r="S410" s="34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6">
        <v>1</v>
      </c>
      <c r="AU410" s="114">
        <f t="shared" si="6"/>
        <v>1</v>
      </c>
    </row>
    <row r="411" spans="2:47" ht="15" customHeight="1" thickBot="1">
      <c r="B411" s="138" t="s">
        <v>760</v>
      </c>
      <c r="C411" s="141"/>
      <c r="D411" s="142"/>
      <c r="E411" s="142"/>
      <c r="F411" s="142"/>
      <c r="G411" s="142"/>
      <c r="H411" s="142"/>
      <c r="I411" s="142"/>
      <c r="J411" s="142"/>
      <c r="K411" s="142">
        <v>1</v>
      </c>
      <c r="L411" s="142">
        <v>1</v>
      </c>
      <c r="M411" s="142">
        <v>1</v>
      </c>
      <c r="N411" s="142">
        <v>1</v>
      </c>
      <c r="O411" s="142">
        <v>1</v>
      </c>
      <c r="P411" s="142">
        <v>1</v>
      </c>
      <c r="Q411" s="142">
        <v>1</v>
      </c>
      <c r="R411" s="143">
        <v>1</v>
      </c>
      <c r="S411" s="144"/>
      <c r="T411" s="142"/>
      <c r="U411" s="142"/>
      <c r="V411" s="142"/>
      <c r="W411" s="142"/>
      <c r="X411" s="142"/>
      <c r="Y411" s="142"/>
      <c r="Z411" s="142"/>
      <c r="AA411" s="142">
        <v>1</v>
      </c>
      <c r="AB411" s="142">
        <v>1</v>
      </c>
      <c r="AC411" s="142">
        <v>1</v>
      </c>
      <c r="AD411" s="142">
        <v>1</v>
      </c>
      <c r="AE411" s="142">
        <v>1</v>
      </c>
      <c r="AF411" s="142">
        <v>1</v>
      </c>
      <c r="AG411" s="142">
        <v>1</v>
      </c>
      <c r="AH411" s="142">
        <v>1</v>
      </c>
      <c r="AI411" s="142">
        <v>1</v>
      </c>
      <c r="AJ411" s="142">
        <v>1</v>
      </c>
      <c r="AK411" s="142">
        <v>1</v>
      </c>
      <c r="AL411" s="142">
        <v>1</v>
      </c>
      <c r="AM411" s="142">
        <v>1</v>
      </c>
      <c r="AN411" s="142">
        <v>1</v>
      </c>
      <c r="AO411" s="142">
        <v>1</v>
      </c>
      <c r="AP411" s="142">
        <v>1</v>
      </c>
      <c r="AQ411" s="142">
        <v>1</v>
      </c>
      <c r="AR411" s="142">
        <v>1</v>
      </c>
      <c r="AS411" s="142">
        <v>1</v>
      </c>
      <c r="AT411" s="143">
        <v>1</v>
      </c>
      <c r="AU411" s="139">
        <f t="shared" si="6"/>
        <v>28</v>
      </c>
    </row>
    <row r="412" spans="2:47" ht="15.75" thickBot="1">
      <c r="B412" s="140" t="s">
        <v>16</v>
      </c>
      <c r="C412" s="150">
        <f>COUNTIF(C17:C58,1)+COUNTIF(C91:C139,1)+COUNTIF(C216:C240,1)+COUNTIF(C260:C338,1)</f>
        <v>4</v>
      </c>
      <c r="D412" s="151">
        <f t="shared" ref="D412:AT412" si="7">COUNTIF(D17:D58,1)+COUNTIF(D91:D139,1)+COUNTIF(D216:D240,1)+COUNTIF(D260:D338,1)</f>
        <v>4</v>
      </c>
      <c r="E412" s="151">
        <f t="shared" si="7"/>
        <v>7</v>
      </c>
      <c r="F412" s="151">
        <f t="shared" si="7"/>
        <v>12</v>
      </c>
      <c r="G412" s="151">
        <f t="shared" ref="G412:H412" si="8">COUNTIF(G17:G58,1)+COUNTIF(G91:G139,1)+COUNTIF(G216:G240,1)+COUNTIF(G260:G338,1)</f>
        <v>1</v>
      </c>
      <c r="H412" s="151">
        <f t="shared" si="8"/>
        <v>3</v>
      </c>
      <c r="I412" s="151">
        <f t="shared" si="7"/>
        <v>6</v>
      </c>
      <c r="J412" s="151">
        <f t="shared" si="7"/>
        <v>9</v>
      </c>
      <c r="K412" s="151">
        <f t="shared" si="7"/>
        <v>4</v>
      </c>
      <c r="L412" s="151">
        <f t="shared" si="7"/>
        <v>7</v>
      </c>
      <c r="M412" s="151">
        <f t="shared" si="7"/>
        <v>1</v>
      </c>
      <c r="N412" s="151">
        <f t="shared" si="7"/>
        <v>4</v>
      </c>
      <c r="O412" s="151">
        <f t="shared" si="7"/>
        <v>4</v>
      </c>
      <c r="P412" s="151">
        <f t="shared" si="7"/>
        <v>2</v>
      </c>
      <c r="Q412" s="151">
        <f t="shared" si="7"/>
        <v>2</v>
      </c>
      <c r="R412" s="152">
        <f t="shared" si="7"/>
        <v>1</v>
      </c>
      <c r="S412" s="150">
        <f t="shared" si="7"/>
        <v>6</v>
      </c>
      <c r="T412" s="151">
        <f t="shared" si="7"/>
        <v>2</v>
      </c>
      <c r="U412" s="151">
        <f t="shared" si="7"/>
        <v>10</v>
      </c>
      <c r="V412" s="151">
        <f t="shared" si="7"/>
        <v>13</v>
      </c>
      <c r="W412" s="151">
        <f t="shared" si="7"/>
        <v>7</v>
      </c>
      <c r="X412" s="151">
        <f t="shared" si="7"/>
        <v>5</v>
      </c>
      <c r="Y412" s="151">
        <f t="shared" si="7"/>
        <v>3</v>
      </c>
      <c r="Z412" s="151">
        <f t="shared" si="7"/>
        <v>3</v>
      </c>
      <c r="AA412" s="151">
        <f t="shared" si="7"/>
        <v>3</v>
      </c>
      <c r="AB412" s="151">
        <f t="shared" si="7"/>
        <v>3</v>
      </c>
      <c r="AC412" s="151">
        <f t="shared" si="7"/>
        <v>4</v>
      </c>
      <c r="AD412" s="151">
        <f t="shared" si="7"/>
        <v>4</v>
      </c>
      <c r="AE412" s="151">
        <f t="shared" si="7"/>
        <v>4</v>
      </c>
      <c r="AF412" s="151">
        <f t="shared" si="7"/>
        <v>4</v>
      </c>
      <c r="AG412" s="151">
        <f t="shared" si="7"/>
        <v>4</v>
      </c>
      <c r="AH412" s="151">
        <f t="shared" si="7"/>
        <v>4</v>
      </c>
      <c r="AI412" s="151">
        <f t="shared" si="7"/>
        <v>4</v>
      </c>
      <c r="AJ412" s="151">
        <f t="shared" si="7"/>
        <v>4</v>
      </c>
      <c r="AK412" s="151">
        <f t="shared" si="7"/>
        <v>4</v>
      </c>
      <c r="AL412" s="151">
        <f t="shared" si="7"/>
        <v>4</v>
      </c>
      <c r="AM412" s="151">
        <f t="shared" si="7"/>
        <v>4</v>
      </c>
      <c r="AN412" s="151">
        <f t="shared" si="7"/>
        <v>6</v>
      </c>
      <c r="AO412" s="151">
        <f t="shared" si="7"/>
        <v>6</v>
      </c>
      <c r="AP412" s="151">
        <f t="shared" si="7"/>
        <v>4</v>
      </c>
      <c r="AQ412" s="151">
        <f t="shared" si="7"/>
        <v>4</v>
      </c>
      <c r="AR412" s="151">
        <f t="shared" si="7"/>
        <v>4</v>
      </c>
      <c r="AS412" s="151">
        <f t="shared" si="7"/>
        <v>4</v>
      </c>
      <c r="AT412" s="152">
        <f t="shared" si="7"/>
        <v>1</v>
      </c>
      <c r="AU412" s="32">
        <f>SUM(C412:AT412)</f>
        <v>199</v>
      </c>
    </row>
    <row r="413" spans="2:47" ht="15.75" thickBot="1">
      <c r="B413" s="148" t="s">
        <v>17</v>
      </c>
      <c r="C413" s="145">
        <f>COUNTIF(C59:C90,1)+COUNTIF(C140:C208,1)+COUNTIF(C241:C259,1)+COUNTIF(C339:C410,1)</f>
        <v>5</v>
      </c>
      <c r="D413" s="146">
        <f t="shared" ref="D413:AT413" si="9">COUNTIF(D59:D90,1)+COUNTIF(D140:D208,1)+COUNTIF(D241:D259,1)+COUNTIF(D339:D410,1)</f>
        <v>4</v>
      </c>
      <c r="E413" s="146">
        <f t="shared" si="9"/>
        <v>4</v>
      </c>
      <c r="F413" s="146">
        <f t="shared" si="9"/>
        <v>11</v>
      </c>
      <c r="G413" s="146">
        <f t="shared" ref="G413:H413" si="10">COUNTIF(G59:G90,1)+COUNTIF(G140:G208,1)+COUNTIF(G241:G259,1)+COUNTIF(G339:G410,1)</f>
        <v>3</v>
      </c>
      <c r="H413" s="146">
        <f t="shared" si="10"/>
        <v>3</v>
      </c>
      <c r="I413" s="146">
        <f t="shared" si="9"/>
        <v>3</v>
      </c>
      <c r="J413" s="146">
        <f t="shared" si="9"/>
        <v>5</v>
      </c>
      <c r="K413" s="146">
        <f t="shared" si="9"/>
        <v>2</v>
      </c>
      <c r="L413" s="146">
        <f t="shared" si="9"/>
        <v>4</v>
      </c>
      <c r="M413" s="146">
        <f t="shared" si="9"/>
        <v>4</v>
      </c>
      <c r="N413" s="146">
        <f t="shared" si="9"/>
        <v>1</v>
      </c>
      <c r="O413" s="146">
        <f t="shared" si="9"/>
        <v>1</v>
      </c>
      <c r="P413" s="146">
        <f t="shared" si="9"/>
        <v>3</v>
      </c>
      <c r="Q413" s="146">
        <f t="shared" si="9"/>
        <v>3</v>
      </c>
      <c r="R413" s="147">
        <f t="shared" si="9"/>
        <v>1</v>
      </c>
      <c r="S413" s="145">
        <f t="shared" si="9"/>
        <v>3</v>
      </c>
      <c r="T413" s="146">
        <f t="shared" si="9"/>
        <v>9</v>
      </c>
      <c r="U413" s="146">
        <f t="shared" si="9"/>
        <v>16</v>
      </c>
      <c r="V413" s="146">
        <f t="shared" si="9"/>
        <v>14</v>
      </c>
      <c r="W413" s="146">
        <f t="shared" si="9"/>
        <v>5</v>
      </c>
      <c r="X413" s="146">
        <f t="shared" si="9"/>
        <v>4</v>
      </c>
      <c r="Y413" s="146">
        <f t="shared" si="9"/>
        <v>10</v>
      </c>
      <c r="Z413" s="146">
        <f t="shared" si="9"/>
        <v>8</v>
      </c>
      <c r="AA413" s="146">
        <f t="shared" si="9"/>
        <v>6</v>
      </c>
      <c r="AB413" s="146">
        <f t="shared" si="9"/>
        <v>6</v>
      </c>
      <c r="AC413" s="146">
        <f t="shared" si="9"/>
        <v>4</v>
      </c>
      <c r="AD413" s="146">
        <f t="shared" si="9"/>
        <v>4</v>
      </c>
      <c r="AE413" s="146">
        <f t="shared" si="9"/>
        <v>3</v>
      </c>
      <c r="AF413" s="146">
        <f t="shared" si="9"/>
        <v>3</v>
      </c>
      <c r="AG413" s="146">
        <f t="shared" si="9"/>
        <v>3</v>
      </c>
      <c r="AH413" s="146">
        <f t="shared" si="9"/>
        <v>3</v>
      </c>
      <c r="AI413" s="146">
        <f t="shared" si="9"/>
        <v>3</v>
      </c>
      <c r="AJ413" s="146">
        <f t="shared" si="9"/>
        <v>4</v>
      </c>
      <c r="AK413" s="146">
        <f t="shared" si="9"/>
        <v>4</v>
      </c>
      <c r="AL413" s="146">
        <f t="shared" si="9"/>
        <v>4</v>
      </c>
      <c r="AM413" s="146">
        <f t="shared" si="9"/>
        <v>4</v>
      </c>
      <c r="AN413" s="146">
        <f t="shared" si="9"/>
        <v>4</v>
      </c>
      <c r="AO413" s="146">
        <f t="shared" si="9"/>
        <v>4</v>
      </c>
      <c r="AP413" s="146">
        <f t="shared" si="9"/>
        <v>3</v>
      </c>
      <c r="AQ413" s="146">
        <f t="shared" si="9"/>
        <v>3</v>
      </c>
      <c r="AR413" s="146">
        <f t="shared" si="9"/>
        <v>3</v>
      </c>
      <c r="AS413" s="146">
        <f t="shared" si="9"/>
        <v>3</v>
      </c>
      <c r="AT413" s="147">
        <f t="shared" si="9"/>
        <v>2</v>
      </c>
      <c r="AU413" s="32">
        <f>SUM(C413:AT413)</f>
        <v>199</v>
      </c>
    </row>
    <row r="414" spans="2:47" ht="15.75" thickBot="1">
      <c r="B414" s="149" t="s">
        <v>18</v>
      </c>
      <c r="C414" s="145">
        <f>COUNTIF(C209:C215,1)+COUNTIF(C411,1)</f>
        <v>3</v>
      </c>
      <c r="D414" s="146">
        <f t="shared" ref="D414:AT414" si="11">COUNTIF(D209:D215,1)+COUNTIF(D411,1)</f>
        <v>7</v>
      </c>
      <c r="E414" s="146">
        <f t="shared" si="11"/>
        <v>5</v>
      </c>
      <c r="F414" s="146">
        <f t="shared" si="11"/>
        <v>2</v>
      </c>
      <c r="G414" s="146">
        <f t="shared" ref="G414:H414" si="12">COUNTIF(G209:G215,1)+COUNTIF(G411,1)</f>
        <v>1</v>
      </c>
      <c r="H414" s="146">
        <f t="shared" si="12"/>
        <v>1</v>
      </c>
      <c r="I414" s="146">
        <f t="shared" si="11"/>
        <v>4</v>
      </c>
      <c r="J414" s="146">
        <f t="shared" si="11"/>
        <v>3</v>
      </c>
      <c r="K414" s="146">
        <f t="shared" si="11"/>
        <v>1</v>
      </c>
      <c r="L414" s="146">
        <f t="shared" si="11"/>
        <v>1</v>
      </c>
      <c r="M414" s="146">
        <f t="shared" si="11"/>
        <v>1</v>
      </c>
      <c r="N414" s="146">
        <f t="shared" si="11"/>
        <v>1</v>
      </c>
      <c r="O414" s="146">
        <f t="shared" si="11"/>
        <v>1</v>
      </c>
      <c r="P414" s="146">
        <f t="shared" si="11"/>
        <v>1</v>
      </c>
      <c r="Q414" s="146">
        <f t="shared" si="11"/>
        <v>1</v>
      </c>
      <c r="R414" s="147">
        <f t="shared" si="11"/>
        <v>1</v>
      </c>
      <c r="S414" s="145">
        <f t="shared" si="11"/>
        <v>3</v>
      </c>
      <c r="T414" s="146">
        <f t="shared" si="11"/>
        <v>2</v>
      </c>
      <c r="U414" s="146">
        <f t="shared" si="11"/>
        <v>3</v>
      </c>
      <c r="V414" s="146">
        <f t="shared" si="11"/>
        <v>3</v>
      </c>
      <c r="W414" s="146">
        <f t="shared" si="11"/>
        <v>6</v>
      </c>
      <c r="X414" s="146">
        <f t="shared" si="11"/>
        <v>4</v>
      </c>
      <c r="Y414" s="146">
        <f t="shared" si="11"/>
        <v>3</v>
      </c>
      <c r="Z414" s="146">
        <f t="shared" si="11"/>
        <v>3</v>
      </c>
      <c r="AA414" s="146">
        <f t="shared" si="11"/>
        <v>1</v>
      </c>
      <c r="AB414" s="146">
        <f t="shared" si="11"/>
        <v>1</v>
      </c>
      <c r="AC414" s="146">
        <f t="shared" si="11"/>
        <v>1</v>
      </c>
      <c r="AD414" s="146">
        <f t="shared" si="11"/>
        <v>1</v>
      </c>
      <c r="AE414" s="146">
        <f t="shared" si="11"/>
        <v>1</v>
      </c>
      <c r="AF414" s="146">
        <f t="shared" si="11"/>
        <v>1</v>
      </c>
      <c r="AG414" s="146">
        <f t="shared" si="11"/>
        <v>1</v>
      </c>
      <c r="AH414" s="146">
        <f t="shared" si="11"/>
        <v>1</v>
      </c>
      <c r="AI414" s="146">
        <f t="shared" si="11"/>
        <v>1</v>
      </c>
      <c r="AJ414" s="146">
        <f t="shared" si="11"/>
        <v>1</v>
      </c>
      <c r="AK414" s="146">
        <f t="shared" si="11"/>
        <v>1</v>
      </c>
      <c r="AL414" s="146">
        <f t="shared" si="11"/>
        <v>1</v>
      </c>
      <c r="AM414" s="146">
        <f t="shared" si="11"/>
        <v>1</v>
      </c>
      <c r="AN414" s="146">
        <f t="shared" si="11"/>
        <v>1</v>
      </c>
      <c r="AO414" s="146">
        <f t="shared" si="11"/>
        <v>1</v>
      </c>
      <c r="AP414" s="146">
        <f t="shared" si="11"/>
        <v>1</v>
      </c>
      <c r="AQ414" s="146">
        <f t="shared" si="11"/>
        <v>1</v>
      </c>
      <c r="AR414" s="146">
        <f t="shared" si="11"/>
        <v>1</v>
      </c>
      <c r="AS414" s="146">
        <f t="shared" si="11"/>
        <v>1</v>
      </c>
      <c r="AT414" s="147">
        <f t="shared" si="11"/>
        <v>1</v>
      </c>
      <c r="AU414" s="32">
        <f>SUM(C414:AT414)</f>
        <v>81</v>
      </c>
    </row>
    <row r="415" spans="2:47" ht="15.75" thickBot="1">
      <c r="B415" s="30"/>
      <c r="C415" s="153">
        <f>SUM(C412:C414)</f>
        <v>12</v>
      </c>
      <c r="D415" s="153">
        <f t="shared" ref="D415:AT415" si="13">SUM(D412:D414)</f>
        <v>15</v>
      </c>
      <c r="E415" s="153">
        <f t="shared" si="13"/>
        <v>16</v>
      </c>
      <c r="F415" s="153">
        <f t="shared" si="13"/>
        <v>25</v>
      </c>
      <c r="G415" s="153">
        <f t="shared" ref="G415:H415" si="14">SUM(G412:G414)</f>
        <v>5</v>
      </c>
      <c r="H415" s="153">
        <f t="shared" si="14"/>
        <v>7</v>
      </c>
      <c r="I415" s="153">
        <f t="shared" si="13"/>
        <v>13</v>
      </c>
      <c r="J415" s="153">
        <f t="shared" si="13"/>
        <v>17</v>
      </c>
      <c r="K415" s="153">
        <f t="shared" si="13"/>
        <v>7</v>
      </c>
      <c r="L415" s="153">
        <f t="shared" si="13"/>
        <v>12</v>
      </c>
      <c r="M415" s="153">
        <f t="shared" si="13"/>
        <v>6</v>
      </c>
      <c r="N415" s="153">
        <f t="shared" si="13"/>
        <v>6</v>
      </c>
      <c r="O415" s="153">
        <f t="shared" si="13"/>
        <v>6</v>
      </c>
      <c r="P415" s="153">
        <f t="shared" si="13"/>
        <v>6</v>
      </c>
      <c r="Q415" s="153">
        <f t="shared" si="13"/>
        <v>6</v>
      </c>
      <c r="R415" s="153">
        <f t="shared" si="13"/>
        <v>3</v>
      </c>
      <c r="S415" s="153">
        <f t="shared" si="13"/>
        <v>12</v>
      </c>
      <c r="T415" s="153">
        <f t="shared" si="13"/>
        <v>13</v>
      </c>
      <c r="U415" s="153">
        <f t="shared" si="13"/>
        <v>29</v>
      </c>
      <c r="V415" s="153">
        <f t="shared" si="13"/>
        <v>30</v>
      </c>
      <c r="W415" s="153">
        <f t="shared" si="13"/>
        <v>18</v>
      </c>
      <c r="X415" s="153">
        <f t="shared" si="13"/>
        <v>13</v>
      </c>
      <c r="Y415" s="153">
        <f t="shared" si="13"/>
        <v>16</v>
      </c>
      <c r="Z415" s="153">
        <f t="shared" si="13"/>
        <v>14</v>
      </c>
      <c r="AA415" s="153">
        <f t="shared" si="13"/>
        <v>10</v>
      </c>
      <c r="AB415" s="153">
        <f t="shared" si="13"/>
        <v>10</v>
      </c>
      <c r="AC415" s="153">
        <f t="shared" si="13"/>
        <v>9</v>
      </c>
      <c r="AD415" s="153">
        <f t="shared" si="13"/>
        <v>9</v>
      </c>
      <c r="AE415" s="153">
        <f t="shared" si="13"/>
        <v>8</v>
      </c>
      <c r="AF415" s="153">
        <f t="shared" si="13"/>
        <v>8</v>
      </c>
      <c r="AG415" s="153">
        <f t="shared" si="13"/>
        <v>8</v>
      </c>
      <c r="AH415" s="153">
        <f t="shared" si="13"/>
        <v>8</v>
      </c>
      <c r="AI415" s="153">
        <f t="shared" si="13"/>
        <v>8</v>
      </c>
      <c r="AJ415" s="153">
        <f t="shared" si="13"/>
        <v>9</v>
      </c>
      <c r="AK415" s="153">
        <f t="shared" si="13"/>
        <v>9</v>
      </c>
      <c r="AL415" s="153">
        <f t="shared" si="13"/>
        <v>9</v>
      </c>
      <c r="AM415" s="153">
        <f t="shared" si="13"/>
        <v>9</v>
      </c>
      <c r="AN415" s="153">
        <f t="shared" si="13"/>
        <v>11</v>
      </c>
      <c r="AO415" s="153">
        <f t="shared" si="13"/>
        <v>11</v>
      </c>
      <c r="AP415" s="153">
        <f t="shared" si="13"/>
        <v>8</v>
      </c>
      <c r="AQ415" s="153">
        <f t="shared" si="13"/>
        <v>8</v>
      </c>
      <c r="AR415" s="153">
        <f t="shared" si="13"/>
        <v>8</v>
      </c>
      <c r="AS415" s="153">
        <f t="shared" si="13"/>
        <v>8</v>
      </c>
      <c r="AT415" s="153">
        <f t="shared" si="13"/>
        <v>4</v>
      </c>
      <c r="AU415" s="3">
        <f>SUM(C415:AT415)</f>
        <v>479</v>
      </c>
    </row>
  </sheetData>
  <sheetProtection password="C796" sheet="1" objects="1" scenarios="1" selectLockedCells="1" selectUnlockedCells="1"/>
  <mergeCells count="3">
    <mergeCell ref="AU14:AU16"/>
    <mergeCell ref="C14:R14"/>
    <mergeCell ref="S14:AT14"/>
  </mergeCells>
  <conditionalFormatting sqref="C412:AT415">
    <cfRule type="cellIs" dxfId="3" priority="380" operator="equal">
      <formula>0</formula>
    </cfRule>
  </conditionalFormatting>
  <conditionalFormatting sqref="C17:AT411">
    <cfRule type="cellIs" dxfId="2" priority="256" operator="equal">
      <formula>1</formula>
    </cfRule>
    <cfRule type="cellIs" dxfId="1" priority="257" operator="notEqual">
      <formula>1</formula>
    </cfRule>
  </conditionalFormatting>
  <conditionalFormatting sqref="AU17:AU411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27" fitToWidth="0" fitToHeight="0" orientation="portrait" horizontalDpi="300" r:id="rId1"/>
  <ignoredErrors>
    <ignoredError sqref="M412:AJ414 C412:L414 AK413:AT413 AT4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C401"/>
  <sheetViews>
    <sheetView topLeftCell="A52" workbookViewId="0">
      <selection activeCell="F194" sqref="F194"/>
    </sheetView>
  </sheetViews>
  <sheetFormatPr defaultRowHeight="15.75"/>
  <cols>
    <col min="1" max="1" width="9.140625" style="37"/>
    <col min="2" max="2" width="26" style="37" bestFit="1" customWidth="1"/>
    <col min="3" max="3" width="99.85546875" style="37" customWidth="1"/>
    <col min="4" max="16384" width="9.140625" style="37"/>
  </cols>
  <sheetData>
    <row r="3" spans="2:3" ht="16.5" thickBot="1"/>
    <row r="4" spans="2:3">
      <c r="B4" s="42" t="s">
        <v>430</v>
      </c>
      <c r="C4" s="43" t="s">
        <v>431</v>
      </c>
    </row>
    <row r="5" spans="2:3">
      <c r="B5" s="165" t="s">
        <v>429</v>
      </c>
      <c r="C5" s="166"/>
    </row>
    <row r="6" spans="2:3" ht="31.5">
      <c r="B6" s="44" t="s">
        <v>36</v>
      </c>
      <c r="C6" s="45" t="s">
        <v>37</v>
      </c>
    </row>
    <row r="7" spans="2:3" ht="31.5">
      <c r="B7" s="44" t="s">
        <v>38</v>
      </c>
      <c r="C7" s="45" t="s">
        <v>39</v>
      </c>
    </row>
    <row r="8" spans="2:3" ht="31.5">
      <c r="B8" s="44" t="s">
        <v>40</v>
      </c>
      <c r="C8" s="45" t="s">
        <v>41</v>
      </c>
    </row>
    <row r="9" spans="2:3">
      <c r="B9" s="44" t="s">
        <v>42</v>
      </c>
      <c r="C9" s="45" t="s">
        <v>43</v>
      </c>
    </row>
    <row r="10" spans="2:3" ht="31.5">
      <c r="B10" s="44" t="s">
        <v>44</v>
      </c>
      <c r="C10" s="45" t="s">
        <v>45</v>
      </c>
    </row>
    <row r="11" spans="2:3" ht="31.5">
      <c r="B11" s="44" t="s">
        <v>46</v>
      </c>
      <c r="C11" s="45" t="s">
        <v>47</v>
      </c>
    </row>
    <row r="12" spans="2:3">
      <c r="B12" s="44" t="s">
        <v>48</v>
      </c>
      <c r="C12" s="45" t="s">
        <v>49</v>
      </c>
    </row>
    <row r="13" spans="2:3" ht="31.5">
      <c r="B13" s="44" t="s">
        <v>50</v>
      </c>
      <c r="C13" s="45" t="s">
        <v>51</v>
      </c>
    </row>
    <row r="14" spans="2:3" ht="31.5">
      <c r="B14" s="44" t="s">
        <v>52</v>
      </c>
      <c r="C14" s="45" t="s">
        <v>53</v>
      </c>
    </row>
    <row r="15" spans="2:3" ht="47.25">
      <c r="B15" s="44" t="s">
        <v>54</v>
      </c>
      <c r="C15" s="45" t="s">
        <v>55</v>
      </c>
    </row>
    <row r="16" spans="2:3" ht="31.5">
      <c r="B16" s="44" t="s">
        <v>56</v>
      </c>
      <c r="C16" s="45" t="s">
        <v>57</v>
      </c>
    </row>
    <row r="17" spans="2:3" ht="31.5">
      <c r="B17" s="44" t="s">
        <v>58</v>
      </c>
      <c r="C17" s="45" t="s">
        <v>59</v>
      </c>
    </row>
    <row r="18" spans="2:3" ht="31.5">
      <c r="B18" s="44" t="s">
        <v>60</v>
      </c>
      <c r="C18" s="45" t="s">
        <v>61</v>
      </c>
    </row>
    <row r="19" spans="2:3" ht="31.5">
      <c r="B19" s="44" t="s">
        <v>62</v>
      </c>
      <c r="C19" s="45" t="s">
        <v>63</v>
      </c>
    </row>
    <row r="20" spans="2:3" ht="31.5">
      <c r="B20" s="44" t="s">
        <v>64</v>
      </c>
      <c r="C20" s="45" t="s">
        <v>65</v>
      </c>
    </row>
    <row r="21" spans="2:3" ht="31.5">
      <c r="B21" s="44" t="s">
        <v>66</v>
      </c>
      <c r="C21" s="45" t="s">
        <v>67</v>
      </c>
    </row>
    <row r="22" spans="2:3">
      <c r="B22" s="44" t="s">
        <v>68</v>
      </c>
      <c r="C22" s="45" t="s">
        <v>69</v>
      </c>
    </row>
    <row r="23" spans="2:3" ht="31.5">
      <c r="B23" s="44" t="s">
        <v>70</v>
      </c>
      <c r="C23" s="45" t="s">
        <v>71</v>
      </c>
    </row>
    <row r="24" spans="2:3">
      <c r="B24" s="44" t="s">
        <v>72</v>
      </c>
      <c r="C24" s="45" t="s">
        <v>73</v>
      </c>
    </row>
    <row r="25" spans="2:3" ht="31.5">
      <c r="B25" s="44" t="s">
        <v>74</v>
      </c>
      <c r="C25" s="45" t="s">
        <v>75</v>
      </c>
    </row>
    <row r="26" spans="2:3" ht="31.5">
      <c r="B26" s="44" t="s">
        <v>76</v>
      </c>
      <c r="C26" s="45" t="s">
        <v>77</v>
      </c>
    </row>
    <row r="27" spans="2:3">
      <c r="B27" s="44" t="s">
        <v>78</v>
      </c>
      <c r="C27" s="45" t="s">
        <v>79</v>
      </c>
    </row>
    <row r="28" spans="2:3" ht="31.5">
      <c r="B28" s="44" t="s">
        <v>80</v>
      </c>
      <c r="C28" s="45" t="s">
        <v>81</v>
      </c>
    </row>
    <row r="29" spans="2:3" ht="31.5">
      <c r="B29" s="44" t="s">
        <v>82</v>
      </c>
      <c r="C29" s="45" t="s">
        <v>83</v>
      </c>
    </row>
    <row r="30" spans="2:3" ht="31.5">
      <c r="B30" s="44" t="s">
        <v>84</v>
      </c>
      <c r="C30" s="45" t="s">
        <v>85</v>
      </c>
    </row>
    <row r="31" spans="2:3">
      <c r="B31" s="44" t="s">
        <v>86</v>
      </c>
      <c r="C31" s="45" t="s">
        <v>87</v>
      </c>
    </row>
    <row r="32" spans="2:3" ht="31.5">
      <c r="B32" s="44" t="s">
        <v>88</v>
      </c>
      <c r="C32" s="45" t="s">
        <v>89</v>
      </c>
    </row>
    <row r="33" spans="2:3">
      <c r="B33" s="44" t="s">
        <v>90</v>
      </c>
      <c r="C33" s="45" t="s">
        <v>91</v>
      </c>
    </row>
    <row r="34" spans="2:3" ht="47.25">
      <c r="B34" s="44" t="s">
        <v>92</v>
      </c>
      <c r="C34" s="45" t="s">
        <v>93</v>
      </c>
    </row>
    <row r="35" spans="2:3" ht="31.5">
      <c r="B35" s="44" t="s">
        <v>94</v>
      </c>
      <c r="C35" s="45" t="s">
        <v>95</v>
      </c>
    </row>
    <row r="36" spans="2:3" ht="31.5">
      <c r="B36" s="44" t="s">
        <v>96</v>
      </c>
      <c r="C36" s="45" t="s">
        <v>97</v>
      </c>
    </row>
    <row r="37" spans="2:3">
      <c r="B37" s="44" t="s">
        <v>98</v>
      </c>
      <c r="C37" s="45" t="s">
        <v>99</v>
      </c>
    </row>
    <row r="38" spans="2:3">
      <c r="B38" s="44" t="s">
        <v>100</v>
      </c>
      <c r="C38" s="45" t="s">
        <v>101</v>
      </c>
    </row>
    <row r="39" spans="2:3">
      <c r="B39" s="44" t="s">
        <v>102</v>
      </c>
      <c r="C39" s="45" t="s">
        <v>103</v>
      </c>
    </row>
    <row r="40" spans="2:3">
      <c r="B40" s="44" t="s">
        <v>104</v>
      </c>
      <c r="C40" s="45" t="s">
        <v>105</v>
      </c>
    </row>
    <row r="41" spans="2:3">
      <c r="B41" s="44" t="s">
        <v>106</v>
      </c>
      <c r="C41" s="45" t="s">
        <v>107</v>
      </c>
    </row>
    <row r="42" spans="2:3" ht="31.5">
      <c r="B42" s="44" t="s">
        <v>108</v>
      </c>
      <c r="C42" s="45" t="s">
        <v>109</v>
      </c>
    </row>
    <row r="43" spans="2:3">
      <c r="B43" s="44" t="s">
        <v>110</v>
      </c>
      <c r="C43" s="45" t="s">
        <v>111</v>
      </c>
    </row>
    <row r="44" spans="2:3">
      <c r="B44" s="44" t="s">
        <v>112</v>
      </c>
      <c r="C44" s="45" t="s">
        <v>113</v>
      </c>
    </row>
    <row r="45" spans="2:3">
      <c r="B45" s="44" t="s">
        <v>114</v>
      </c>
      <c r="C45" s="45" t="s">
        <v>115</v>
      </c>
    </row>
    <row r="46" spans="2:3">
      <c r="B46" s="44" t="s">
        <v>116</v>
      </c>
      <c r="C46" s="45" t="s">
        <v>117</v>
      </c>
    </row>
    <row r="47" spans="2:3" ht="16.5" thickBot="1">
      <c r="B47" s="46" t="s">
        <v>118</v>
      </c>
      <c r="C47" s="47" t="s">
        <v>119</v>
      </c>
    </row>
    <row r="48" spans="2:3" ht="31.5">
      <c r="B48" s="48" t="s">
        <v>120</v>
      </c>
      <c r="C48" s="49" t="s">
        <v>121</v>
      </c>
    </row>
    <row r="49" spans="2:3">
      <c r="B49" s="44" t="s">
        <v>122</v>
      </c>
      <c r="C49" s="50" t="s">
        <v>123</v>
      </c>
    </row>
    <row r="50" spans="2:3">
      <c r="B50" s="44" t="s">
        <v>124</v>
      </c>
      <c r="C50" s="50" t="s">
        <v>125</v>
      </c>
    </row>
    <row r="51" spans="2:3" ht="31.5">
      <c r="B51" s="44" t="s">
        <v>126</v>
      </c>
      <c r="C51" s="50" t="s">
        <v>127</v>
      </c>
    </row>
    <row r="52" spans="2:3">
      <c r="B52" s="44" t="s">
        <v>128</v>
      </c>
      <c r="C52" s="50" t="s">
        <v>129</v>
      </c>
    </row>
    <row r="53" spans="2:3">
      <c r="B53" s="44" t="s">
        <v>130</v>
      </c>
      <c r="C53" s="50" t="s">
        <v>131</v>
      </c>
    </row>
    <row r="54" spans="2:3">
      <c r="B54" s="44" t="s">
        <v>132</v>
      </c>
      <c r="C54" s="50" t="s">
        <v>133</v>
      </c>
    </row>
    <row r="55" spans="2:3" ht="31.5">
      <c r="B55" s="44" t="s">
        <v>134</v>
      </c>
      <c r="C55" s="50" t="s">
        <v>135</v>
      </c>
    </row>
    <row r="56" spans="2:3" ht="31.5">
      <c r="B56" s="44" t="s">
        <v>136</v>
      </c>
      <c r="C56" s="50" t="s">
        <v>137</v>
      </c>
    </row>
    <row r="57" spans="2:3" ht="31.5">
      <c r="B57" s="44" t="s">
        <v>138</v>
      </c>
      <c r="C57" s="50" t="s">
        <v>139</v>
      </c>
    </row>
    <row r="58" spans="2:3" ht="31.5">
      <c r="B58" s="44" t="s">
        <v>140</v>
      </c>
      <c r="C58" s="50" t="s">
        <v>141</v>
      </c>
    </row>
    <row r="59" spans="2:3" ht="47.25">
      <c r="B59" s="44" t="s">
        <v>142</v>
      </c>
      <c r="C59" s="50" t="s">
        <v>143</v>
      </c>
    </row>
    <row r="60" spans="2:3" ht="31.5">
      <c r="B60" s="44" t="s">
        <v>144</v>
      </c>
      <c r="C60" s="50" t="s">
        <v>145</v>
      </c>
    </row>
    <row r="61" spans="2:3">
      <c r="B61" s="44" t="s">
        <v>146</v>
      </c>
      <c r="C61" s="50" t="s">
        <v>147</v>
      </c>
    </row>
    <row r="62" spans="2:3" ht="47.25">
      <c r="B62" s="44" t="s">
        <v>148</v>
      </c>
      <c r="C62" s="50" t="s">
        <v>149</v>
      </c>
    </row>
    <row r="63" spans="2:3" ht="31.5">
      <c r="B63" s="44" t="s">
        <v>150</v>
      </c>
      <c r="C63" s="50" t="s">
        <v>151</v>
      </c>
    </row>
    <row r="64" spans="2:3" ht="31.5">
      <c r="B64" s="44" t="s">
        <v>152</v>
      </c>
      <c r="C64" s="51" t="s">
        <v>153</v>
      </c>
    </row>
    <row r="65" spans="2:3" ht="47.25">
      <c r="B65" s="44" t="s">
        <v>154</v>
      </c>
      <c r="C65" s="52" t="s">
        <v>155</v>
      </c>
    </row>
    <row r="66" spans="2:3">
      <c r="B66" s="44" t="s">
        <v>156</v>
      </c>
      <c r="C66" s="50" t="s">
        <v>157</v>
      </c>
    </row>
    <row r="67" spans="2:3">
      <c r="B67" s="44" t="s">
        <v>158</v>
      </c>
      <c r="C67" s="50" t="s">
        <v>159</v>
      </c>
    </row>
    <row r="68" spans="2:3" ht="31.5">
      <c r="B68" s="44" t="s">
        <v>160</v>
      </c>
      <c r="C68" s="50" t="s">
        <v>161</v>
      </c>
    </row>
    <row r="69" spans="2:3" ht="31.5">
      <c r="B69" s="44" t="s">
        <v>162</v>
      </c>
      <c r="C69" s="50" t="s">
        <v>163</v>
      </c>
    </row>
    <row r="70" spans="2:3">
      <c r="B70" s="44" t="s">
        <v>164</v>
      </c>
      <c r="C70" s="50" t="s">
        <v>165</v>
      </c>
    </row>
    <row r="71" spans="2:3" ht="47.25">
      <c r="B71" s="44" t="s">
        <v>166</v>
      </c>
      <c r="C71" s="50" t="s">
        <v>167</v>
      </c>
    </row>
    <row r="72" spans="2:3" ht="31.5">
      <c r="B72" s="44" t="s">
        <v>168</v>
      </c>
      <c r="C72" s="53" t="s">
        <v>169</v>
      </c>
    </row>
    <row r="73" spans="2:3" ht="63">
      <c r="B73" s="44" t="s">
        <v>170</v>
      </c>
      <c r="C73" s="54" t="s">
        <v>171</v>
      </c>
    </row>
    <row r="74" spans="2:3" ht="47.25">
      <c r="B74" s="44" t="s">
        <v>172</v>
      </c>
      <c r="C74" s="50" t="s">
        <v>173</v>
      </c>
    </row>
    <row r="75" spans="2:3" ht="31.5">
      <c r="B75" s="44" t="s">
        <v>174</v>
      </c>
      <c r="C75" s="50" t="s">
        <v>175</v>
      </c>
    </row>
    <row r="76" spans="2:3">
      <c r="B76" s="44" t="s">
        <v>176</v>
      </c>
      <c r="C76" s="50" t="s">
        <v>177</v>
      </c>
    </row>
    <row r="77" spans="2:3" ht="47.25">
      <c r="B77" s="44" t="s">
        <v>178</v>
      </c>
      <c r="C77" s="50" t="s">
        <v>179</v>
      </c>
    </row>
    <row r="78" spans="2:3" ht="31.5">
      <c r="B78" s="44" t="s">
        <v>180</v>
      </c>
      <c r="C78" s="50" t="s">
        <v>181</v>
      </c>
    </row>
    <row r="79" spans="2:3" ht="32.25" thickBot="1">
      <c r="B79" s="46" t="s">
        <v>182</v>
      </c>
      <c r="C79" s="55" t="s">
        <v>183</v>
      </c>
    </row>
    <row r="80" spans="2:3" ht="31.5">
      <c r="B80" s="48" t="s">
        <v>184</v>
      </c>
      <c r="C80" s="56" t="s">
        <v>185</v>
      </c>
    </row>
    <row r="81" spans="2:3">
      <c r="B81" s="44" t="s">
        <v>186</v>
      </c>
      <c r="C81" s="57" t="s">
        <v>187</v>
      </c>
    </row>
    <row r="82" spans="2:3" ht="31.5">
      <c r="B82" s="44" t="s">
        <v>188</v>
      </c>
      <c r="C82" s="57" t="s">
        <v>189</v>
      </c>
    </row>
    <row r="83" spans="2:3" ht="31.5">
      <c r="B83" s="44" t="s">
        <v>190</v>
      </c>
      <c r="C83" s="57" t="s">
        <v>191</v>
      </c>
    </row>
    <row r="84" spans="2:3">
      <c r="B84" s="44" t="s">
        <v>192</v>
      </c>
      <c r="C84" s="57" t="s">
        <v>193</v>
      </c>
    </row>
    <row r="85" spans="2:3" ht="31.5">
      <c r="B85" s="44" t="s">
        <v>194</v>
      </c>
      <c r="C85" s="57" t="s">
        <v>195</v>
      </c>
    </row>
    <row r="86" spans="2:3">
      <c r="B86" s="44" t="s">
        <v>196</v>
      </c>
      <c r="C86" s="57" t="s">
        <v>197</v>
      </c>
    </row>
    <row r="87" spans="2:3">
      <c r="B87" s="44" t="s">
        <v>198</v>
      </c>
      <c r="C87" s="58" t="s">
        <v>199</v>
      </c>
    </row>
    <row r="88" spans="2:3" ht="31.5">
      <c r="B88" s="44" t="s">
        <v>200</v>
      </c>
      <c r="C88" s="57" t="s">
        <v>201</v>
      </c>
    </row>
    <row r="89" spans="2:3" ht="47.25">
      <c r="B89" s="44" t="s">
        <v>202</v>
      </c>
      <c r="C89" s="57" t="s">
        <v>203</v>
      </c>
    </row>
    <row r="90" spans="2:3" ht="63">
      <c r="B90" s="44" t="s">
        <v>204</v>
      </c>
      <c r="C90" s="59" t="s">
        <v>205</v>
      </c>
    </row>
    <row r="91" spans="2:3">
      <c r="B91" s="44" t="s">
        <v>206</v>
      </c>
      <c r="C91" s="57" t="s">
        <v>207</v>
      </c>
    </row>
    <row r="92" spans="2:3">
      <c r="B92" s="44" t="s">
        <v>208</v>
      </c>
      <c r="C92" s="57" t="s">
        <v>209</v>
      </c>
    </row>
    <row r="93" spans="2:3" ht="31.5">
      <c r="B93" s="44" t="s">
        <v>210</v>
      </c>
      <c r="C93" s="57" t="s">
        <v>211</v>
      </c>
    </row>
    <row r="94" spans="2:3" ht="31.5">
      <c r="B94" s="44" t="s">
        <v>212</v>
      </c>
      <c r="C94" s="58" t="s">
        <v>213</v>
      </c>
    </row>
    <row r="95" spans="2:3" ht="47.25">
      <c r="B95" s="44" t="s">
        <v>214</v>
      </c>
      <c r="C95" s="57" t="s">
        <v>215</v>
      </c>
    </row>
    <row r="96" spans="2:3" ht="31.5">
      <c r="B96" s="60" t="s">
        <v>216</v>
      </c>
      <c r="C96" s="57" t="s">
        <v>217</v>
      </c>
    </row>
    <row r="97" spans="2:3" ht="31.5">
      <c r="B97" s="61" t="s">
        <v>218</v>
      </c>
      <c r="C97" s="57" t="s">
        <v>219</v>
      </c>
    </row>
    <row r="98" spans="2:3" ht="31.5">
      <c r="B98" s="60" t="s">
        <v>220</v>
      </c>
      <c r="C98" s="57" t="s">
        <v>221</v>
      </c>
    </row>
    <row r="99" spans="2:3" ht="47.25">
      <c r="B99" s="61" t="s">
        <v>222</v>
      </c>
      <c r="C99" s="57" t="s">
        <v>223</v>
      </c>
    </row>
    <row r="100" spans="2:3" ht="31.5">
      <c r="B100" s="61" t="s">
        <v>224</v>
      </c>
      <c r="C100" s="57" t="s">
        <v>225</v>
      </c>
    </row>
    <row r="101" spans="2:3" ht="31.5">
      <c r="B101" s="61" t="s">
        <v>226</v>
      </c>
      <c r="C101" s="57" t="s">
        <v>227</v>
      </c>
    </row>
    <row r="102" spans="2:3">
      <c r="B102" s="61" t="s">
        <v>228</v>
      </c>
      <c r="C102" s="57" t="s">
        <v>229</v>
      </c>
    </row>
    <row r="103" spans="2:3" ht="31.5">
      <c r="B103" s="61" t="s">
        <v>230</v>
      </c>
      <c r="C103" s="57" t="s">
        <v>231</v>
      </c>
    </row>
    <row r="104" spans="2:3">
      <c r="B104" s="44" t="s">
        <v>232</v>
      </c>
      <c r="C104" s="57" t="s">
        <v>233</v>
      </c>
    </row>
    <row r="105" spans="2:3">
      <c r="B105" s="44" t="s">
        <v>234</v>
      </c>
      <c r="C105" s="57" t="s">
        <v>235</v>
      </c>
    </row>
    <row r="106" spans="2:3" ht="47.25">
      <c r="B106" s="44" t="s">
        <v>236</v>
      </c>
      <c r="C106" s="57" t="s">
        <v>237</v>
      </c>
    </row>
    <row r="107" spans="2:3" ht="47.25">
      <c r="B107" s="44" t="s">
        <v>238</v>
      </c>
      <c r="C107" s="57" t="s">
        <v>239</v>
      </c>
    </row>
    <row r="108" spans="2:3" ht="31.5">
      <c r="B108" s="44" t="s">
        <v>240</v>
      </c>
      <c r="C108" s="57" t="s">
        <v>241</v>
      </c>
    </row>
    <row r="109" spans="2:3" ht="47.25">
      <c r="B109" s="44" t="s">
        <v>242</v>
      </c>
      <c r="C109" s="57" t="s">
        <v>243</v>
      </c>
    </row>
    <row r="110" spans="2:3" ht="31.5">
      <c r="B110" s="44" t="s">
        <v>244</v>
      </c>
      <c r="C110" s="57" t="s">
        <v>245</v>
      </c>
    </row>
    <row r="111" spans="2:3" ht="31.5">
      <c r="B111" s="44" t="s">
        <v>246</v>
      </c>
      <c r="C111" s="57" t="s">
        <v>247</v>
      </c>
    </row>
    <row r="112" spans="2:3" ht="31.5">
      <c r="B112" s="44" t="s">
        <v>248</v>
      </c>
      <c r="C112" s="57" t="s">
        <v>249</v>
      </c>
    </row>
    <row r="113" spans="2:3" ht="31.5">
      <c r="B113" s="44" t="s">
        <v>250</v>
      </c>
      <c r="C113" s="57" t="s">
        <v>251</v>
      </c>
    </row>
    <row r="114" spans="2:3" ht="31.5">
      <c r="B114" s="44" t="s">
        <v>252</v>
      </c>
      <c r="C114" s="58" t="s">
        <v>253</v>
      </c>
    </row>
    <row r="115" spans="2:3" ht="31.5">
      <c r="B115" s="44" t="s">
        <v>254</v>
      </c>
      <c r="C115" s="57" t="s">
        <v>255</v>
      </c>
    </row>
    <row r="116" spans="2:3" ht="31.5">
      <c r="B116" s="44" t="s">
        <v>256</v>
      </c>
      <c r="C116" s="57" t="s">
        <v>257</v>
      </c>
    </row>
    <row r="117" spans="2:3">
      <c r="B117" s="44" t="s">
        <v>258</v>
      </c>
      <c r="C117" s="57" t="s">
        <v>259</v>
      </c>
    </row>
    <row r="118" spans="2:3" ht="31.5">
      <c r="B118" s="44" t="s">
        <v>260</v>
      </c>
      <c r="C118" s="58" t="s">
        <v>261</v>
      </c>
    </row>
    <row r="119" spans="2:3" ht="31.5">
      <c r="B119" s="44" t="s">
        <v>262</v>
      </c>
      <c r="C119" s="57" t="s">
        <v>263</v>
      </c>
    </row>
    <row r="120" spans="2:3" ht="31.5">
      <c r="B120" s="44" t="s">
        <v>264</v>
      </c>
      <c r="C120" s="57" t="s">
        <v>265</v>
      </c>
    </row>
    <row r="121" spans="2:3" ht="31.5">
      <c r="B121" s="44" t="s">
        <v>266</v>
      </c>
      <c r="C121" s="57" t="s">
        <v>267</v>
      </c>
    </row>
    <row r="122" spans="2:3" ht="31.5">
      <c r="B122" s="44" t="s">
        <v>268</v>
      </c>
      <c r="C122" s="57" t="s">
        <v>269</v>
      </c>
    </row>
    <row r="123" spans="2:3" ht="31.5">
      <c r="B123" s="62" t="s">
        <v>270</v>
      </c>
      <c r="C123" s="63" t="s">
        <v>271</v>
      </c>
    </row>
    <row r="124" spans="2:3" ht="31.5">
      <c r="B124" s="44" t="s">
        <v>11</v>
      </c>
      <c r="C124" s="64" t="s">
        <v>272</v>
      </c>
    </row>
    <row r="125" spans="2:3" ht="31.5">
      <c r="B125" s="44" t="s">
        <v>12</v>
      </c>
      <c r="C125" s="64" t="s">
        <v>273</v>
      </c>
    </row>
    <row r="126" spans="2:3" ht="31.5">
      <c r="B126" s="44" t="s">
        <v>13</v>
      </c>
      <c r="C126" s="64" t="s">
        <v>274</v>
      </c>
    </row>
    <row r="127" spans="2:3" ht="31.5">
      <c r="B127" s="44" t="s">
        <v>14</v>
      </c>
      <c r="C127" s="64" t="s">
        <v>275</v>
      </c>
    </row>
    <row r="128" spans="2:3" ht="32.25" thickBot="1">
      <c r="B128" s="46" t="s">
        <v>15</v>
      </c>
      <c r="C128" s="65" t="s">
        <v>276</v>
      </c>
    </row>
    <row r="129" spans="2:3" ht="47.25">
      <c r="B129" s="48" t="s">
        <v>277</v>
      </c>
      <c r="C129" s="66" t="s">
        <v>278</v>
      </c>
    </row>
    <row r="130" spans="2:3" ht="31.5">
      <c r="B130" s="44" t="s">
        <v>279</v>
      </c>
      <c r="C130" s="67" t="s">
        <v>280</v>
      </c>
    </row>
    <row r="131" spans="2:3" ht="31.5">
      <c r="B131" s="44" t="s">
        <v>281</v>
      </c>
      <c r="C131" s="67" t="s">
        <v>282</v>
      </c>
    </row>
    <row r="132" spans="2:3" ht="31.5">
      <c r="B132" s="44" t="s">
        <v>283</v>
      </c>
      <c r="C132" s="67" t="s">
        <v>284</v>
      </c>
    </row>
    <row r="133" spans="2:3" ht="31.5">
      <c r="B133" s="44" t="s">
        <v>285</v>
      </c>
      <c r="C133" s="67" t="s">
        <v>286</v>
      </c>
    </row>
    <row r="134" spans="2:3" ht="31.5">
      <c r="B134" s="44" t="s">
        <v>287</v>
      </c>
      <c r="C134" s="67" t="s">
        <v>288</v>
      </c>
    </row>
    <row r="135" spans="2:3" ht="31.5">
      <c r="B135" s="44" t="s">
        <v>289</v>
      </c>
      <c r="C135" s="67" t="s">
        <v>290</v>
      </c>
    </row>
    <row r="136" spans="2:3" ht="31.5">
      <c r="B136" s="44" t="s">
        <v>291</v>
      </c>
      <c r="C136" s="67" t="s">
        <v>292</v>
      </c>
    </row>
    <row r="137" spans="2:3" ht="31.5">
      <c r="B137" s="44" t="s">
        <v>293</v>
      </c>
      <c r="C137" s="67" t="s">
        <v>294</v>
      </c>
    </row>
    <row r="138" spans="2:3" ht="31.5">
      <c r="B138" s="44" t="s">
        <v>295</v>
      </c>
      <c r="C138" s="67" t="s">
        <v>296</v>
      </c>
    </row>
    <row r="139" spans="2:3" ht="47.25">
      <c r="B139" s="44" t="s">
        <v>297</v>
      </c>
      <c r="C139" s="67" t="s">
        <v>298</v>
      </c>
    </row>
    <row r="140" spans="2:3">
      <c r="B140" s="44" t="s">
        <v>299</v>
      </c>
      <c r="C140" s="67" t="s">
        <v>300</v>
      </c>
    </row>
    <row r="141" spans="2:3" ht="31.5">
      <c r="B141" s="44" t="s">
        <v>301</v>
      </c>
      <c r="C141" s="67" t="s">
        <v>302</v>
      </c>
    </row>
    <row r="142" spans="2:3" ht="47.25">
      <c r="B142" s="44" t="s">
        <v>303</v>
      </c>
      <c r="C142" s="67" t="s">
        <v>304</v>
      </c>
    </row>
    <row r="143" spans="2:3">
      <c r="B143" s="44" t="s">
        <v>305</v>
      </c>
      <c r="C143" s="67" t="s">
        <v>306</v>
      </c>
    </row>
    <row r="144" spans="2:3" ht="31.5">
      <c r="B144" s="44" t="s">
        <v>307</v>
      </c>
      <c r="C144" s="67" t="s">
        <v>308</v>
      </c>
    </row>
    <row r="145" spans="2:3" ht="78.75">
      <c r="B145" s="44" t="s">
        <v>309</v>
      </c>
      <c r="C145" s="67" t="s">
        <v>310</v>
      </c>
    </row>
    <row r="146" spans="2:3" ht="47.25">
      <c r="B146" s="44" t="s">
        <v>311</v>
      </c>
      <c r="C146" s="67" t="s">
        <v>312</v>
      </c>
    </row>
    <row r="147" spans="2:3" ht="47.25">
      <c r="B147" s="44" t="s">
        <v>313</v>
      </c>
      <c r="C147" s="67" t="s">
        <v>314</v>
      </c>
    </row>
    <row r="148" spans="2:3">
      <c r="B148" s="44" t="s">
        <v>315</v>
      </c>
      <c r="C148" s="67" t="s">
        <v>316</v>
      </c>
    </row>
    <row r="149" spans="2:3" ht="47.25">
      <c r="B149" s="44" t="s">
        <v>317</v>
      </c>
      <c r="C149" s="67" t="s">
        <v>318</v>
      </c>
    </row>
    <row r="150" spans="2:3" ht="31.5">
      <c r="B150" s="44" t="s">
        <v>319</v>
      </c>
      <c r="C150" s="67" t="s">
        <v>320</v>
      </c>
    </row>
    <row r="151" spans="2:3" ht="31.5">
      <c r="B151" s="44" t="s">
        <v>321</v>
      </c>
      <c r="C151" s="67" t="s">
        <v>322</v>
      </c>
    </row>
    <row r="152" spans="2:3">
      <c r="B152" s="44" t="s">
        <v>323</v>
      </c>
      <c r="C152" s="67" t="s">
        <v>324</v>
      </c>
    </row>
    <row r="153" spans="2:3" ht="31.5">
      <c r="B153" s="44" t="s">
        <v>325</v>
      </c>
      <c r="C153" s="68" t="s">
        <v>326</v>
      </c>
    </row>
    <row r="154" spans="2:3" ht="31.5">
      <c r="B154" s="44" t="s">
        <v>327</v>
      </c>
      <c r="C154" s="69" t="s">
        <v>328</v>
      </c>
    </row>
    <row r="155" spans="2:3">
      <c r="B155" s="44" t="s">
        <v>329</v>
      </c>
      <c r="C155" s="68" t="s">
        <v>330</v>
      </c>
    </row>
    <row r="156" spans="2:3" ht="31.5">
      <c r="B156" s="44" t="s">
        <v>331</v>
      </c>
      <c r="C156" s="68" t="s">
        <v>332</v>
      </c>
    </row>
    <row r="157" spans="2:3" ht="63">
      <c r="B157" s="44" t="s">
        <v>333</v>
      </c>
      <c r="C157" s="68" t="s">
        <v>334</v>
      </c>
    </row>
    <row r="158" spans="2:3" ht="47.25">
      <c r="B158" s="44" t="s">
        <v>335</v>
      </c>
      <c r="C158" s="67" t="s">
        <v>336</v>
      </c>
    </row>
    <row r="159" spans="2:3" ht="31.5">
      <c r="B159" s="44" t="s">
        <v>337</v>
      </c>
      <c r="C159" s="67" t="s">
        <v>338</v>
      </c>
    </row>
    <row r="160" spans="2:3" ht="47.25">
      <c r="B160" s="44" t="s">
        <v>339</v>
      </c>
      <c r="C160" s="67" t="s">
        <v>340</v>
      </c>
    </row>
    <row r="161" spans="2:3" ht="31.5">
      <c r="B161" s="44" t="s">
        <v>341</v>
      </c>
      <c r="C161" s="67" t="s">
        <v>342</v>
      </c>
    </row>
    <row r="162" spans="2:3" ht="31.5">
      <c r="B162" s="44" t="s">
        <v>343</v>
      </c>
      <c r="C162" s="67" t="s">
        <v>344</v>
      </c>
    </row>
    <row r="163" spans="2:3">
      <c r="B163" s="44" t="s">
        <v>345</v>
      </c>
      <c r="C163" s="67" t="s">
        <v>346</v>
      </c>
    </row>
    <row r="164" spans="2:3" ht="47.25">
      <c r="B164" s="44" t="s">
        <v>347</v>
      </c>
      <c r="C164" s="67" t="s">
        <v>348</v>
      </c>
    </row>
    <row r="165" spans="2:3">
      <c r="B165" s="44" t="s">
        <v>349</v>
      </c>
      <c r="C165" s="67" t="s">
        <v>350</v>
      </c>
    </row>
    <row r="166" spans="2:3" ht="47.25">
      <c r="B166" s="44" t="s">
        <v>351</v>
      </c>
      <c r="C166" s="67" t="s">
        <v>352</v>
      </c>
    </row>
    <row r="167" spans="2:3">
      <c r="B167" s="44" t="s">
        <v>353</v>
      </c>
      <c r="C167" s="67" t="s">
        <v>354</v>
      </c>
    </row>
    <row r="168" spans="2:3" ht="47.25">
      <c r="B168" s="44" t="s">
        <v>355</v>
      </c>
      <c r="C168" s="67" t="s">
        <v>356</v>
      </c>
    </row>
    <row r="169" spans="2:3" ht="47.25">
      <c r="B169" s="44" t="s">
        <v>357</v>
      </c>
      <c r="C169" s="67" t="s">
        <v>358</v>
      </c>
    </row>
    <row r="170" spans="2:3" ht="31.5">
      <c r="B170" s="44" t="s">
        <v>359</v>
      </c>
      <c r="C170" s="67" t="s">
        <v>360</v>
      </c>
    </row>
    <row r="171" spans="2:3" ht="47.25">
      <c r="B171" s="44" t="s">
        <v>361</v>
      </c>
      <c r="C171" s="67" t="s">
        <v>362</v>
      </c>
    </row>
    <row r="172" spans="2:3" ht="47.25">
      <c r="B172" s="44" t="s">
        <v>363</v>
      </c>
      <c r="C172" s="67" t="s">
        <v>364</v>
      </c>
    </row>
    <row r="173" spans="2:3" ht="31.5">
      <c r="B173" s="44" t="s">
        <v>365</v>
      </c>
      <c r="C173" s="70" t="s">
        <v>366</v>
      </c>
    </row>
    <row r="174" spans="2:3" ht="47.25">
      <c r="B174" s="44" t="s">
        <v>367</v>
      </c>
      <c r="C174" s="67" t="s">
        <v>368</v>
      </c>
    </row>
    <row r="175" spans="2:3" ht="31.5">
      <c r="B175" s="44" t="s">
        <v>369</v>
      </c>
      <c r="C175" s="67" t="s">
        <v>370</v>
      </c>
    </row>
    <row r="176" spans="2:3" ht="31.5">
      <c r="B176" s="44" t="s">
        <v>371</v>
      </c>
      <c r="C176" s="67" t="s">
        <v>372</v>
      </c>
    </row>
    <row r="177" spans="2:3" ht="47.25">
      <c r="B177" s="44" t="s">
        <v>373</v>
      </c>
      <c r="C177" s="67" t="s">
        <v>374</v>
      </c>
    </row>
    <row r="178" spans="2:3" ht="31.5">
      <c r="B178" s="44" t="s">
        <v>375</v>
      </c>
      <c r="C178" s="67" t="s">
        <v>376</v>
      </c>
    </row>
    <row r="179" spans="2:3" ht="31.5">
      <c r="B179" s="44" t="s">
        <v>377</v>
      </c>
      <c r="C179" s="67" t="s">
        <v>378</v>
      </c>
    </row>
    <row r="180" spans="2:3" ht="31.5">
      <c r="B180" s="44" t="s">
        <v>379</v>
      </c>
      <c r="C180" s="67" t="s">
        <v>380</v>
      </c>
    </row>
    <row r="181" spans="2:3" ht="31.5">
      <c r="B181" s="44" t="s">
        <v>381</v>
      </c>
      <c r="C181" s="67" t="s">
        <v>382</v>
      </c>
    </row>
    <row r="182" spans="2:3">
      <c r="B182" s="44" t="s">
        <v>383</v>
      </c>
      <c r="C182" s="67" t="s">
        <v>384</v>
      </c>
    </row>
    <row r="183" spans="2:3" ht="31.5">
      <c r="B183" s="44" t="s">
        <v>385</v>
      </c>
      <c r="C183" s="67" t="s">
        <v>386</v>
      </c>
    </row>
    <row r="184" spans="2:3" ht="31.5">
      <c r="B184" s="44" t="s">
        <v>387</v>
      </c>
      <c r="C184" s="67" t="s">
        <v>388</v>
      </c>
    </row>
    <row r="185" spans="2:3" ht="31.5">
      <c r="B185" s="44" t="s">
        <v>389</v>
      </c>
      <c r="C185" s="67" t="s">
        <v>390</v>
      </c>
    </row>
    <row r="186" spans="2:3" ht="31.5">
      <c r="B186" s="44" t="s">
        <v>391</v>
      </c>
      <c r="C186" s="67" t="s">
        <v>392</v>
      </c>
    </row>
    <row r="187" spans="2:3" ht="31.5">
      <c r="B187" s="44" t="s">
        <v>393</v>
      </c>
      <c r="C187" s="67" t="s">
        <v>394</v>
      </c>
    </row>
    <row r="188" spans="2:3" ht="31.5">
      <c r="B188" s="44" t="s">
        <v>395</v>
      </c>
      <c r="C188" s="67" t="s">
        <v>396</v>
      </c>
    </row>
    <row r="189" spans="2:3" ht="31.5">
      <c r="B189" s="44" t="s">
        <v>397</v>
      </c>
      <c r="C189" s="67" t="s">
        <v>398</v>
      </c>
    </row>
    <row r="190" spans="2:3" ht="31.5">
      <c r="B190" s="44" t="s">
        <v>399</v>
      </c>
      <c r="C190" s="67" t="s">
        <v>400</v>
      </c>
    </row>
    <row r="191" spans="2:3" ht="31.5">
      <c r="B191" s="44" t="s">
        <v>401</v>
      </c>
      <c r="C191" s="67" t="s">
        <v>402</v>
      </c>
    </row>
    <row r="192" spans="2:3" ht="31.5">
      <c r="B192" s="44" t="s">
        <v>403</v>
      </c>
      <c r="C192" s="67" t="s">
        <v>404</v>
      </c>
    </row>
    <row r="193" spans="2:3">
      <c r="B193" s="44" t="s">
        <v>405</v>
      </c>
      <c r="C193" s="71" t="s">
        <v>406</v>
      </c>
    </row>
    <row r="194" spans="2:3" ht="31.5">
      <c r="B194" s="44" t="s">
        <v>407</v>
      </c>
      <c r="C194" s="72" t="s">
        <v>408</v>
      </c>
    </row>
    <row r="195" spans="2:3">
      <c r="B195" s="44" t="s">
        <v>409</v>
      </c>
      <c r="C195" s="71" t="s">
        <v>410</v>
      </c>
    </row>
    <row r="196" spans="2:3" ht="47.25">
      <c r="B196" s="44" t="s">
        <v>411</v>
      </c>
      <c r="C196" s="72" t="s">
        <v>412</v>
      </c>
    </row>
    <row r="197" spans="2:3">
      <c r="B197" s="44" t="s">
        <v>413</v>
      </c>
      <c r="C197" s="73" t="s">
        <v>414</v>
      </c>
    </row>
    <row r="198" spans="2:3">
      <c r="B198" s="44" t="s">
        <v>415</v>
      </c>
      <c r="C198" s="73" t="s">
        <v>416</v>
      </c>
    </row>
    <row r="199" spans="2:3">
      <c r="B199" s="44" t="s">
        <v>417</v>
      </c>
      <c r="C199" s="73" t="s">
        <v>418</v>
      </c>
    </row>
    <row r="200" spans="2:3">
      <c r="B200" s="62" t="s">
        <v>419</v>
      </c>
      <c r="C200" s="74" t="s">
        <v>420</v>
      </c>
    </row>
    <row r="201" spans="2:3">
      <c r="B201" s="62" t="s">
        <v>421</v>
      </c>
      <c r="C201" s="74" t="s">
        <v>422</v>
      </c>
    </row>
    <row r="202" spans="2:3">
      <c r="B202" s="44" t="s">
        <v>423</v>
      </c>
      <c r="C202" s="73" t="s">
        <v>424</v>
      </c>
    </row>
    <row r="203" spans="2:3" ht="31.5">
      <c r="B203" s="48" t="s">
        <v>425</v>
      </c>
      <c r="C203" s="75" t="s">
        <v>426</v>
      </c>
    </row>
    <row r="204" spans="2:3" ht="16.5" thickBot="1">
      <c r="B204" s="76" t="s">
        <v>427</v>
      </c>
      <c r="C204" s="77" t="s">
        <v>428</v>
      </c>
    </row>
    <row r="205" spans="2:3">
      <c r="B205" s="165" t="s">
        <v>460</v>
      </c>
      <c r="C205" s="166"/>
    </row>
    <row r="206" spans="2:3" ht="31.5">
      <c r="B206" s="48" t="s">
        <v>461</v>
      </c>
      <c r="C206" s="78" t="s">
        <v>462</v>
      </c>
    </row>
    <row r="207" spans="2:3">
      <c r="B207" s="61" t="s">
        <v>463</v>
      </c>
      <c r="C207" s="79" t="s">
        <v>464</v>
      </c>
    </row>
    <row r="208" spans="2:3" ht="31.5">
      <c r="B208" s="44" t="s">
        <v>465</v>
      </c>
      <c r="C208" s="79" t="s">
        <v>466</v>
      </c>
    </row>
    <row r="209" spans="2:3">
      <c r="B209" s="44" t="s">
        <v>467</v>
      </c>
      <c r="C209" s="80" t="s">
        <v>468</v>
      </c>
    </row>
    <row r="210" spans="2:3" ht="31.5">
      <c r="B210" s="44" t="s">
        <v>469</v>
      </c>
      <c r="C210" s="79" t="s">
        <v>470</v>
      </c>
    </row>
    <row r="211" spans="2:3">
      <c r="B211" s="44" t="s">
        <v>471</v>
      </c>
      <c r="C211" s="79" t="s">
        <v>472</v>
      </c>
    </row>
    <row r="212" spans="2:3">
      <c r="B212" s="44" t="s">
        <v>473</v>
      </c>
      <c r="C212" s="80" t="s">
        <v>474</v>
      </c>
    </row>
    <row r="213" spans="2:3">
      <c r="B213" s="44" t="s">
        <v>475</v>
      </c>
      <c r="C213" s="80" t="s">
        <v>476</v>
      </c>
    </row>
    <row r="214" spans="2:3">
      <c r="B214" s="44" t="s">
        <v>477</v>
      </c>
      <c r="C214" s="80" t="s">
        <v>478</v>
      </c>
    </row>
    <row r="215" spans="2:3">
      <c r="B215" s="44" t="s">
        <v>479</v>
      </c>
      <c r="C215" s="79" t="s">
        <v>762</v>
      </c>
    </row>
    <row r="216" spans="2:3">
      <c r="B216" s="61" t="s">
        <v>480</v>
      </c>
      <c r="C216" s="81" t="s">
        <v>481</v>
      </c>
    </row>
    <row r="217" spans="2:3">
      <c r="B217" s="62" t="s">
        <v>482</v>
      </c>
      <c r="C217" s="79" t="s">
        <v>483</v>
      </c>
    </row>
    <row r="218" spans="2:3">
      <c r="B218" s="61" t="s">
        <v>484</v>
      </c>
      <c r="C218" s="81" t="s">
        <v>485</v>
      </c>
    </row>
    <row r="219" spans="2:3" ht="31.5">
      <c r="B219" s="61" t="s">
        <v>486</v>
      </c>
      <c r="C219" s="82" t="s">
        <v>487</v>
      </c>
    </row>
    <row r="220" spans="2:3" ht="31.5">
      <c r="B220" s="44" t="s">
        <v>488</v>
      </c>
      <c r="C220" s="82" t="s">
        <v>489</v>
      </c>
    </row>
    <row r="221" spans="2:3" ht="31.5">
      <c r="B221" s="44" t="s">
        <v>490</v>
      </c>
      <c r="C221" s="82" t="s">
        <v>491</v>
      </c>
    </row>
    <row r="222" spans="2:3">
      <c r="B222" s="61" t="s">
        <v>492</v>
      </c>
      <c r="C222" s="81" t="s">
        <v>485</v>
      </c>
    </row>
    <row r="223" spans="2:3" ht="31.5">
      <c r="B223" s="44" t="s">
        <v>493</v>
      </c>
      <c r="C223" s="82" t="s">
        <v>487</v>
      </c>
    </row>
    <row r="224" spans="2:3" ht="31.5">
      <c r="B224" s="44" t="s">
        <v>494</v>
      </c>
      <c r="C224" s="82" t="s">
        <v>489</v>
      </c>
    </row>
    <row r="225" spans="2:3" ht="31.5">
      <c r="B225" s="44" t="s">
        <v>495</v>
      </c>
      <c r="C225" s="82" t="s">
        <v>491</v>
      </c>
    </row>
    <row r="226" spans="2:3">
      <c r="B226" s="61" t="s">
        <v>496</v>
      </c>
      <c r="C226" s="82" t="s">
        <v>497</v>
      </c>
    </row>
    <row r="227" spans="2:3">
      <c r="B227" s="44" t="s">
        <v>498</v>
      </c>
      <c r="C227" s="82" t="s">
        <v>499</v>
      </c>
    </row>
    <row r="228" spans="2:3">
      <c r="B228" s="61" t="s">
        <v>500</v>
      </c>
      <c r="C228" s="82" t="s">
        <v>497</v>
      </c>
    </row>
    <row r="229" spans="2:3">
      <c r="B229" s="44" t="s">
        <v>501</v>
      </c>
      <c r="C229" s="82" t="s">
        <v>499</v>
      </c>
    </row>
    <row r="230" spans="2:3" ht="16.5" thickBot="1">
      <c r="B230" s="46" t="s">
        <v>502</v>
      </c>
      <c r="C230" s="83" t="s">
        <v>503</v>
      </c>
    </row>
    <row r="231" spans="2:3" ht="31.5">
      <c r="B231" s="48" t="s">
        <v>504</v>
      </c>
      <c r="C231" s="84" t="s">
        <v>505</v>
      </c>
    </row>
    <row r="232" spans="2:3">
      <c r="B232" s="44" t="s">
        <v>506</v>
      </c>
      <c r="C232" s="85" t="s">
        <v>507</v>
      </c>
    </row>
    <row r="233" spans="2:3">
      <c r="B233" s="44" t="s">
        <v>508</v>
      </c>
      <c r="C233" s="85" t="s">
        <v>509</v>
      </c>
    </row>
    <row r="234" spans="2:3">
      <c r="B234" s="44" t="s">
        <v>510</v>
      </c>
      <c r="C234" s="85" t="s">
        <v>511</v>
      </c>
    </row>
    <row r="235" spans="2:3">
      <c r="B235" s="44" t="s">
        <v>512</v>
      </c>
      <c r="C235" s="85" t="s">
        <v>513</v>
      </c>
    </row>
    <row r="236" spans="2:3">
      <c r="B236" s="44" t="s">
        <v>514</v>
      </c>
      <c r="C236" s="85" t="s">
        <v>515</v>
      </c>
    </row>
    <row r="237" spans="2:3" ht="31.5">
      <c r="B237" s="44" t="s">
        <v>516</v>
      </c>
      <c r="C237" s="85" t="s">
        <v>517</v>
      </c>
    </row>
    <row r="238" spans="2:3" ht="31.5">
      <c r="B238" s="44" t="s">
        <v>518</v>
      </c>
      <c r="C238" s="85" t="s">
        <v>519</v>
      </c>
    </row>
    <row r="239" spans="2:3" ht="31.5">
      <c r="B239" s="44" t="s">
        <v>520</v>
      </c>
      <c r="C239" s="85" t="s">
        <v>521</v>
      </c>
    </row>
    <row r="240" spans="2:3" ht="31.5">
      <c r="B240" s="44" t="s">
        <v>522</v>
      </c>
      <c r="C240" s="85" t="s">
        <v>523</v>
      </c>
    </row>
    <row r="241" spans="2:3">
      <c r="B241" s="44" t="s">
        <v>524</v>
      </c>
      <c r="C241" s="85" t="s">
        <v>525</v>
      </c>
    </row>
    <row r="242" spans="2:3">
      <c r="B242" s="44" t="s">
        <v>526</v>
      </c>
      <c r="C242" s="85" t="s">
        <v>525</v>
      </c>
    </row>
    <row r="243" spans="2:3" ht="31.5">
      <c r="B243" s="44" t="s">
        <v>527</v>
      </c>
      <c r="C243" s="85" t="s">
        <v>528</v>
      </c>
    </row>
    <row r="244" spans="2:3" ht="31.5">
      <c r="B244" s="44" t="s">
        <v>529</v>
      </c>
      <c r="C244" s="85" t="s">
        <v>530</v>
      </c>
    </row>
    <row r="245" spans="2:3">
      <c r="B245" s="44" t="s">
        <v>531</v>
      </c>
      <c r="C245" s="85" t="s">
        <v>532</v>
      </c>
    </row>
    <row r="246" spans="2:3" ht="31.5">
      <c r="B246" s="44" t="s">
        <v>533</v>
      </c>
      <c r="C246" s="85" t="s">
        <v>528</v>
      </c>
    </row>
    <row r="247" spans="2:3" ht="31.5">
      <c r="B247" s="44" t="s">
        <v>534</v>
      </c>
      <c r="C247" s="85" t="s">
        <v>530</v>
      </c>
    </row>
    <row r="248" spans="2:3">
      <c r="B248" s="44" t="s">
        <v>535</v>
      </c>
      <c r="C248" s="85" t="s">
        <v>532</v>
      </c>
    </row>
    <row r="249" spans="2:3" ht="16.5" thickBot="1">
      <c r="B249" s="62" t="s">
        <v>536</v>
      </c>
      <c r="C249" s="86" t="s">
        <v>503</v>
      </c>
    </row>
    <row r="250" spans="2:3">
      <c r="B250" s="87" t="s">
        <v>537</v>
      </c>
      <c r="C250" s="88" t="s">
        <v>538</v>
      </c>
    </row>
    <row r="251" spans="2:3" ht="31.5">
      <c r="B251" s="44" t="s">
        <v>539</v>
      </c>
      <c r="C251" s="89" t="s">
        <v>540</v>
      </c>
    </row>
    <row r="252" spans="2:3">
      <c r="B252" s="44" t="s">
        <v>541</v>
      </c>
      <c r="C252" s="90" t="s">
        <v>542</v>
      </c>
    </row>
    <row r="253" spans="2:3">
      <c r="B253" s="44" t="s">
        <v>543</v>
      </c>
      <c r="C253" s="89" t="s">
        <v>544</v>
      </c>
    </row>
    <row r="254" spans="2:3">
      <c r="B254" s="44" t="s">
        <v>545</v>
      </c>
      <c r="C254" s="90" t="s">
        <v>538</v>
      </c>
    </row>
    <row r="255" spans="2:3" ht="31.5">
      <c r="B255" s="44" t="s">
        <v>546</v>
      </c>
      <c r="C255" s="89" t="s">
        <v>540</v>
      </c>
    </row>
    <row r="256" spans="2:3">
      <c r="B256" s="44" t="s">
        <v>547</v>
      </c>
      <c r="C256" s="90" t="s">
        <v>542</v>
      </c>
    </row>
    <row r="257" spans="2:3">
      <c r="B257" s="44" t="s">
        <v>548</v>
      </c>
      <c r="C257" s="89" t="s">
        <v>544</v>
      </c>
    </row>
    <row r="258" spans="2:3">
      <c r="B258" s="44" t="s">
        <v>549</v>
      </c>
      <c r="C258" s="90" t="s">
        <v>550</v>
      </c>
    </row>
    <row r="259" spans="2:3" ht="31.5">
      <c r="B259" s="44" t="s">
        <v>551</v>
      </c>
      <c r="C259" s="89" t="s">
        <v>552</v>
      </c>
    </row>
    <row r="260" spans="2:3" ht="31.5">
      <c r="B260" s="44" t="s">
        <v>553</v>
      </c>
      <c r="C260" s="89" t="s">
        <v>554</v>
      </c>
    </row>
    <row r="261" spans="2:3">
      <c r="B261" s="44" t="s">
        <v>549</v>
      </c>
      <c r="C261" s="90" t="s">
        <v>550</v>
      </c>
    </row>
    <row r="262" spans="2:3" ht="31.5">
      <c r="B262" s="44" t="s">
        <v>551</v>
      </c>
      <c r="C262" s="89" t="s">
        <v>552</v>
      </c>
    </row>
    <row r="263" spans="2:3" ht="31.5">
      <c r="B263" s="44" t="s">
        <v>553</v>
      </c>
      <c r="C263" s="89" t="s">
        <v>554</v>
      </c>
    </row>
    <row r="264" spans="2:3">
      <c r="B264" s="44" t="s">
        <v>555</v>
      </c>
      <c r="C264" s="91" t="s">
        <v>556</v>
      </c>
    </row>
    <row r="265" spans="2:3" ht="31.5">
      <c r="B265" s="44" t="s">
        <v>557</v>
      </c>
      <c r="C265" s="91" t="s">
        <v>558</v>
      </c>
    </row>
    <row r="266" spans="2:3">
      <c r="B266" s="44" t="s">
        <v>559</v>
      </c>
      <c r="C266" s="91" t="s">
        <v>560</v>
      </c>
    </row>
    <row r="267" spans="2:3">
      <c r="B267" s="44" t="s">
        <v>561</v>
      </c>
      <c r="C267" s="91" t="s">
        <v>562</v>
      </c>
    </row>
    <row r="268" spans="2:3">
      <c r="B268" s="44" t="s">
        <v>563</v>
      </c>
      <c r="C268" s="91" t="s">
        <v>556</v>
      </c>
    </row>
    <row r="269" spans="2:3" ht="31.5">
      <c r="B269" s="44" t="s">
        <v>564</v>
      </c>
      <c r="C269" s="91" t="s">
        <v>558</v>
      </c>
    </row>
    <row r="270" spans="2:3">
      <c r="B270" s="44" t="s">
        <v>565</v>
      </c>
      <c r="C270" s="91" t="s">
        <v>560</v>
      </c>
    </row>
    <row r="271" spans="2:3">
      <c r="B271" s="44" t="s">
        <v>566</v>
      </c>
      <c r="C271" s="91" t="s">
        <v>562</v>
      </c>
    </row>
    <row r="272" spans="2:3">
      <c r="B272" s="44" t="s">
        <v>567</v>
      </c>
      <c r="C272" s="91" t="s">
        <v>568</v>
      </c>
    </row>
    <row r="273" spans="2:3">
      <c r="B273" s="44" t="s">
        <v>569</v>
      </c>
      <c r="C273" s="91" t="s">
        <v>570</v>
      </c>
    </row>
    <row r="274" spans="2:3" ht="31.5">
      <c r="B274" s="44" t="s">
        <v>571</v>
      </c>
      <c r="C274" s="91" t="s">
        <v>572</v>
      </c>
    </row>
    <row r="275" spans="2:3">
      <c r="B275" s="44" t="s">
        <v>573</v>
      </c>
      <c r="C275" s="91" t="s">
        <v>574</v>
      </c>
    </row>
    <row r="276" spans="2:3">
      <c r="B276" s="44" t="s">
        <v>575</v>
      </c>
      <c r="C276" s="91" t="s">
        <v>576</v>
      </c>
    </row>
    <row r="277" spans="2:3">
      <c r="B277" s="44" t="s">
        <v>577</v>
      </c>
      <c r="C277" s="91" t="s">
        <v>578</v>
      </c>
    </row>
    <row r="278" spans="2:3">
      <c r="B278" s="44" t="s">
        <v>579</v>
      </c>
      <c r="C278" s="91" t="s">
        <v>580</v>
      </c>
    </row>
    <row r="279" spans="2:3">
      <c r="B279" s="44" t="s">
        <v>581</v>
      </c>
      <c r="C279" s="91" t="s">
        <v>582</v>
      </c>
    </row>
    <row r="280" spans="2:3">
      <c r="B280" s="44" t="s">
        <v>583</v>
      </c>
      <c r="C280" s="91" t="s">
        <v>576</v>
      </c>
    </row>
    <row r="281" spans="2:3">
      <c r="B281" s="44" t="s">
        <v>584</v>
      </c>
      <c r="C281" s="91" t="s">
        <v>578</v>
      </c>
    </row>
    <row r="282" spans="2:3">
      <c r="B282" s="44" t="s">
        <v>585</v>
      </c>
      <c r="C282" s="91" t="s">
        <v>580</v>
      </c>
    </row>
    <row r="283" spans="2:3">
      <c r="B283" s="44" t="s">
        <v>586</v>
      </c>
      <c r="C283" s="91" t="s">
        <v>582</v>
      </c>
    </row>
    <row r="284" spans="2:3" ht="31.5">
      <c r="B284" s="44" t="s">
        <v>587</v>
      </c>
      <c r="C284" s="92" t="s">
        <v>588</v>
      </c>
    </row>
    <row r="285" spans="2:3">
      <c r="B285" s="44" t="s">
        <v>589</v>
      </c>
      <c r="C285" s="92" t="s">
        <v>590</v>
      </c>
    </row>
    <row r="286" spans="2:3" ht="31.5">
      <c r="B286" s="44" t="s">
        <v>591</v>
      </c>
      <c r="C286" s="92" t="s">
        <v>592</v>
      </c>
    </row>
    <row r="287" spans="2:3" ht="31.5">
      <c r="B287" s="44" t="s">
        <v>593</v>
      </c>
      <c r="C287" s="92" t="s">
        <v>594</v>
      </c>
    </row>
    <row r="288" spans="2:3" ht="31.5">
      <c r="B288" s="61" t="s">
        <v>595</v>
      </c>
      <c r="C288" s="92" t="s">
        <v>588</v>
      </c>
    </row>
    <row r="289" spans="2:3" ht="31.5">
      <c r="B289" s="61" t="s">
        <v>596</v>
      </c>
      <c r="C289" s="92" t="s">
        <v>590</v>
      </c>
    </row>
    <row r="290" spans="2:3" ht="31.5">
      <c r="B290" s="61" t="s">
        <v>597</v>
      </c>
      <c r="C290" s="92" t="s">
        <v>592</v>
      </c>
    </row>
    <row r="291" spans="2:3" ht="31.5">
      <c r="B291" s="61" t="s">
        <v>598</v>
      </c>
      <c r="C291" s="92" t="s">
        <v>594</v>
      </c>
    </row>
    <row r="292" spans="2:3">
      <c r="B292" s="44" t="s">
        <v>599</v>
      </c>
      <c r="C292" s="92" t="s">
        <v>600</v>
      </c>
    </row>
    <row r="293" spans="2:3">
      <c r="B293" s="44" t="s">
        <v>601</v>
      </c>
      <c r="C293" s="92" t="s">
        <v>602</v>
      </c>
    </row>
    <row r="294" spans="2:3" ht="31.5">
      <c r="B294" s="44" t="s">
        <v>603</v>
      </c>
      <c r="C294" s="92" t="s">
        <v>604</v>
      </c>
    </row>
    <row r="295" spans="2:3">
      <c r="B295" s="44" t="s">
        <v>605</v>
      </c>
      <c r="C295" s="92" t="s">
        <v>606</v>
      </c>
    </row>
    <row r="296" spans="2:3">
      <c r="B296" s="44" t="s">
        <v>607</v>
      </c>
      <c r="C296" s="92" t="s">
        <v>600</v>
      </c>
    </row>
    <row r="297" spans="2:3">
      <c r="B297" s="44" t="s">
        <v>608</v>
      </c>
      <c r="C297" s="92" t="s">
        <v>602</v>
      </c>
    </row>
    <row r="298" spans="2:3" ht="31.5">
      <c r="B298" s="44" t="s">
        <v>609</v>
      </c>
      <c r="C298" s="92" t="s">
        <v>604</v>
      </c>
    </row>
    <row r="299" spans="2:3">
      <c r="B299" s="44" t="s">
        <v>610</v>
      </c>
      <c r="C299" s="92" t="s">
        <v>606</v>
      </c>
    </row>
    <row r="300" spans="2:3">
      <c r="B300" s="44" t="s">
        <v>611</v>
      </c>
      <c r="C300" s="92" t="s">
        <v>612</v>
      </c>
    </row>
    <row r="301" spans="2:3">
      <c r="B301" s="44" t="s">
        <v>613</v>
      </c>
      <c r="C301" s="92" t="s">
        <v>614</v>
      </c>
    </row>
    <row r="302" spans="2:3">
      <c r="B302" s="44" t="s">
        <v>615</v>
      </c>
      <c r="C302" s="92" t="s">
        <v>616</v>
      </c>
    </row>
    <row r="303" spans="2:3" ht="31.5">
      <c r="B303" s="44" t="s">
        <v>617</v>
      </c>
      <c r="C303" s="92" t="s">
        <v>618</v>
      </c>
    </row>
    <row r="304" spans="2:3">
      <c r="B304" s="44" t="s">
        <v>619</v>
      </c>
      <c r="C304" s="92" t="s">
        <v>620</v>
      </c>
    </row>
    <row r="305" spans="2:3" ht="31.5">
      <c r="B305" s="44" t="s">
        <v>621</v>
      </c>
      <c r="C305" s="92" t="s">
        <v>622</v>
      </c>
    </row>
    <row r="306" spans="2:3">
      <c r="B306" s="44" t="s">
        <v>623</v>
      </c>
      <c r="C306" s="92" t="s">
        <v>612</v>
      </c>
    </row>
    <row r="307" spans="2:3">
      <c r="B307" s="44" t="s">
        <v>624</v>
      </c>
      <c r="C307" s="92" t="s">
        <v>614</v>
      </c>
    </row>
    <row r="308" spans="2:3">
      <c r="B308" s="44" t="s">
        <v>625</v>
      </c>
      <c r="C308" s="92" t="s">
        <v>616</v>
      </c>
    </row>
    <row r="309" spans="2:3" ht="31.5">
      <c r="B309" s="44" t="s">
        <v>626</v>
      </c>
      <c r="C309" s="92" t="s">
        <v>618</v>
      </c>
    </row>
    <row r="310" spans="2:3">
      <c r="B310" s="44" t="s">
        <v>627</v>
      </c>
      <c r="C310" s="92" t="s">
        <v>620</v>
      </c>
    </row>
    <row r="311" spans="2:3" ht="31.5">
      <c r="B311" s="44" t="s">
        <v>628</v>
      </c>
      <c r="C311" s="92" t="s">
        <v>622</v>
      </c>
    </row>
    <row r="312" spans="2:3">
      <c r="B312" s="44" t="s">
        <v>629</v>
      </c>
      <c r="C312" s="92" t="s">
        <v>630</v>
      </c>
    </row>
    <row r="313" spans="2:3" ht="31.5">
      <c r="B313" s="44" t="s">
        <v>631</v>
      </c>
      <c r="C313" s="92" t="s">
        <v>632</v>
      </c>
    </row>
    <row r="314" spans="2:3">
      <c r="B314" s="44" t="s">
        <v>633</v>
      </c>
      <c r="C314" s="92" t="s">
        <v>634</v>
      </c>
    </row>
    <row r="315" spans="2:3" ht="31.5">
      <c r="B315" s="44" t="s">
        <v>635</v>
      </c>
      <c r="C315" s="93" t="s">
        <v>636</v>
      </c>
    </row>
    <row r="316" spans="2:3">
      <c r="B316" s="44" t="s">
        <v>637</v>
      </c>
      <c r="C316" s="92" t="s">
        <v>630</v>
      </c>
    </row>
    <row r="317" spans="2:3" ht="31.5">
      <c r="B317" s="44" t="s">
        <v>638</v>
      </c>
      <c r="C317" s="92" t="s">
        <v>632</v>
      </c>
    </row>
    <row r="318" spans="2:3">
      <c r="B318" s="44" t="s">
        <v>639</v>
      </c>
      <c r="C318" s="92" t="s">
        <v>634</v>
      </c>
    </row>
    <row r="319" spans="2:3" ht="31.5">
      <c r="B319" s="44" t="s">
        <v>640</v>
      </c>
      <c r="C319" s="93" t="s">
        <v>636</v>
      </c>
    </row>
    <row r="320" spans="2:3" ht="31.5">
      <c r="B320" s="44" t="s">
        <v>641</v>
      </c>
      <c r="C320" s="92" t="s">
        <v>642</v>
      </c>
    </row>
    <row r="321" spans="2:3">
      <c r="B321" s="44" t="s">
        <v>643</v>
      </c>
      <c r="C321" s="92" t="s">
        <v>644</v>
      </c>
    </row>
    <row r="322" spans="2:3" ht="31.5">
      <c r="B322" s="44" t="s">
        <v>645</v>
      </c>
      <c r="C322" s="92" t="s">
        <v>646</v>
      </c>
    </row>
    <row r="323" spans="2:3">
      <c r="B323" s="44" t="s">
        <v>647</v>
      </c>
      <c r="C323" s="92" t="s">
        <v>648</v>
      </c>
    </row>
    <row r="324" spans="2:3" ht="31.5">
      <c r="B324" s="44" t="s">
        <v>649</v>
      </c>
      <c r="C324" s="92" t="s">
        <v>642</v>
      </c>
    </row>
    <row r="325" spans="2:3">
      <c r="B325" s="44" t="s">
        <v>650</v>
      </c>
      <c r="C325" s="92" t="s">
        <v>644</v>
      </c>
    </row>
    <row r="326" spans="2:3" ht="31.5">
      <c r="B326" s="44" t="s">
        <v>651</v>
      </c>
      <c r="C326" s="92" t="s">
        <v>646</v>
      </c>
    </row>
    <row r="327" spans="2:3">
      <c r="B327" s="44" t="s">
        <v>652</v>
      </c>
      <c r="C327" s="92" t="s">
        <v>648</v>
      </c>
    </row>
    <row r="328" spans="2:3" ht="16.5" thickBot="1">
      <c r="B328" s="46" t="s">
        <v>653</v>
      </c>
      <c r="C328" s="94" t="s">
        <v>503</v>
      </c>
    </row>
    <row r="329" spans="2:3">
      <c r="B329" s="48" t="s">
        <v>654</v>
      </c>
      <c r="C329" s="95" t="s">
        <v>655</v>
      </c>
    </row>
    <row r="330" spans="2:3" ht="31.5">
      <c r="B330" s="44" t="s">
        <v>656</v>
      </c>
      <c r="C330" s="96" t="s">
        <v>657</v>
      </c>
    </row>
    <row r="331" spans="2:3" ht="31.5">
      <c r="B331" s="44" t="s">
        <v>658</v>
      </c>
      <c r="C331" s="96" t="s">
        <v>659</v>
      </c>
    </row>
    <row r="332" spans="2:3">
      <c r="B332" s="44" t="s">
        <v>660</v>
      </c>
      <c r="C332" s="96" t="s">
        <v>655</v>
      </c>
    </row>
    <row r="333" spans="2:3" ht="31.5">
      <c r="B333" s="44" t="s">
        <v>661</v>
      </c>
      <c r="C333" s="96" t="s">
        <v>657</v>
      </c>
    </row>
    <row r="334" spans="2:3" ht="31.5">
      <c r="B334" s="44" t="s">
        <v>662</v>
      </c>
      <c r="C334" s="96" t="s">
        <v>659</v>
      </c>
    </row>
    <row r="335" spans="2:3">
      <c r="B335" s="44" t="s">
        <v>663</v>
      </c>
      <c r="C335" s="97" t="s">
        <v>664</v>
      </c>
    </row>
    <row r="336" spans="2:3" ht="31.5">
      <c r="B336" s="44" t="s">
        <v>665</v>
      </c>
      <c r="C336" s="97" t="s">
        <v>666</v>
      </c>
    </row>
    <row r="337" spans="2:3">
      <c r="B337" s="44" t="s">
        <v>667</v>
      </c>
      <c r="C337" s="97" t="s">
        <v>668</v>
      </c>
    </row>
    <row r="338" spans="2:3">
      <c r="B338" s="44" t="s">
        <v>669</v>
      </c>
      <c r="C338" s="97" t="s">
        <v>664</v>
      </c>
    </row>
    <row r="339" spans="2:3" ht="31.5">
      <c r="B339" s="44" t="s">
        <v>670</v>
      </c>
      <c r="C339" s="97" t="s">
        <v>666</v>
      </c>
    </row>
    <row r="340" spans="2:3">
      <c r="B340" s="44" t="s">
        <v>671</v>
      </c>
      <c r="C340" s="97" t="s">
        <v>668</v>
      </c>
    </row>
    <row r="341" spans="2:3">
      <c r="B341" s="44" t="s">
        <v>654</v>
      </c>
      <c r="C341" s="98" t="s">
        <v>655</v>
      </c>
    </row>
    <row r="342" spans="2:3" ht="31.5">
      <c r="B342" s="44" t="s">
        <v>672</v>
      </c>
      <c r="C342" s="99" t="s">
        <v>657</v>
      </c>
    </row>
    <row r="343" spans="2:3" ht="31.5">
      <c r="B343" s="44" t="s">
        <v>673</v>
      </c>
      <c r="C343" s="99" t="s">
        <v>659</v>
      </c>
    </row>
    <row r="344" spans="2:3">
      <c r="B344" s="44" t="s">
        <v>674</v>
      </c>
      <c r="C344" s="98" t="s">
        <v>655</v>
      </c>
    </row>
    <row r="345" spans="2:3" ht="31.5">
      <c r="B345" s="44" t="s">
        <v>675</v>
      </c>
      <c r="C345" s="96" t="s">
        <v>657</v>
      </c>
    </row>
    <row r="346" spans="2:3" ht="31.5">
      <c r="B346" s="44" t="s">
        <v>676</v>
      </c>
      <c r="C346" s="99" t="s">
        <v>659</v>
      </c>
    </row>
    <row r="347" spans="2:3" ht="31.5">
      <c r="B347" s="44" t="s">
        <v>677</v>
      </c>
      <c r="C347" s="100" t="s">
        <v>678</v>
      </c>
    </row>
    <row r="348" spans="2:3">
      <c r="B348" s="44" t="s">
        <v>679</v>
      </c>
      <c r="C348" s="100" t="s">
        <v>680</v>
      </c>
    </row>
    <row r="349" spans="2:3">
      <c r="B349" s="44" t="s">
        <v>681</v>
      </c>
      <c r="C349" s="100" t="s">
        <v>682</v>
      </c>
    </row>
    <row r="350" spans="2:3" ht="31.5">
      <c r="B350" s="44" t="s">
        <v>683</v>
      </c>
      <c r="C350" s="100" t="s">
        <v>684</v>
      </c>
    </row>
    <row r="351" spans="2:3" ht="31.5">
      <c r="B351" s="44" t="s">
        <v>685</v>
      </c>
      <c r="C351" s="100" t="s">
        <v>678</v>
      </c>
    </row>
    <row r="352" spans="2:3">
      <c r="B352" s="44" t="s">
        <v>686</v>
      </c>
      <c r="C352" s="100" t="s">
        <v>680</v>
      </c>
    </row>
    <row r="353" spans="2:3">
      <c r="B353" s="44" t="s">
        <v>687</v>
      </c>
      <c r="C353" s="100" t="s">
        <v>682</v>
      </c>
    </row>
    <row r="354" spans="2:3" ht="31.5">
      <c r="B354" s="44" t="s">
        <v>688</v>
      </c>
      <c r="C354" s="100" t="s">
        <v>684</v>
      </c>
    </row>
    <row r="355" spans="2:3">
      <c r="B355" s="44" t="s">
        <v>689</v>
      </c>
      <c r="C355" s="100" t="s">
        <v>690</v>
      </c>
    </row>
    <row r="356" spans="2:3">
      <c r="B356" s="44" t="s">
        <v>691</v>
      </c>
      <c r="C356" s="100" t="s">
        <v>692</v>
      </c>
    </row>
    <row r="357" spans="2:3">
      <c r="B357" s="44" t="s">
        <v>693</v>
      </c>
      <c r="C357" s="97" t="s">
        <v>694</v>
      </c>
    </row>
    <row r="358" spans="2:3">
      <c r="B358" s="44" t="s">
        <v>695</v>
      </c>
      <c r="C358" s="96" t="s">
        <v>696</v>
      </c>
    </row>
    <row r="359" spans="2:3">
      <c r="B359" s="44" t="s">
        <v>697</v>
      </c>
      <c r="C359" s="101" t="s">
        <v>698</v>
      </c>
    </row>
    <row r="360" spans="2:3">
      <c r="B360" s="44" t="s">
        <v>699</v>
      </c>
      <c r="C360" s="96" t="s">
        <v>700</v>
      </c>
    </row>
    <row r="361" spans="2:3">
      <c r="B361" s="44" t="s">
        <v>701</v>
      </c>
      <c r="C361" s="96" t="s">
        <v>696</v>
      </c>
    </row>
    <row r="362" spans="2:3">
      <c r="B362" s="44" t="s">
        <v>702</v>
      </c>
      <c r="C362" s="101" t="s">
        <v>698</v>
      </c>
    </row>
    <row r="363" spans="2:3">
      <c r="B363" s="44" t="s">
        <v>703</v>
      </c>
      <c r="C363" s="96" t="s">
        <v>700</v>
      </c>
    </row>
    <row r="364" spans="2:3">
      <c r="B364" s="44" t="s">
        <v>704</v>
      </c>
      <c r="C364" s="96" t="s">
        <v>705</v>
      </c>
    </row>
    <row r="365" spans="2:3">
      <c r="B365" s="44" t="s">
        <v>706</v>
      </c>
      <c r="C365" s="98" t="s">
        <v>707</v>
      </c>
    </row>
    <row r="366" spans="2:3" ht="31.5">
      <c r="B366" s="44" t="s">
        <v>708</v>
      </c>
      <c r="C366" s="96" t="s">
        <v>709</v>
      </c>
    </row>
    <row r="367" spans="2:3">
      <c r="B367" s="44" t="s">
        <v>710</v>
      </c>
      <c r="C367" s="99" t="s">
        <v>711</v>
      </c>
    </row>
    <row r="368" spans="2:3">
      <c r="B368" s="44" t="s">
        <v>712</v>
      </c>
      <c r="C368" s="96" t="s">
        <v>705</v>
      </c>
    </row>
    <row r="369" spans="2:3">
      <c r="B369" s="44" t="s">
        <v>713</v>
      </c>
      <c r="C369" s="98" t="s">
        <v>707</v>
      </c>
    </row>
    <row r="370" spans="2:3" ht="31.5">
      <c r="B370" s="44" t="s">
        <v>714</v>
      </c>
      <c r="C370" s="96" t="s">
        <v>709</v>
      </c>
    </row>
    <row r="371" spans="2:3">
      <c r="B371" s="44" t="s">
        <v>715</v>
      </c>
      <c r="C371" s="99" t="s">
        <v>711</v>
      </c>
    </row>
    <row r="372" spans="2:3">
      <c r="B372" s="44" t="s">
        <v>716</v>
      </c>
      <c r="C372" s="97" t="s">
        <v>717</v>
      </c>
    </row>
    <row r="373" spans="2:3" ht="31.5">
      <c r="B373" s="44" t="s">
        <v>718</v>
      </c>
      <c r="C373" s="97" t="s">
        <v>719</v>
      </c>
    </row>
    <row r="374" spans="2:3" ht="31.5">
      <c r="B374" s="44" t="s">
        <v>720</v>
      </c>
      <c r="C374" s="97" t="s">
        <v>721</v>
      </c>
    </row>
    <row r="375" spans="2:3">
      <c r="B375" s="44" t="s">
        <v>722</v>
      </c>
      <c r="C375" s="97" t="s">
        <v>723</v>
      </c>
    </row>
    <row r="376" spans="2:3">
      <c r="B376" s="44" t="s">
        <v>724</v>
      </c>
      <c r="C376" s="97" t="s">
        <v>717</v>
      </c>
    </row>
    <row r="377" spans="2:3" ht="31.5">
      <c r="B377" s="44" t="s">
        <v>725</v>
      </c>
      <c r="C377" s="97" t="s">
        <v>719</v>
      </c>
    </row>
    <row r="378" spans="2:3" ht="31.5">
      <c r="B378" s="44" t="s">
        <v>726</v>
      </c>
      <c r="C378" s="97" t="s">
        <v>721</v>
      </c>
    </row>
    <row r="379" spans="2:3">
      <c r="B379" s="44" t="s">
        <v>727</v>
      </c>
      <c r="C379" s="97" t="s">
        <v>723</v>
      </c>
    </row>
    <row r="380" spans="2:3">
      <c r="B380" s="44" t="s">
        <v>728</v>
      </c>
      <c r="C380" s="97" t="s">
        <v>729</v>
      </c>
    </row>
    <row r="381" spans="2:3" ht="31.5">
      <c r="B381" s="44" t="s">
        <v>730</v>
      </c>
      <c r="C381" s="97" t="s">
        <v>731</v>
      </c>
    </row>
    <row r="382" spans="2:3">
      <c r="B382" s="44" t="s">
        <v>732</v>
      </c>
      <c r="C382" s="97" t="s">
        <v>733</v>
      </c>
    </row>
    <row r="383" spans="2:3" ht="31.5">
      <c r="B383" s="44" t="s">
        <v>734</v>
      </c>
      <c r="C383" s="97" t="s">
        <v>735</v>
      </c>
    </row>
    <row r="384" spans="2:3">
      <c r="B384" s="44" t="s">
        <v>736</v>
      </c>
      <c r="C384" s="97" t="s">
        <v>729</v>
      </c>
    </row>
    <row r="385" spans="2:3" ht="31.5">
      <c r="B385" s="44" t="s">
        <v>737</v>
      </c>
      <c r="C385" s="97" t="s">
        <v>731</v>
      </c>
    </row>
    <row r="386" spans="2:3">
      <c r="B386" s="44" t="s">
        <v>738</v>
      </c>
      <c r="C386" s="97" t="s">
        <v>733</v>
      </c>
    </row>
    <row r="387" spans="2:3" ht="31.5">
      <c r="B387" s="44" t="s">
        <v>739</v>
      </c>
      <c r="C387" s="97" t="s">
        <v>735</v>
      </c>
    </row>
    <row r="388" spans="2:3" ht="31.5">
      <c r="B388" s="44" t="s">
        <v>740</v>
      </c>
      <c r="C388" s="97" t="s">
        <v>741</v>
      </c>
    </row>
    <row r="389" spans="2:3" ht="31.5">
      <c r="B389" s="44" t="s">
        <v>742</v>
      </c>
      <c r="C389" s="97" t="s">
        <v>743</v>
      </c>
    </row>
    <row r="390" spans="2:3" ht="31.5">
      <c r="B390" s="44" t="s">
        <v>744</v>
      </c>
      <c r="C390" s="97" t="s">
        <v>745</v>
      </c>
    </row>
    <row r="391" spans="2:3" ht="31.5">
      <c r="B391" s="44" t="s">
        <v>746</v>
      </c>
      <c r="C391" s="97" t="s">
        <v>741</v>
      </c>
    </row>
    <row r="392" spans="2:3" ht="31.5">
      <c r="B392" s="44" t="s">
        <v>747</v>
      </c>
      <c r="C392" s="97" t="s">
        <v>743</v>
      </c>
    </row>
    <row r="393" spans="2:3" ht="31.5">
      <c r="B393" s="44" t="s">
        <v>748</v>
      </c>
      <c r="C393" s="97" t="s">
        <v>745</v>
      </c>
    </row>
    <row r="394" spans="2:3" ht="31.5">
      <c r="B394" s="44" t="s">
        <v>749</v>
      </c>
      <c r="C394" s="97" t="s">
        <v>750</v>
      </c>
    </row>
    <row r="395" spans="2:3" ht="31.5">
      <c r="B395" s="44" t="s">
        <v>751</v>
      </c>
      <c r="C395" s="97" t="s">
        <v>752</v>
      </c>
    </row>
    <row r="396" spans="2:3">
      <c r="B396" s="44" t="s">
        <v>753</v>
      </c>
      <c r="C396" s="97" t="s">
        <v>754</v>
      </c>
    </row>
    <row r="397" spans="2:3" ht="31.5">
      <c r="B397" s="44" t="s">
        <v>755</v>
      </c>
      <c r="C397" s="97" t="s">
        <v>750</v>
      </c>
    </row>
    <row r="398" spans="2:3" ht="31.5">
      <c r="B398" s="44" t="s">
        <v>756</v>
      </c>
      <c r="C398" s="97" t="s">
        <v>752</v>
      </c>
    </row>
    <row r="399" spans="2:3">
      <c r="B399" s="44" t="s">
        <v>757</v>
      </c>
      <c r="C399" s="97" t="s">
        <v>754</v>
      </c>
    </row>
    <row r="400" spans="2:3">
      <c r="B400" s="61" t="s">
        <v>758</v>
      </c>
      <c r="C400" s="96" t="s">
        <v>759</v>
      </c>
    </row>
    <row r="401" spans="2:3" ht="32.25" thickBot="1">
      <c r="B401" s="46" t="s">
        <v>760</v>
      </c>
      <c r="C401" s="102" t="s">
        <v>761</v>
      </c>
    </row>
  </sheetData>
  <sheetProtection password="C796" sheet="1" objects="1" scenarios="1"/>
  <mergeCells count="2">
    <mergeCell ref="B5:C5"/>
    <mergeCell ref="B205:C20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mgr</vt:lpstr>
      <vt:lpstr>opis efektów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Użytkownik systemu Windows</cp:lastModifiedBy>
  <cp:lastPrinted>2015-09-19T12:28:53Z</cp:lastPrinted>
  <dcterms:created xsi:type="dcterms:W3CDTF">2013-09-28T22:08:15Z</dcterms:created>
  <dcterms:modified xsi:type="dcterms:W3CDTF">2017-09-29T05:27:55Z</dcterms:modified>
</cp:coreProperties>
</file>