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9150"/>
  </bookViews>
  <sheets>
    <sheet name="mgr" sheetId="1" r:id="rId1"/>
    <sheet name="opis efektów" sheetId="2" r:id="rId2"/>
  </sheets>
  <calcPr calcId="181029"/>
</workbook>
</file>

<file path=xl/calcChain.xml><?xml version="1.0" encoding="utf-8"?>
<calcChain xmlns="http://schemas.openxmlformats.org/spreadsheetml/2006/main">
  <c r="G402" i="1"/>
  <c r="H402"/>
  <c r="G403"/>
  <c r="H403"/>
  <c r="G404"/>
  <c r="H404"/>
  <c r="H405" l="1"/>
  <c r="G405"/>
  <c r="AU401"/>
  <c r="D403"/>
  <c r="E403"/>
  <c r="F403"/>
  <c r="I403"/>
  <c r="J403"/>
  <c r="K403"/>
  <c r="L403"/>
  <c r="M403"/>
  <c r="N403"/>
  <c r="O403"/>
  <c r="P403"/>
  <c r="Q403"/>
  <c r="R403"/>
  <c r="S403"/>
  <c r="T403"/>
  <c r="U403"/>
  <c r="V403"/>
  <c r="W403"/>
  <c r="X403"/>
  <c r="Y403"/>
  <c r="Z403"/>
  <c r="AA403"/>
  <c r="AB403"/>
  <c r="AC403"/>
  <c r="AD403"/>
  <c r="AE403"/>
  <c r="AF403"/>
  <c r="AG403"/>
  <c r="AH403"/>
  <c r="AI403"/>
  <c r="AJ403"/>
  <c r="AK403"/>
  <c r="AL403"/>
  <c r="AM403"/>
  <c r="AN403"/>
  <c r="AO403"/>
  <c r="AP403"/>
  <c r="AQ403"/>
  <c r="AR403"/>
  <c r="AS403"/>
  <c r="AT403"/>
  <c r="D404"/>
  <c r="E404"/>
  <c r="F404"/>
  <c r="I404"/>
  <c r="J404"/>
  <c r="K404"/>
  <c r="L404"/>
  <c r="M404"/>
  <c r="N404"/>
  <c r="O404"/>
  <c r="P404"/>
  <c r="Q404"/>
  <c r="R404"/>
  <c r="S404"/>
  <c r="T404"/>
  <c r="U404"/>
  <c r="V404"/>
  <c r="W404"/>
  <c r="X404"/>
  <c r="Y404"/>
  <c r="Z404"/>
  <c r="AA404"/>
  <c r="AB404"/>
  <c r="AC404"/>
  <c r="AD404"/>
  <c r="AE404"/>
  <c r="AF404"/>
  <c r="AG404"/>
  <c r="AH404"/>
  <c r="AI404"/>
  <c r="AJ404"/>
  <c r="AK404"/>
  <c r="AL404"/>
  <c r="AM404"/>
  <c r="AN404"/>
  <c r="AO404"/>
  <c r="AP404"/>
  <c r="AQ404"/>
  <c r="AR404"/>
  <c r="AS404"/>
  <c r="AT404"/>
  <c r="C404"/>
  <c r="C403"/>
  <c r="D402"/>
  <c r="E402"/>
  <c r="F402"/>
  <c r="I402"/>
  <c r="J402"/>
  <c r="K402"/>
  <c r="L402"/>
  <c r="M402"/>
  <c r="N402"/>
  <c r="O402"/>
  <c r="P402"/>
  <c r="Q402"/>
  <c r="R402"/>
  <c r="S402"/>
  <c r="T402"/>
  <c r="U402"/>
  <c r="V402"/>
  <c r="W402"/>
  <c r="X402"/>
  <c r="Y402"/>
  <c r="Z402"/>
  <c r="AA402"/>
  <c r="AB402"/>
  <c r="AC402"/>
  <c r="AD402"/>
  <c r="AE402"/>
  <c r="AF402"/>
  <c r="AG402"/>
  <c r="AH402"/>
  <c r="AI402"/>
  <c r="AJ402"/>
  <c r="AK402"/>
  <c r="AL402"/>
  <c r="AM402"/>
  <c r="AN402"/>
  <c r="AO402"/>
  <c r="AP402"/>
  <c r="AQ402"/>
  <c r="AR402"/>
  <c r="AS402"/>
  <c r="AT402"/>
  <c r="C402"/>
  <c r="AR405" l="1"/>
  <c r="AJ405"/>
  <c r="AF405"/>
  <c r="AN405"/>
  <c r="AQ405"/>
  <c r="AM405"/>
  <c r="AI405"/>
  <c r="AE405"/>
  <c r="AA405"/>
  <c r="S405"/>
  <c r="O405"/>
  <c r="K405"/>
  <c r="E405"/>
  <c r="AG405"/>
  <c r="W405"/>
  <c r="AU402"/>
  <c r="AT405"/>
  <c r="AP405"/>
  <c r="AL405"/>
  <c r="AH405"/>
  <c r="AD405"/>
  <c r="Z405"/>
  <c r="V405"/>
  <c r="R405"/>
  <c r="N405"/>
  <c r="J405"/>
  <c r="D405"/>
  <c r="AS405"/>
  <c r="AO405"/>
  <c r="AK405"/>
  <c r="AC405"/>
  <c r="U405"/>
  <c r="AB405"/>
  <c r="X405"/>
  <c r="T405"/>
  <c r="P405"/>
  <c r="L405"/>
  <c r="F405"/>
  <c r="Y405"/>
  <c r="Q405"/>
  <c r="M405"/>
  <c r="I405"/>
  <c r="AU403"/>
  <c r="C405"/>
  <c r="AU8"/>
  <c r="AU9"/>
  <c r="AU10"/>
  <c r="AU11"/>
  <c r="AU12"/>
  <c r="AU13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U46"/>
  <c r="AU47"/>
  <c r="AU48"/>
  <c r="AU49"/>
  <c r="AU50"/>
  <c r="AU51"/>
  <c r="AU52"/>
  <c r="AU53"/>
  <c r="AU54"/>
  <c r="AU55"/>
  <c r="AU56"/>
  <c r="AU57"/>
  <c r="AU58"/>
  <c r="AU59"/>
  <c r="AU60"/>
  <c r="AU61"/>
  <c r="AU62"/>
  <c r="AU63"/>
  <c r="AU64"/>
  <c r="AU65"/>
  <c r="AU66"/>
  <c r="AU67"/>
  <c r="AU68"/>
  <c r="AU69"/>
  <c r="AU70"/>
  <c r="AU71"/>
  <c r="AU72"/>
  <c r="AU73"/>
  <c r="AU74"/>
  <c r="AU75"/>
  <c r="AU76"/>
  <c r="AU77"/>
  <c r="AU78"/>
  <c r="AU79"/>
  <c r="AU80"/>
  <c r="AU81"/>
  <c r="AU82"/>
  <c r="AU83"/>
  <c r="AU84"/>
  <c r="AU85"/>
  <c r="AU86"/>
  <c r="AU87"/>
  <c r="AU88"/>
  <c r="AU89"/>
  <c r="AU90"/>
  <c r="AU91"/>
  <c r="AU92"/>
  <c r="AU93"/>
  <c r="AU94"/>
  <c r="AU95"/>
  <c r="AU96"/>
  <c r="AU97"/>
  <c r="AU98"/>
  <c r="AU99"/>
  <c r="AU100"/>
  <c r="AU101"/>
  <c r="AU102"/>
  <c r="AU103"/>
  <c r="AU104"/>
  <c r="AU105"/>
  <c r="AU106"/>
  <c r="AU107"/>
  <c r="AU108"/>
  <c r="AU109"/>
  <c r="AU110"/>
  <c r="AU111"/>
  <c r="AU112"/>
  <c r="AU113"/>
  <c r="AU114"/>
  <c r="AU115"/>
  <c r="AU116"/>
  <c r="AU117"/>
  <c r="AU118"/>
  <c r="AU119"/>
  <c r="AU120"/>
  <c r="AU121"/>
  <c r="AU122"/>
  <c r="AU123"/>
  <c r="AU124"/>
  <c r="AU125"/>
  <c r="AU126"/>
  <c r="AU127"/>
  <c r="AU128"/>
  <c r="AU129"/>
  <c r="AU130"/>
  <c r="AU131"/>
  <c r="AU132"/>
  <c r="AU133"/>
  <c r="AU134"/>
  <c r="AU135"/>
  <c r="AU136"/>
  <c r="AU137"/>
  <c r="AU138"/>
  <c r="AU139"/>
  <c r="AU140"/>
  <c r="AU141"/>
  <c r="AU142"/>
  <c r="AU143"/>
  <c r="AU144"/>
  <c r="AU145"/>
  <c r="AU146"/>
  <c r="AU147"/>
  <c r="AU148"/>
  <c r="AU149"/>
  <c r="AU150"/>
  <c r="AU151"/>
  <c r="AU152"/>
  <c r="AU153"/>
  <c r="AU154"/>
  <c r="AU155"/>
  <c r="AU156"/>
  <c r="AU157"/>
  <c r="AU158"/>
  <c r="AU159"/>
  <c r="AU160"/>
  <c r="AU161"/>
  <c r="AU162"/>
  <c r="AU163"/>
  <c r="AU164"/>
  <c r="AU165"/>
  <c r="AU166"/>
  <c r="AU167"/>
  <c r="AU168"/>
  <c r="AU169"/>
  <c r="AU170"/>
  <c r="AU171"/>
  <c r="AU172"/>
  <c r="AU173"/>
  <c r="AU174"/>
  <c r="AU175"/>
  <c r="AU176"/>
  <c r="AU177"/>
  <c r="AU178"/>
  <c r="AU179"/>
  <c r="AU180"/>
  <c r="AU181"/>
  <c r="AU182"/>
  <c r="AU183"/>
  <c r="AU184"/>
  <c r="AU185"/>
  <c r="AU186"/>
  <c r="AU187"/>
  <c r="AU188"/>
  <c r="AU189"/>
  <c r="AU190"/>
  <c r="AU191"/>
  <c r="AU192"/>
  <c r="AU193"/>
  <c r="AU194"/>
  <c r="AU195"/>
  <c r="AU196"/>
  <c r="AU197"/>
  <c r="AU198"/>
  <c r="AU199"/>
  <c r="AU200"/>
  <c r="AU201"/>
  <c r="AU202"/>
  <c r="AU203"/>
  <c r="AU204"/>
  <c r="AU205"/>
  <c r="AU206"/>
  <c r="AU207"/>
  <c r="AU208"/>
  <c r="AU209"/>
  <c r="AU210"/>
  <c r="AU211"/>
  <c r="AU212"/>
  <c r="AU213"/>
  <c r="AU214"/>
  <c r="AU215"/>
  <c r="AU216"/>
  <c r="AU217"/>
  <c r="AU218"/>
  <c r="AU219"/>
  <c r="AU220"/>
  <c r="AU221"/>
  <c r="AU222"/>
  <c r="AU223"/>
  <c r="AU224"/>
  <c r="AU225"/>
  <c r="AU226"/>
  <c r="AU227"/>
  <c r="AU228"/>
  <c r="AU229"/>
  <c r="AU230"/>
  <c r="AU231"/>
  <c r="AU232"/>
  <c r="AU233"/>
  <c r="AU234"/>
  <c r="AU235"/>
  <c r="AU236"/>
  <c r="AU237"/>
  <c r="AU238"/>
  <c r="AU239"/>
  <c r="AU240"/>
  <c r="AU241"/>
  <c r="AU242"/>
  <c r="AU243"/>
  <c r="AU244"/>
  <c r="AU245"/>
  <c r="AU246"/>
  <c r="AU247"/>
  <c r="AU248"/>
  <c r="AU249"/>
  <c r="AU250"/>
  <c r="AU251"/>
  <c r="AU252"/>
  <c r="AU253"/>
  <c r="AU254"/>
  <c r="AU255"/>
  <c r="AU256"/>
  <c r="AU257"/>
  <c r="AU258"/>
  <c r="AU259"/>
  <c r="AU260"/>
  <c r="AU261"/>
  <c r="AU262"/>
  <c r="AU263"/>
  <c r="AU264"/>
  <c r="AU265"/>
  <c r="AU266"/>
  <c r="AU267"/>
  <c r="AU268"/>
  <c r="AU269"/>
  <c r="AU270"/>
  <c r="AU271"/>
  <c r="AU272"/>
  <c r="AU273"/>
  <c r="AU274"/>
  <c r="AU275"/>
  <c r="AU276"/>
  <c r="AU277"/>
  <c r="AU278"/>
  <c r="AU279"/>
  <c r="AU280"/>
  <c r="AU281"/>
  <c r="AU282"/>
  <c r="AU283"/>
  <c r="AU284"/>
  <c r="AU285"/>
  <c r="AU286"/>
  <c r="AU287"/>
  <c r="AU288"/>
  <c r="AU289"/>
  <c r="AU290"/>
  <c r="AU291"/>
  <c r="AU292"/>
  <c r="AU293"/>
  <c r="AU294"/>
  <c r="AU295"/>
  <c r="AU296"/>
  <c r="AU297"/>
  <c r="AU298"/>
  <c r="AU299"/>
  <c r="AU300"/>
  <c r="AU301"/>
  <c r="AU302"/>
  <c r="AU303"/>
  <c r="AU304"/>
  <c r="AU305"/>
  <c r="AU306"/>
  <c r="AU307"/>
  <c r="AU308"/>
  <c r="AU309"/>
  <c r="AU310"/>
  <c r="AU311"/>
  <c r="AU312"/>
  <c r="AU313"/>
  <c r="AU314"/>
  <c r="AU315"/>
  <c r="AU316"/>
  <c r="AU317"/>
  <c r="AU318"/>
  <c r="AU319"/>
  <c r="AU320"/>
  <c r="AU321"/>
  <c r="AU322"/>
  <c r="AU323"/>
  <c r="AU324"/>
  <c r="AU325"/>
  <c r="AU326"/>
  <c r="AU327"/>
  <c r="AU328"/>
  <c r="AU329"/>
  <c r="AU330"/>
  <c r="AU331"/>
  <c r="AU332"/>
  <c r="AU333"/>
  <c r="AU334"/>
  <c r="AU335"/>
  <c r="AU336"/>
  <c r="AU337"/>
  <c r="AU338"/>
  <c r="AU339"/>
  <c r="AU340"/>
  <c r="AU341"/>
  <c r="AU342"/>
  <c r="AU343"/>
  <c r="AU344"/>
  <c r="AU345"/>
  <c r="AU346"/>
  <c r="AU347"/>
  <c r="AU348"/>
  <c r="AU349"/>
  <c r="AU350"/>
  <c r="AU351"/>
  <c r="AU352"/>
  <c r="AU353"/>
  <c r="AU354"/>
  <c r="AU355"/>
  <c r="AU356"/>
  <c r="AU357"/>
  <c r="AU358"/>
  <c r="AU359"/>
  <c r="AU360"/>
  <c r="AU361"/>
  <c r="AU362"/>
  <c r="AU363"/>
  <c r="AU364"/>
  <c r="AU365"/>
  <c r="AU366"/>
  <c r="AU367"/>
  <c r="AU368"/>
  <c r="AU369"/>
  <c r="AU370"/>
  <c r="AU371"/>
  <c r="AU372"/>
  <c r="AU373"/>
  <c r="AU374"/>
  <c r="AU375"/>
  <c r="AU376"/>
  <c r="AU377"/>
  <c r="AU378"/>
  <c r="AU379"/>
  <c r="AU380"/>
  <c r="AU381"/>
  <c r="AU382"/>
  <c r="AU383"/>
  <c r="AU384"/>
  <c r="AU385"/>
  <c r="AU386"/>
  <c r="AU387"/>
  <c r="AU388"/>
  <c r="AU389"/>
  <c r="AU390"/>
  <c r="AU391"/>
  <c r="AU392"/>
  <c r="AU393"/>
  <c r="AU394"/>
  <c r="AU395"/>
  <c r="AU396"/>
  <c r="AU397"/>
  <c r="AU398"/>
  <c r="AU399"/>
  <c r="AU400"/>
  <c r="AU7"/>
  <c r="AU405" l="1"/>
  <c r="AU404"/>
</calcChain>
</file>

<file path=xl/sharedStrings.xml><?xml version="1.0" encoding="utf-8"?>
<sst xmlns="http://schemas.openxmlformats.org/spreadsheetml/2006/main" count="1240" uniqueCount="768">
  <si>
    <t>stacjonarne</t>
  </si>
  <si>
    <t>B.W45</t>
  </si>
  <si>
    <t>B.W46</t>
  </si>
  <si>
    <t>B.W47</t>
  </si>
  <si>
    <t>B.W48</t>
  </si>
  <si>
    <t>B.W49</t>
  </si>
  <si>
    <t>WIEDZA</t>
  </si>
  <si>
    <t>UMIEJĘTNOŚCI</t>
  </si>
  <si>
    <t>KOMPETENCJE</t>
  </si>
  <si>
    <t>Studia II stopnia (mgr)</t>
  </si>
  <si>
    <t>Podstawy psychoterapii</t>
  </si>
  <si>
    <t>Filozofia i teoria opieki położniczej</t>
  </si>
  <si>
    <t>Ustawodawstwo zawodowe położnej – wymogi europejskie</t>
  </si>
  <si>
    <t>Zarządzanie w położnictwie</t>
  </si>
  <si>
    <t>Badania naukowe w położnictwie</t>
  </si>
  <si>
    <t>Dydaktyka medyczna</t>
  </si>
  <si>
    <t>Historia medycyny (Blok A i B)</t>
  </si>
  <si>
    <t>Podstawy statystyki (Blok A i B)</t>
  </si>
  <si>
    <t>Język angielski (Blok A i B)</t>
  </si>
  <si>
    <t>Medycyna sądowa (Blok A)</t>
  </si>
  <si>
    <t>Procedury sądowo-lekarskie w aspekcie zgonu pacjenta (Blok B)</t>
  </si>
  <si>
    <t>Patologia i rehabilitacja mowy (Blok A)</t>
  </si>
  <si>
    <t>Elementy logopedii i neurologopedii (Blok B)</t>
  </si>
  <si>
    <t>Zajęcia fakultatywne (wolny wybór)</t>
  </si>
  <si>
    <t>A.W1</t>
  </si>
  <si>
    <t>Wyjaśnia funkcjonowanie człowieka w aspekcie psychicznym i społecznym; teorię zachowania w ujęciu systemowym oraz mechanizmy powstania wybranych zaburzeń funkcjonowania jednostek;</t>
  </si>
  <si>
    <t>A.W2.</t>
  </si>
  <si>
    <t>Charakteryzuje główne kierunki i szkoły terapeutyczne, istotę psychoterapii, jej etapy i cele oraz podstawowe pojęcia i definicje psychoterapeutyczne, zjawisko przeniesienia i przeciwprzeniesienia;</t>
  </si>
  <si>
    <t>A.W3.</t>
  </si>
  <si>
    <t>rozróżnia i omawia interwencje i metody psychoterapeutyczne, istotę psychoanalizy, neopsychoanalizy, terapii behawioralnej, podejście poznawcze i podejście humanistyczno-egzystencjalne w psychoterapii;</t>
  </si>
  <si>
    <t>A.W4</t>
  </si>
  <si>
    <t>Wymienia i opisuje cechy i funkcje relacji psychoterapeutycznej w praktyce zawodowej położnej;</t>
  </si>
  <si>
    <t>A.W5.</t>
  </si>
  <si>
    <t>Dokonuje analizy teorii i modeli pielęgnowania, ich tworzenia i funkcjonowania w pielęgniarstwie oraz wskazuje wymagania związane z tworzeniem modeli i teorii: poznawczych i systemowych;</t>
  </si>
  <si>
    <t>A.W6.</t>
  </si>
  <si>
    <t>Zna wpływ wybranych koncepcji i modeli teorii pielęgnowania i rozumie celowość stosowania ich w praktyce położniczej;</t>
  </si>
  <si>
    <t>A.W7.</t>
  </si>
  <si>
    <t>Definiuje pielęgniarstwo jako naukę o zdrowiu oraz położnictwo jako naukę medyczną;</t>
  </si>
  <si>
    <t>A.W8.</t>
  </si>
  <si>
    <t>Rozumie filozofię zawodu położnej, określa misję opieki położniczej oraz wykazuje znajomość praktyczno-teoretyczno-filozoficznego podejścia do opieki położniczej;</t>
  </si>
  <si>
    <t>A.W9.</t>
  </si>
  <si>
    <t>Omawia międzynarodowe i krajowe standardy kształcenia położnych oraz proces kształcenia i uznawania kwalifikacji zawodowych położnych w Polsce i w Unii Europejskiej;</t>
  </si>
  <si>
    <t>A.W10.</t>
  </si>
  <si>
    <t>Charakteryzuje system opieki położniczej w wybranych krajach europejskich i w Stanach Zjednoczonych oraz wskazuje współczesne kierunki organizowania opieki położniczej w Polsce i w krajach Unii Europejskiej;</t>
  </si>
  <si>
    <t>A.W11.</t>
  </si>
  <si>
    <t>Wymienia i charakteryzuje inicjatywy i strategie międzynarodowe dotyczące ochrony i promocji zdrowia kobiet;</t>
  </si>
  <si>
    <t>A.W12.</t>
  </si>
  <si>
    <t>Wskazuje rolę i zadania położnej w realizacji programów mających na celu ochronę zdrowia kobiet, uwzględniając strategie międzynarodowe w tym zakresie;</t>
  </si>
  <si>
    <t>A.W13.</t>
  </si>
  <si>
    <t>Wyjaśnia rolę, zadania i zakres działalności stowarzyszeń i organizacji zawodowych położnych w Polsce i w Unii Europejskiej;</t>
  </si>
  <si>
    <t>A.W14.</t>
  </si>
  <si>
    <t>Wskazuje rolę stowarzyszeń krajowych i międzynarodowych w ustalaniu statusu zawodowego położnych;</t>
  </si>
  <si>
    <t>A.W15.</t>
  </si>
  <si>
    <t>Dokonuje analizy modeli, na których jest oparta opieka w zakresie nowoczesnego położnictwa i ginekologii, oraz omawia stan badań w zakresie opieki położniczej, neonatologicznej i ginekologicznej;</t>
  </si>
  <si>
    <t>A.W16.</t>
  </si>
  <si>
    <t>Charakteryzuje system opieki zdrowotnej i podsystem pielęgniarstwa oraz wskazuje podstawowe teorie i nurty w zarządzaniu tymi systemami;</t>
  </si>
  <si>
    <t>A.W17.</t>
  </si>
  <si>
    <t>Definiuje specyfikę funkcji kierowniczych, istotę delegowania zadań i proces podejmowania decyzji;</t>
  </si>
  <si>
    <t>A.W18.</t>
  </si>
  <si>
    <t>Różnicuje style zarządzania oraz cechy przywództwa, a także wskazuje wady i zalety różnych stylów zarządzania;</t>
  </si>
  <si>
    <t>A.W19.</t>
  </si>
  <si>
    <t>Wyjaśnia istotę zarządzania strategicznego oraz podstawowe metody analizy strategicznej;</t>
  </si>
  <si>
    <t>A.W20.</t>
  </si>
  <si>
    <t>Charakteryzuje specyfikę marketingu usług zdrowotnych, segmentacji usług położniczych, marketingu-mix oraz źródeł przewagi konkurencyjnej;</t>
  </si>
  <si>
    <t>A.W21.</t>
  </si>
  <si>
    <t>Dokonuje doboru metod podejmowania decyzji (klasyczne lub nowoczesne) w zależności od sytuacji, w której się znajduje organizacja, i stopnia przygotowania pracowników do zmian organizacyjnych;</t>
  </si>
  <si>
    <t>A.W22.</t>
  </si>
  <si>
    <t>Omawia zasady rekrutacji kandydatów do pracy i metody planowania zasobów ludzkich;</t>
  </si>
  <si>
    <t>A.W23.</t>
  </si>
  <si>
    <t>Definiuje proces adaptacji społecznej i zawodowej oraz pojęcie kultury organizacyjnej, a także modele zarządzania jakością;</t>
  </si>
  <si>
    <t>A.W24.</t>
  </si>
  <si>
    <t>Zna zagadnienia dotyczące obciążenia fizycznego i psychicznego wynikającego z warunków środowiska pracy;</t>
  </si>
  <si>
    <t>A.W25.</t>
  </si>
  <si>
    <t>Różnicuje zakres obowiązków, odpowiedzialności i uprawnień zawodowych na poszczególnych stanowiskach pracy, w zależności od zakresu kompetencji;</t>
  </si>
  <si>
    <t>A.W26.</t>
  </si>
  <si>
    <t>Charakteryzuje przebieg, etapy i techniki badania metod, mierzenia czasu oraz wartościowania pracy;</t>
  </si>
  <si>
    <t>A.W27.</t>
  </si>
  <si>
    <t>Charakteryzuje istotę procesu zmian w organizacji, opisuje techniki organizatorskie i techniki zarządzania dla oceny jakości funkcjonowania organizacji;</t>
  </si>
  <si>
    <t>A.W28.</t>
  </si>
  <si>
    <t>Zna problematykę badań naukowych w położnictwie;</t>
  </si>
  <si>
    <t>A.W29.</t>
  </si>
  <si>
    <t>definiuje główne pojęcia metodologii jako nauki oraz metodykę postępowania badawczego, określa metody i techniki badawcze oraz wskazuje zasady tworzenia lub przystosowania narzędzi badawczych do badań własnych;</t>
  </si>
  <si>
    <t>A.W30.</t>
  </si>
  <si>
    <t>Zna strukturę pracy naukowej teoretycznej i empirycznej oraz kryteria doboru piśmiennictwa do tematu badań i jego przydatności dla celów pracy;</t>
  </si>
  <si>
    <t>A.W31.</t>
  </si>
  <si>
    <t>Zna prawa autorskie i zasady etyczne obowiązujące przy prowadzeniu pielęgniarskich i położniczych badań naukowych;</t>
  </si>
  <si>
    <t>A.W32.</t>
  </si>
  <si>
    <t>Omawia zasady funkcjonowania praktyki położniczej opartej na dowodach (evidence based practice);</t>
  </si>
  <si>
    <t>A.W33.</t>
  </si>
  <si>
    <t>Zna zasady przygotowywania publikacji do pielęgniarskich i położniczych czasopism naukowych;</t>
  </si>
  <si>
    <t>A.W34.</t>
  </si>
  <si>
    <t>Charakteryzuje warunki organizowania i planowania działalności dydaktycznej;</t>
  </si>
  <si>
    <t>A.W35.</t>
  </si>
  <si>
    <t>Omawia cele i zadania dydaktyki ogólnej oraz kształcenia medycznego;</t>
  </si>
  <si>
    <t>A.W36.</t>
  </si>
  <si>
    <t>Wyjaśnia genezę, rozwój i cechy nowoczesnego modelu nauczania-uczenia się;</t>
  </si>
  <si>
    <t>A.W37.</t>
  </si>
  <si>
    <t>Wymienia cele kształcenia zawodowego (klasyfikacja, taksonomia i operacjonalizacja celów kształcenia zawodowego);</t>
  </si>
  <si>
    <t>A.W38.</t>
  </si>
  <si>
    <t>Objaśnia znaczenie treści kształcenia oraz zna teorie ich doboru;</t>
  </si>
  <si>
    <t>A.W39.</t>
  </si>
  <si>
    <t>Wyjaśnia klasyfikację i zastosowanie metod nauczania w kształceniu medycznym;</t>
  </si>
  <si>
    <t>A.W40.</t>
  </si>
  <si>
    <t>Wymienia zasady pomiaru dydaktycznego, kontroli i oceny w procesie dydaktycznym;</t>
  </si>
  <si>
    <t>A.W41.</t>
  </si>
  <si>
    <t>Określa istotę, cele i uwarunkowania kształcenia ustawicznego;</t>
  </si>
  <si>
    <t>A.W42.</t>
  </si>
  <si>
    <t>charakteryzuje system kształcenia i doskonalenia zawodowego położnych w Polsce.</t>
  </si>
  <si>
    <t>A.U1.</t>
  </si>
  <si>
    <t>Analizuje relacje położna (psychoterapeuta) – podopieczna (ciężarna, rodząca, położnica i jej dziecko, kobieta zagrożona chorobą i chora ginekologicznie) oraz jej rodzina;</t>
  </si>
  <si>
    <t>A.U2.</t>
  </si>
  <si>
    <t>Ocenia zasoby indywidualne w pracy położnej (psychoterapeuty);</t>
  </si>
  <si>
    <t>A.U3.</t>
  </si>
  <si>
    <t>Współuczestniczy w psychoterapii grupowej;</t>
  </si>
  <si>
    <t>A.U4.</t>
  </si>
  <si>
    <t>Stosuje metody terapeutyczne w ramach interwencji podejmowanych w praktyce zawodowej położnej, z wykorzystaniem elementarnej psychoterapii;</t>
  </si>
  <si>
    <t>A.U5.</t>
  </si>
  <si>
    <t>Przeprowadza psychoedukację grupową podopiecznej i jej rodziny (opiekunów);</t>
  </si>
  <si>
    <t>A.U6.</t>
  </si>
  <si>
    <t>Opisuje i analizuje współczesne uwarunkowania rozwoju położnictwa i opieki położniczej;</t>
  </si>
  <si>
    <t>A.U7.</t>
  </si>
  <si>
    <t>Interpretuje i stosuje wybrane modele i teorie pielęgnowania w opiece położniczej;</t>
  </si>
  <si>
    <t>A.U8.</t>
  </si>
  <si>
    <t>Wykorzystuje współczesne uwarunkowania rozwoju położnictwa w praktyce oraz bierze udział w badaniach mających na celu tworzenie teorii w zakresie opieki położniczej;</t>
  </si>
  <si>
    <t>A.U9.</t>
  </si>
  <si>
    <t>Wykorzystuje założenia holizmu oraz znajomość alternatywnych metod opieki w praktyce zawodowej położnej;</t>
  </si>
  <si>
    <t>A.U10.</t>
  </si>
  <si>
    <t>Interpretuje podstawowe przepisy prawne regulujące wykonywanie zawodu położnej w Polsce i w Unii Europejskiej;</t>
  </si>
  <si>
    <t>A.U11.</t>
  </si>
  <si>
    <t>Wykorzystuje zróżnicowane modele opieki sprawowanej przez położną w kontekście nowoczesnego położnictwa i ginekologii;</t>
  </si>
  <si>
    <t>A.U12.</t>
  </si>
  <si>
    <t>Analizuje profesjonalną działalność położnej w Polsce na tle wymogów europejskich dotyczących systemu opieki położniczej, systemu kształcenia położnych, systemu i zakresu badań w położnictwie oraz organizacji i roli stowarzyszeń międzynarodowych;</t>
  </si>
  <si>
    <t>A.U13.</t>
  </si>
  <si>
    <t>Wykorzystuje wyniki badań w zakresie opieki położniczej, neonatologicznej i ginekologicznej oraz zasady medycyny opartej na dowodach naukowych (evidence based medicine);</t>
  </si>
  <si>
    <t>A.U14.</t>
  </si>
  <si>
    <t>Organizuje profesjonalną opiekę położniczą, neonatologiczną i ginekologiczną;</t>
  </si>
  <si>
    <t>A.U15.</t>
  </si>
  <si>
    <t>Identyfikuje elementy zarządzania strategicznego przedsiębiorstwem podmiotu leczniczego i sektorem świadczeń położniczych oraz wybiera poszczególne źródła przewagi konkurencyjnej dla świadczeń położniczych;</t>
  </si>
  <si>
    <t>A.U16.</t>
  </si>
  <si>
    <t>Projektuje stanowiska pracy pod względem komplementarności ze strukturą organizacyjną i dostosowuje ich elementy do wymogów efektywności organizacyjnej;</t>
  </si>
  <si>
    <t>A.U17.</t>
  </si>
  <si>
    <t>Przeprowadza proces oceniania pracowników i kierowniczej kadry położniczej według wybranych kryteriów i narzędzi ocen;</t>
  </si>
  <si>
    <t>A.U18.</t>
  </si>
  <si>
    <t>Przypisuje delegowanie uprawnień oraz metody podejmowania decyzji do sytuacji, w której się znajduje organizacja, i stopnia przygotowania pracowników do zmian organizacyjnych, ocenia wady i zalety różnych stylów zarządzania i wyjaśnia różnice między motywowaniem a przywództwem;</t>
  </si>
  <si>
    <t>A.U19.</t>
  </si>
  <si>
    <t>Tworzy plan doskonalenia podyplomowego oraz model kariery zawodowej;</t>
  </si>
  <si>
    <t>A.U20.</t>
  </si>
  <si>
    <t>Motywuje podwładnych do pracy metodą najbardziej efektywną w danej strukturze organizacyjnej;</t>
  </si>
  <si>
    <t>A.U21.</t>
  </si>
  <si>
    <t>Dokonuje wyboru modelu podejmowania decyzji (indywidualny lub grupowy), w zależności od stopnia skomplikowania problemu decyzyjnego i przygotowania zespołu do decydowania;</t>
  </si>
  <si>
    <t>A.U22.</t>
  </si>
  <si>
    <t>Monitoruje i analizuje jakość opieki położniczej, dobiera narzędzia oceny jakości dla potrzeb praktyki położniczej oraz przygotowuje jednostkę organizacyjną dla potrzeb oceny jakości;</t>
  </si>
  <si>
    <t>A.U23.</t>
  </si>
  <si>
    <t>Diagnozuje organizację, projektuje przeprowadzanie zmian, wybiera strategię i ocenia rezultaty zmian;</t>
  </si>
  <si>
    <t>A.U24.</t>
  </si>
  <si>
    <t>Posługuje się technikami organizatorskimi i wybranymi technikami zarządzania oraz stosuje w praktyce techniki i narzędzia badania metod mierzenia i wartościowania pracy w podsystemie pielęgniarskim i położniczym;</t>
  </si>
  <si>
    <t>A.U25.</t>
  </si>
  <si>
    <t>Planuje i prowadzi badania naukowe z zastosowaniem skal i narzędzi badawczych, formułuje cele, założenia oraz hipotezy badawcze;</t>
  </si>
  <si>
    <t>A.U26</t>
  </si>
  <si>
    <t>Prowadzi badania naukowe w zakresie opieki położniczej i pielęgniarstwa oraz badania oceniające system opieki zdrowotnej i potrzeby zdrowotne społeczeństwa w oparciu o metody ilościowe i jakościowe (przegląd piśmiennictwa, metaanalizę, sondaż diagnostyczny, badanie randomizowane, studium przypadku);</t>
  </si>
  <si>
    <t>A.U27.</t>
  </si>
  <si>
    <t>Opracowuje bazę danych w oparciu o materiał badawczy, przeprowadza statystyczną analizę oraz interpretuje wyniki badań i dokonuje analizy porównawczej wyników własnych z wynikami innych badaczy;</t>
  </si>
  <si>
    <t>A.U28.</t>
  </si>
  <si>
    <t>Przedstawia wybrane problemy medyczne i społeczne w formie ustnej, pisemnej lub multimedialnej, w sposób zgodny z zasadami prezentacji i adekwatny do rodzaju odbiorców;</t>
  </si>
  <si>
    <t>A.U29.</t>
  </si>
  <si>
    <t>Dobiera, ocenia i wdraża formy i metody nauczania w procesie dydaktycznym;</t>
  </si>
  <si>
    <t>A.U30.</t>
  </si>
  <si>
    <t>Planuje proces dydaktyczno-wychowawczy, zgodnie z określonymi w tym zakresie zasadami, obowiązującą dokumentacją programową oraz przeprowadzoną diagnozą podmiotu interakcji dydaktycznej i warunków działania;</t>
  </si>
  <si>
    <t>A.U31.</t>
  </si>
  <si>
    <t>Dostosowuje treści kształcenia medycznego do wymagań programowych, ukierunkowując to kształcenie na rozwój kompetencji;</t>
  </si>
  <si>
    <t>A.U32.</t>
  </si>
  <si>
    <t>Realizuje zadania dydaktyczne z wykorzystaniem nowoczesnych strategii kształcenia, w zależności od przewidzianych form kształcenia i z zastosowaniem zróżnicowanych metod nauczania.</t>
  </si>
  <si>
    <t>B.W1.</t>
  </si>
  <si>
    <t>Zna nowoczesne techniki obrazowania: USG, RTG, CT (tomografia komputerowa), MR (rezonans magnetyczny) oraz zasady przygotowania pacjentki do badań;</t>
  </si>
  <si>
    <t>B.W2.</t>
  </si>
  <si>
    <t>Zna sposoby przygotowania się do badań diagnostycznych w zależności od metody i rodzaju badania;</t>
  </si>
  <si>
    <t>B.W3.</t>
  </si>
  <si>
    <t>Zzna metody badań z zakresu diagnostyki obrazowej oraz rozpoznaje objawy powikłań wczesnej i późnej radioterapii, sposoby zapobiegania im i leczenia;</t>
  </si>
  <si>
    <t>B.W4.</t>
  </si>
  <si>
    <t>Rróżnicuje procedury postępowania z pacjentką, z uwzględnieniem rodzaju badania diagnostycznego oraz omawia zabiegi z zakresu radiologii interwencyjnej i radiologii zabiegowej;</t>
  </si>
  <si>
    <t>B.W5.</t>
  </si>
  <si>
    <t>Zna zasady wykonywania badania USG narządu rodnego kobiety, w tym ciężarnej i rodzącej;</t>
  </si>
  <si>
    <t>B.W6.</t>
  </si>
  <si>
    <t>Charakteryzuje techniki wykonywania i zasady asystowania przy zabiegach wykonywanych pod kontrolą ultrasonografii;</t>
  </si>
  <si>
    <t>B.W7.</t>
  </si>
  <si>
    <t>Zna zastosowanie badania ultrasonograficznego w diagnostyce niepłodności;</t>
  </si>
  <si>
    <t>B.W8.</t>
  </si>
  <si>
    <t>Zna zasady opisu i interpretacji diagnostyki USG ciąży pojedynczej i wielopłodowej;</t>
  </si>
  <si>
    <t>B.W9.</t>
  </si>
  <si>
    <t>Charakteryzuje aktualne standardy postępowania w opiece nad ciężarną, rodzącą i położnicą z chorobami układowymi, z zaburzeniami metabolicznymi, endokrynologicznymi oraz psychicznymi;</t>
  </si>
  <si>
    <t>B.W10.</t>
  </si>
  <si>
    <t>Omawia zakres postępowania profilaktycznego i pielęgnacyjnego w odniesieniu do kobiety ciężarnej, rodzącej i położnicy z chorobami układowymi, z zaburzeniami metabolicznymi, endokrynologicznymi oraz psychicznymi;</t>
  </si>
  <si>
    <t>B.W11.</t>
  </si>
  <si>
    <t>Zna rekomendacje i algorytm postępowania diagnostycznego i profilaktyczno-leczniczego w ciąży powikłanej chorobami położniczymi i niepołożniczymi oraz zna postępowanie profilaktyczno-terapeutyczne w połogu, w przypadku chorób indukowanych ciążą, chorób niepołożniczych, zaburzeń emocjonalnych i psychicznych.</t>
  </si>
  <si>
    <t>B.W12.</t>
  </si>
  <si>
    <t>Rozumie związek zdrowia jamy ustnej z ogólnym zdrowiem ciężarnej.</t>
  </si>
  <si>
    <t>B.W13.</t>
  </si>
  <si>
    <t>Zna różne metody wsparcia ciężarnej, rodzącej, położnicy, jej rodziny i bliskich w trudnych sytuacjach.</t>
  </si>
  <si>
    <t>B.W14.</t>
  </si>
  <si>
    <t>Zna cele i zasady diagnostyki, profilaktyki i leczenia chorób genetycznych oraz organizację opieki genetycznej w Polsce i na świecie.</t>
  </si>
  <si>
    <t>B.W15.</t>
  </si>
  <si>
    <t>Wymienia i charakteryzuje zasady postępowania z kobietą w ciąży powikłanej schorzeniami onkologicznymi.</t>
  </si>
  <si>
    <t>B.W16.</t>
  </si>
  <si>
    <t>Wskazuje działania medyczno-prawne (dokumentacja urazów, dokumentacja stosunku płciowego, pobieranie i zabezpieczanie innych materiałów, powiadomienie organów ścigania) w przypadku przemocy wobec kobiety.</t>
  </si>
  <si>
    <t>B.W17.</t>
  </si>
  <si>
    <t>Charakteryzuje zasady organizacji paliatywno-hospicyjnej w Polsce oraz problemy psychologiczne w opiece paliatywnej.</t>
  </si>
  <si>
    <t>B.W18.</t>
  </si>
  <si>
    <t>Zna możliwości wykorzystania anestezjologii w opiece położniczej i analgezji porodowej oraz najnowsze osiąg­nięcia w zakresie psychoprofilaktyki położniczej.</t>
  </si>
  <si>
    <t>B.W19.</t>
  </si>
  <si>
    <t>Rozpoznaje przyczyny i rodzaje zaburzeń słuchu oraz wskazuje metody komunikacji z osobą z uszkodzeniem słuchu.</t>
  </si>
  <si>
    <t>B.W20.</t>
  </si>
  <si>
    <t>Zna zasady postępowania profilaktycznego i pielęgnacyjnego w odniesieniu do noworodka donoszonego, wcześniaka, noworodka chorego oraz aktualne standardy opieki nad noworodkiem w różnych stanach.</t>
  </si>
  <si>
    <t>B.W21.</t>
  </si>
  <si>
    <t>Objaśnia technikę badania podmiotowego, przedmiotowego i fizykalnego noworodka w zależności od jego stanu zdrowia.</t>
  </si>
  <si>
    <t>B.W22.</t>
  </si>
  <si>
    <t xml:space="preserve">Zna standardy i zasady opieki nad dzieckiem z chorobami układowymi, zaburzeniami metabolicznymi i endokry­nologicznymi oraz infekcyjnymi. </t>
  </si>
  <si>
    <t>B.W23.</t>
  </si>
  <si>
    <t>Identyfikuje zaburzenia zdrowia dziecka we wczesnym okresie okołoporodowym.</t>
  </si>
  <si>
    <t>B.W24.</t>
  </si>
  <si>
    <t>Wskazuje i omawia zasady postępowania i problemy noworodka matki uzależnionej od narkotyków, alkoholu lub nikotyny.</t>
  </si>
  <si>
    <t>B.W25.</t>
  </si>
  <si>
    <t>Identyfikuje źródła bólu u noworodka oraz charakteryzuje metody łagodzenia bólu.</t>
  </si>
  <si>
    <t>B.W26.</t>
  </si>
  <si>
    <t>Charakteryzuje programy wczesnej rehabilitacji i wspierania rozwoju noworodka.</t>
  </si>
  <si>
    <t>B.W27.</t>
  </si>
  <si>
    <t>Interpretuje czynniki warunkujące zdrowie uczniów i ich rodzin, zachowania zdrowotne dzieci i młodzieży oraz zna model opieki nad zdrowiem ucznia w szkole i programy edukacyjne skierowane do dzieci i młodzieży.</t>
  </si>
  <si>
    <t>B.W28.</t>
  </si>
  <si>
    <t>Zna specyfikę okresu dojrzewania i wpływ tego okresu na funkcjonowanie rodziny oraz patologie okresu dojrzewania – przedwczesne dojrzewanie płciowe, opóźnione dojrzewanie, pierwotny i wtórny brak miesiączki oraz omawia zjawisko anoreksji i bulimii.</t>
  </si>
  <si>
    <t>B.W29.</t>
  </si>
  <si>
    <t>Identyfikuje problemy kobiet i dzieci z rodzin patologicznych i wskazuje możliwości ich rozwiązywania w środowisku domowym.</t>
  </si>
  <si>
    <t>B.W30.</t>
  </si>
  <si>
    <t>Zna wybrane zaburzenia związane z życiem seksualnym człowieka i patologią seksualną, różnicuje przemoc seksualną pod kątem rodzajów, objawów i konsekwencji, a także zna metody zapobiegania i formy pomocy ofiarom przemocy seksualnej.</t>
  </si>
  <si>
    <t>B.W31.</t>
  </si>
  <si>
    <t>Różnicuje zaburzenia rozrodczości, wskazuje klasyfikacje niepłodności oraz metody diagnozowania i leczenia niepłodności, a także posiada poszerzoną wiedzę dotyczącą zapłodnienia pozaustrojowego.</t>
  </si>
  <si>
    <t>B.W32.</t>
  </si>
  <si>
    <t>Identyfikuje problemy etyczno-moralne wynikające z chęci posiadania potomstwa oraz omawia etyczno-moralne aspekty zapłodnienia in vitro.</t>
  </si>
  <si>
    <t>B.W33.</t>
  </si>
  <si>
    <t>Objaśnia systemy społecznego wsparcia i ich zastosowanie w pielęgniarstwie rodzinnym oraz zna organizacje pomocy społecznej.</t>
  </si>
  <si>
    <t>B.W34.</t>
  </si>
  <si>
    <t>Identyfikuje problemy zdrowotne kobiet o podłożu hormonalnym w różnych okresach życia, ze wskazaniem ich ewentualnej przyczyny.</t>
  </si>
  <si>
    <t>B.W35.</t>
  </si>
  <si>
    <t>Prezentuje aktualne standardy i procedury postępowania w onkologii ginekologicznej oraz standardy postępowania z ciężarną chorą ginekologicznie.</t>
  </si>
  <si>
    <t>B.W36.</t>
  </si>
  <si>
    <t>Omawia fazy reakcji psychicznej pacjentek po zabiegu okaleczającym, np. mastektomii, oraz wskazuje metody psychoterapii.</t>
  </si>
  <si>
    <t>B.W37.</t>
  </si>
  <si>
    <t>Formułuje priorytety w opiece paliatywnej, wskazując na zaspokojenie potrzeb biologicznych, w tym walki z bó­Lem.</t>
  </si>
  <si>
    <t>B.W38.</t>
  </si>
  <si>
    <t>Zna zasady opieki nad dzieckiem lub nastolatką leczonymi z powodu schorzeń ginekologicznych.</t>
  </si>
  <si>
    <t>B.W39.</t>
  </si>
  <si>
    <t>Różnicuje cykl reakcji seksualnej kobiety i mężczyzny, definiuje i różnicuje zaburzenia i patologie seksualne oraz przedstawia niebezpieczeństwa wczesnej inicjacji seksualnej.</t>
  </si>
  <si>
    <t>B.W40.</t>
  </si>
  <si>
    <t>Wyjaśnia funkcjonowanie aparatury medycznej stosowanej w intensywnym nadzorze kobiety ciężarnej, rodzącej i położnicy oraz wcześniaka i noworodka.</t>
  </si>
  <si>
    <t>B.W41.</t>
  </si>
  <si>
    <t>Omawia zasady zaawansowanej resuscytacji krążeniowo-oddechowej kobiety ciężarnej, rodzącej i położnicy oraz wcześniaka i noworodka.</t>
  </si>
  <si>
    <t>B.W42.</t>
  </si>
  <si>
    <t>Zna zadania położnej w opiece nad ciężarną, rodzącą i położnicą z wybranymi rodzajami infekcji, w tym choro­bami przenoszonymi drogą płciową.</t>
  </si>
  <si>
    <t>B.W43.</t>
  </si>
  <si>
    <t>Zna międzynarodowe procedury mające na celu zminimalizowanie ryzyka transmisji wertykalnej wirusa HIV od matki do płodu.</t>
  </si>
  <si>
    <t>B.W44.</t>
  </si>
  <si>
    <t>Rozróżnia sposoby i metody diagnostyki chorób nowotworowych narządu płciowego kobiety oraz omawia metody diagnostyczne zmian guzowatych gruczołów piersiowych.</t>
  </si>
  <si>
    <t>Zna regulacje prawne związane z odpłatnością za leki orz refundacja wyrobów medycznych i środków spożywczych specjalnego przeznaczenia żywieniowego.</t>
  </si>
  <si>
    <t>Zna zasady ordynowania leków zawierających określone substancje czynne, z wyłączeniem leków zawierających substancje bardzo silnie działające, środki odurzające i substancje psychotropowe.</t>
  </si>
  <si>
    <t>Zna zasady ordynowania określonych wyrobów medycznych, w tym wystawiania na nie zleceń albo recept.</t>
  </si>
  <si>
    <t>Zna główne mechanizmy działania leków oraz ich przemiany w ustroju zależnie od wieku i problemów zdrowotnych.</t>
  </si>
  <si>
    <t>Zna oznaki i symptomy potencjalnych efektów ubocznych leków zawierających określone substancje czynne.</t>
  </si>
  <si>
    <t>B.U01.</t>
  </si>
  <si>
    <t>Różnicuje i dobiera procedury postępowania z pacjentką, z uwzględnieniem rodzaju badania diagnostycznego oraz przy użyciu różnych technik obrazowania: USG, RTG, CT (tomografii komputerowej), MR (rezonansu magnetycznego).</t>
  </si>
  <si>
    <t>B.U02.</t>
  </si>
  <si>
    <t>Przygotowuje pacjentkę do zabiegu z zakresu radiologii interwencyjnej i radiologii zabiegowej oraz prowadzi nadzór nad chorą po zabieg.</t>
  </si>
  <si>
    <t>B.U03.</t>
  </si>
  <si>
    <t>Różnicuje powikłania wynikające z zastosowania radiologii interwencyjnej i zabiegowej oraz podejmuje działania profilaktyczne.</t>
  </si>
  <si>
    <t>B.U04.</t>
  </si>
  <si>
    <t>Wykonuje badanie ultrasonograficzne narządów jamy brzusznej i miednicy mniejszej, wstępnie ocenia i opisuje wynik badania.</t>
  </si>
  <si>
    <t>B.U05.</t>
  </si>
  <si>
    <t>Różnicuje anatomię ultrasonograficzną narządu rodnego w różnych okresach życia kobiety oraz wstępnie inter­pretuje podstawowe wyniki badań USG.</t>
  </si>
  <si>
    <t>B.U06.</t>
  </si>
  <si>
    <t>Wstępnie ocenia podstawowe wyniki badań USG z zastosowaniem techniki „kolorowego Dopplera” i fali pulsa­cyjnej w diagnostyce położniczej oraz dopochwowej diagnostyce miednicy mniejszej.</t>
  </si>
  <si>
    <t>B.U07.</t>
  </si>
  <si>
    <t>Interpretuje podstawowe wyniki badań USG z wykorzystaniem techniki przezpochwowej, przezodbytniczej i przezbrzusznej w ginekologii i położnictwie.</t>
  </si>
  <si>
    <t>B.U08.</t>
  </si>
  <si>
    <t>Wykonuje badanie ultrasonograficzne ciąży, ocenia prawidłowość jej rozwoju, wielkość płodu, wyklucza duże wady anatomiczne płodu, ocenia stan płodu i opisuje wynik badania.</t>
  </si>
  <si>
    <t>B.U09.</t>
  </si>
  <si>
    <t>Wykonuje i interpretuje profil biofizyczny płodu oraz podejmuje właściwe działania w zależności od dobrostanu płodu.</t>
  </si>
  <si>
    <t>B.U10.</t>
  </si>
  <si>
    <t>Rozpoznaje wczesną ciążę i jej umiejscowienie oraz ocenia prawidłowość rozwoju pęcherzyka ciążowego, a także wiek ciążowy, masę, dojrzałość płodu i jego położenie.</t>
  </si>
  <si>
    <t>B.U11.</t>
  </si>
  <si>
    <t>Dokonuje pomiarów wielkości płodu oraz różnicuje anatomię ultrasonograficzną płodu: kości pokrywy czaszki, struktury wewnątrzczaszkowe, ciągłość kręgosłupa, przekrój czterojamowy serca, czynność serca, lokalizacja żołądka.</t>
  </si>
  <si>
    <t>B.U12.</t>
  </si>
  <si>
    <t>Ocenia ultrasonograficznie popłód – łożysko i płyn owodniowy.</t>
  </si>
  <si>
    <t>B.U13.</t>
  </si>
  <si>
    <t>Rozpoznaje rodzaj patologii w przebiegu ciąży, porodu i połogu na podstawie uzyskanych danych oraz ustala plan postępowania wobec podopiecznej i jej dziecka.</t>
  </si>
  <si>
    <t>B.U14.</t>
  </si>
  <si>
    <t>Ocenia stan zdrowia kobiety ciężarnej, rodzącej i położnicy z chorobami układowymi, z zaburzeniami metabo­licznymi, endokrynologicznymi i psychicznymi, na podstawie badania przedmiotowego i podmiotowego.</t>
  </si>
  <si>
    <t>B.U15.</t>
  </si>
  <si>
    <t>Proponuje algorytm postępowania z ciężarną, rodzącą i położnicą z chorobami niepołożniczymi.</t>
  </si>
  <si>
    <t>B.U16.</t>
  </si>
  <si>
    <t>Dobiera optymalny sposób udzielania pomocy położniczej pacjentkom z chorobami układowymi, z zaburzeniami metabolicznymi, endokrynologicznymi i psychicznymi.</t>
  </si>
  <si>
    <t>B.U17.</t>
  </si>
  <si>
    <t>Sprawuje w sposób zorganizowany opiekę nad kobietą ciężarną, rodzącą, położnicą z chorobami układowymi, z zaburzeniami metabolicznymi, endokrynologicznymi i psychicznymi, systematycznie gromadząc dane nie­zbędne do prawidłowej oceny ich stanu, planując działania uwzględniające ich indywidualne problemy, realizu­jąc opiekę zgodnie z planem i zmieniającym się stanem i sytuacją podopiecznych.</t>
  </si>
  <si>
    <t>B.U18.</t>
  </si>
  <si>
    <t>Prowadzi intensywny nadzór stanu ogólnego i położniczego w ciąży, podczas porodu i połogu, modyfikuje plan opieki pielęgniarsko-położniczej, uwzględniając aktualną sytuację położniczą, oraz analizuje i krytycznie ocenia zrealizowane działania.</t>
  </si>
  <si>
    <t>B.U19.</t>
  </si>
  <si>
    <t>Udziela porad ciężarnej, rodzącej i położnicy z chorobami układowymi, z zaburzeniami metabolicznymi, endo­krynologicznymi i psychicznymi, w zakresie trybu życia, diety i postępowania, oraz przygotowuje je do samoo­pieki.</t>
  </si>
  <si>
    <t>B.U20.</t>
  </si>
  <si>
    <t>Monitoruje przebieg ciąży, porodu i połogu przy współistnieniu chorób niepołożniczych.</t>
  </si>
  <si>
    <t>B.U21.</t>
  </si>
  <si>
    <t>Rozpoznaje sytuację społeczną kobiety i jej rodziny i stosuje różne metody wsparcia ciężarnej, rodzącej, położni­cy, jej rodziny i bliskich w sytuacji choroby przewlekłej, niepełnosprawności, choroby o złym rokowaniu lub śmierci dziecka.</t>
  </si>
  <si>
    <t>B.U22.</t>
  </si>
  <si>
    <t>Rozpoznaje problemy psychologiczne w opiece paliatywnej oraz określa problemy psychologiczne kobiet w okre­sie terminalnym.</t>
  </si>
  <si>
    <t>B.U23.</t>
  </si>
  <si>
    <t>Proponuje wykonanie określonych badań w kierunku ustalenia biologicznego ojcostwa, macierzyństwa oraz po­krewieństwa dalszego stopnia.</t>
  </si>
  <si>
    <t>B.U24.</t>
  </si>
  <si>
    <t>Tworzy program szkoły rodzenia, organizuje i prowadzi szkołę rodzenia.</t>
  </si>
  <si>
    <t>B.U25.</t>
  </si>
  <si>
    <t>Rozpoznaje problemy psychologiczno-psychiatryczne w przebiegu ciąży, porodu i połogu (depresja, nerwica i za­burzenia nerwicowe, psychozy, zaburzenia osobowości).</t>
  </si>
  <si>
    <t>B.U26.</t>
  </si>
  <si>
    <t>Rozpoznaje problemy psychoseksualne kobiet po porodzie oraz kieruje pacjentkę z rozpoznanym problemem do specjalisty (psychologa, seksuologa).</t>
  </si>
  <si>
    <t>B.U27.</t>
  </si>
  <si>
    <t>Rozwiązuje problemy wynikające z zaburzeń emocjonalnych okresu okołoporodowego.</t>
  </si>
  <si>
    <t>B.U28.</t>
  </si>
  <si>
    <t>Sprawuje opiekę i nadzór nad rodzącą i położnicą w sytuacji zastosowania analgezji porodowej, we wszystkich typach znieczuleń.</t>
  </si>
  <si>
    <t>B.U29.</t>
  </si>
  <si>
    <t>Sprawuje opiekę nad rodzącą, u której zastosowano analgezję regionalną, w tym przygotowuje rodzącą do anal­gezji, monitoruje przebieg porodu, przebieg analgezji oraz funkcje życiowe, ocenia natężenie bólu i dokumentuje podejmowane działania oraz sprawuje opiekę nad położnicą po znieczuleniu przewodowym.</t>
  </si>
  <si>
    <t>B.U30.</t>
  </si>
  <si>
    <t>Organizuje i podejmuje współpracę z kobietami w okresie przedkoncepcyjnym i w okresie ciąży oraz z członkami zespołu interdyscyplinarnego w zakresie opieki nad matką i jej rodziną w sytuacji stwierdzenia u dziecka choroby przewlekłej, niepełnosprawności oraz choroby o złym rokowaniu.</t>
  </si>
  <si>
    <t>B.U31.</t>
  </si>
  <si>
    <t>Monitoruje zmiany zachowania u noworodka przy użyciu Skali Oceny Zachowania Noworodka (NBAS) T.B. Brazeltona.</t>
  </si>
  <si>
    <t>B.U32.</t>
  </si>
  <si>
    <t>Wykorzystuje programy zapobiegania porodom przedwczesnym, hipotrofii i umieralności okołoporodowej w pie­lęgnacji noworodków przedwcześnie urodzonych i z niską masą urodzeniową, z niedojrzałością lub zaburzeniami funkcjonowania wszystkich układów.</t>
  </si>
  <si>
    <t>B.U33.</t>
  </si>
  <si>
    <t>Rozpoznaje stan zagrożenia życia u noworodka i wykonuje zaawansowane zabiegi resuscytacyjne i reanimacyjne u noworodka.</t>
  </si>
  <si>
    <t>B.U34.</t>
  </si>
  <si>
    <t>Ocenia nasilenie bólu u noworodka oraz stosuje zasady postępowania przeciwbólowego i sedacyjnego na Oddzia­le Intensywnej Terapii Noworodka.</t>
  </si>
  <si>
    <t>B.U35.</t>
  </si>
  <si>
    <t>Dobiera, stosuje i dokonuje oceny realizacji programów wczesnej stymulacji i opieki rozwojowej.</t>
  </si>
  <si>
    <t>B.U36.</t>
  </si>
  <si>
    <t>Prowadzi edukację w zakresie samoobserwacji cyklu miesiączkowego u dziewcząt i zaburzeń cyklu miesiączko­wego, bierze czynny udział w diagnostyce i terapii tych zaburzeń oraz określa wpływ stylu życia na przebieg cyklu miesiączkowego.</t>
  </si>
  <si>
    <t>B.U37.</t>
  </si>
  <si>
    <t>Organizuje edukację oraz prowadzi czynne poradnictwo w zakresie sterowania płodnością.</t>
  </si>
  <si>
    <t>B.U38.</t>
  </si>
  <si>
    <t>Organizuje współpracę z rodziną uzależnioną od środków psychotropowych i odurzających oraz opiekuje się ko­bietą i noworodkiem uzależnionymi od środków odurzających i psychotropowych w środowisku domowym.</t>
  </si>
  <si>
    <t>B.U39.</t>
  </si>
  <si>
    <t>Realizuje zadania pielęgnacyjne w środowisku domowym wobec kobiet i noworodków z wirusem HIV.</t>
  </si>
  <si>
    <t>B.U40.</t>
  </si>
  <si>
    <t>Sprawuje opiekę w środowisku domowym nad ciężarną w ciąży wysokiego ryzyka, uwzględniając czynniki ryzy­ka i ustalenie stopnia ryzyka, oraz ocenia stan zdrowia ciężarnej na podstawie badania przedmiotowego i pod­miotowego.</t>
  </si>
  <si>
    <t>B.U41.</t>
  </si>
  <si>
    <t>Sprawuje, zgodnie z zasadami i standardem opieki okołoporodowej, opiekę nad ciężarną i rodzącą w ciąży o prze­biegu fizjologicznym, w środowisku domowym, oraz organizuje opiekę i nadzoruje przebieg ciąży w warunkach domowych.</t>
  </si>
  <si>
    <t>B.U42.</t>
  </si>
  <si>
    <t>Prowadzi edukację zdrowotną ciężarnej i jej rodziny w zakresie przygotowania do porodu w warunkach domo­wych i szpitalnych oraz samoopieki po porodzie.</t>
  </si>
  <si>
    <t>B.U43.</t>
  </si>
  <si>
    <t>Dokonuje kwalifikacji kobiet do porodu w warunkach pozaszpitalnych, zabezpiecza sprzęt i niezbędne środki, rozpoznaje sytuacje nagłe i nieprzewidziane, stosuje naturalne sposoby łagodzenia bólu porodowego i przepro­wadza pierwsze badanie noworodka oraz prowadzi wczesny okres poporodowy.</t>
  </si>
  <si>
    <t>B.U44.</t>
  </si>
  <si>
    <t>Sprawuje opiekę nad położnicą i noworodkiem w środowisku domowym, prowadzi obserwację i pielęgnację po­łożnicy w połogu fizjologicznym i połogu powikłanym oraz edukuje w zakresie powrotu płodności po porodzie.</t>
  </si>
  <si>
    <t>B.U45.</t>
  </si>
  <si>
    <t>sprawuje opiekę paliatywną w warunkach domowych nad kobietą z zaawansowanym procesem nowotworowym narządów rodnych i piersi;</t>
  </si>
  <si>
    <t>B.U46.</t>
  </si>
  <si>
    <t>Przygotowuje dziecko lub nastolatkę do badań diagnostycznych, bierze udział w badaniach diagnostycznych sto­sowanych w ginekologii wieku rozwojowego oraz sprawuje opiekę nad dzieckiem lub nastolatką leczonymi z po­wodu schorzeń ginekologicznych.</t>
  </si>
  <si>
    <t>B.U47.</t>
  </si>
  <si>
    <t>Rozpoznaje problemy wynikające z wczesnej inicjacji seksualnej i określa wpływ na psychikę dzieci i młodzieży zagadnień obyczajowych, takich jak pornografia i „moda na seks”.</t>
  </si>
  <si>
    <t>B.U48.</t>
  </si>
  <si>
    <t>Postępuje zgodnie z obowiązującymi procedurami w odniesieniu do dziecka, nastolatki i kobiety zgwałconej.</t>
  </si>
  <si>
    <t>B.U49.</t>
  </si>
  <si>
    <t>Kształtuje postawy odpowiedzialności wśród młodzieży i sprawuje opiekę przedkoncepcyjną, określając elemen­ty promocji zdrowia i profilaktyki oraz wskazując zagrożenia płodności wynikające ze stylu życia.</t>
  </si>
  <si>
    <t>B.U50.</t>
  </si>
  <si>
    <t>Dobiera metody edukacji małżeństw bezdzietnych i wspiera rodziny z problemem niepłodności oraz z trudnościa­mi z poczęciem i urodzeniem zdrowego dziecka.</t>
  </si>
  <si>
    <t>B.U51.</t>
  </si>
  <si>
    <t>Podejmuje działania profilaktyczne chorób nowotworowych narządu rodnego i gruczołu piersiowego i sprawuje opiekę nad chorą z zaawansowanym procesem nowotworowym.</t>
  </si>
  <si>
    <t>B.U52.</t>
  </si>
  <si>
    <t>Rozpoznaje problemy psychologiczne kobiet po usunięciu piersi i narządów rodnych oraz podejmuje działania rehabilitacyjne kobiet po operacjach ginekologicznych i mastektomii.</t>
  </si>
  <si>
    <t>B.U53.</t>
  </si>
  <si>
    <t>Rozpoznaje problemy i dolegliwości związane z okresem przekwitania i proponuje działania łagodzące objawy tego okresu.</t>
  </si>
  <si>
    <t>B.U54.</t>
  </si>
  <si>
    <t>Prowadzi edukację zdrowotną kobiet z zaburzeniami uroginekologicznymi.</t>
  </si>
  <si>
    <t>B.U55.</t>
  </si>
  <si>
    <t>Przygotowuje pacjentkę do badań endokrynologicznych, biochemicznych, radiologicznych, USG i endoskopii oraz sprawuje opiekę po ich wykonaniu.</t>
  </si>
  <si>
    <t>B.U56.</t>
  </si>
  <si>
    <t>Rozpoznaje na podstawie badania fizykalnego stany zagrożenia życia u kobiety w okresie okołoporodowym oraz noworodka.</t>
  </si>
  <si>
    <t>B.U57.</t>
  </si>
  <si>
    <t>Wykonuje zaawansowane zabiegi resuscytacyjne – defibrylację i przyrządowe udrożnienie dróg oddechowych – u ciężarnej, rodzącej, położnicy, wcześniaka i noworodka.</t>
  </si>
  <si>
    <t>B.U58.</t>
  </si>
  <si>
    <t>Wykonuje standardowe spoczynkowe badanie EKG oraz rozpoznaje cechy echokardiograficznych stanów zagro­żenia zdrowia i życia.</t>
  </si>
  <si>
    <t>B.U59.</t>
  </si>
  <si>
    <t>Dokonuje pomiaru, oceny i monitorowania bólu oraz modyfikuje dawkę leczniczą leków przeciwbólowych i in­nych znoszących dokuczliwe objawy (duszność, nudności, wymioty, lęk).</t>
  </si>
  <si>
    <t>B.U60.</t>
  </si>
  <si>
    <t>Dokonuje oceny stanu świadomości pacjentki z wykorzystaniem właściwych metod oceny (schematów i klasyfi­kacji).</t>
  </si>
  <si>
    <t>B.U61.</t>
  </si>
  <si>
    <t>Sprawuje nadzór nad ciężarną z krwawieniem w pierwszej i drugiej połowie ciąży oraz udziela pierwszej pomocy w sytuacji krwotoku okołoporodowego.</t>
  </si>
  <si>
    <t>B.U62.</t>
  </si>
  <si>
    <t>Diagnozuje wstępnie zatorowość płucną oraz wdraża działania ratujące życie w przypadku zatorowości płucnej.</t>
  </si>
  <si>
    <t>B.U63.</t>
  </si>
  <si>
    <t>Dokonuje oceny ciężkości urazu oraz proponuje procedury postępowania uwzględniające ciężkość urazu, czas trwania ciąży i stan ogólny poszkodowanej położnicy.</t>
  </si>
  <si>
    <t>B.U64.</t>
  </si>
  <si>
    <t>Wdraża międzynarodowe procedury mające na celu zminimalizowanie ryzyka transmisji wertykalnej wirusa HIV od matki do płodu.</t>
  </si>
  <si>
    <t>B.U65.</t>
  </si>
  <si>
    <t>Dobiera odpowiednie metody komunikacji z pacjentką z niepełnosprawnością fizyczną i psychiczną.</t>
  </si>
  <si>
    <t>B.U66.</t>
  </si>
  <si>
    <t>Potrafi dobierać i przygotowywać zapisy form recepturowych leków zawierających określone substancje czynne, na podstawie ukierunkowanej oceny stanu pacjenta.</t>
  </si>
  <si>
    <t>B.U67.</t>
  </si>
  <si>
    <t>Potrafi interpretować charakterystyki farmaceutyczne produktów leczniczych</t>
  </si>
  <si>
    <t>B.U68.</t>
  </si>
  <si>
    <t>Posiada umiejętności umożliwiające ordynowanie określonych leków, środków spożywczych specjalnego przeznaczenia żywieniowego i wyrobów medycznych oraz wystawianie na nie recept albo zleceń</t>
  </si>
  <si>
    <t>B.U69.</t>
  </si>
  <si>
    <t>Potrafi prowadzić edukacje pacjenta w zakresie stosowanej farmakoterapii.</t>
  </si>
  <si>
    <t>B.K01.</t>
  </si>
  <si>
    <t>Przejawia odpowiedzialność za udział w podejmowaniu decyzji zawodowych.</t>
  </si>
  <si>
    <t>B.K02.</t>
  </si>
  <si>
    <t>Okazuje szacunek dla różnic światopoglądowych i kulturowych.</t>
  </si>
  <si>
    <t>B.K03.</t>
  </si>
  <si>
    <t>Rozwiązuje dylematy etyczne w organizacji pracy własnej i zespołu.</t>
  </si>
  <si>
    <t>B.K04.</t>
  </si>
  <si>
    <t>Przestrzega praw autorskich i praw podmiotu badań.</t>
  </si>
  <si>
    <t>B.K05.</t>
  </si>
  <si>
    <t>Przejawia odpowiedzialność za bezpieczeństwo własne i osób powierzonych opiece.</t>
  </si>
  <si>
    <t>B.K06.</t>
  </si>
  <si>
    <t>Przestrzega zasad etyki zawodowej w relacji z pacjentem, zespołem terapeutycznym i w pracy badawczej.</t>
  </si>
  <si>
    <t>B.K07.</t>
  </si>
  <si>
    <t>Dba o wizerunek własnego zawodu.</t>
  </si>
  <si>
    <t>Efekty Standardu kształcenia dla kierunku Położnictwo II stopnia</t>
  </si>
  <si>
    <t>Nr efektu</t>
  </si>
  <si>
    <t>Efekt kształcenia</t>
  </si>
  <si>
    <t>Nowoczesne techniki diagnostyczne</t>
  </si>
  <si>
    <t>Diagnostyka ultrasonograficzna w położnictwie i ginekologii</t>
  </si>
  <si>
    <t>Opieka specjalistyczna w położnictwie</t>
  </si>
  <si>
    <t>Opieka specjalistyczna w ginekologii</t>
  </si>
  <si>
    <t>Opieka specjalistyczna w neonatologii</t>
  </si>
  <si>
    <t>Farmakologia kliniczna</t>
  </si>
  <si>
    <t>Opieka środowiskowa nad kobietą i jej rodziną</t>
  </si>
  <si>
    <t>Intensywny nadzór położniczy</t>
  </si>
  <si>
    <t>Zakażenia szpitalne i leczenie ran (Blok A)</t>
  </si>
  <si>
    <t>Pielęgniarstwo epidemiologiczne i leczenie ran (Blok B)</t>
  </si>
  <si>
    <t>Medycyna prewencyjna w neonatologii (Blok A)</t>
  </si>
  <si>
    <t>Profilaktyka chorób w neonatologii (Blok B)</t>
  </si>
  <si>
    <t>Opieka paliatywna w perinatologii  (Blok A)</t>
  </si>
  <si>
    <t>Opieka hospicyjna nad płodem i noworodkiem (Blok B)</t>
  </si>
  <si>
    <t>Prewencja i terapia problemów laktacyjnych (Blok B)</t>
  </si>
  <si>
    <t>Endokrynologia ginekologiczna (Blok A)</t>
  </si>
  <si>
    <t>Choroby układu endokrynologicznego w cyklu życia kobiety     (Blok B)</t>
  </si>
  <si>
    <t>Kliniczne i społeczne aspekty rozrodczości człowieka (Blok A)</t>
  </si>
  <si>
    <t>Medycyna rozroduw ujęciu psychospołecznym (Blok B)</t>
  </si>
  <si>
    <t>Medycyna prewencyjna w położnictwie i ginekologii (Blok A)</t>
  </si>
  <si>
    <t>Profilaktyka i edukacja zdrowotna w położnictwie i ginekologii (Blok B)</t>
  </si>
  <si>
    <t xml:space="preserve">Onkologia ginekologiczna (Blok A) </t>
  </si>
  <si>
    <t>Schorzenia onkologiczne układu moczowo-płciowego kobiety       (Blok B)</t>
  </si>
  <si>
    <t>Diagnostyka prenatalna i terapia wewnątrzmaciczna płodu        (Blok A)</t>
  </si>
  <si>
    <t>Chirurgia płodu i diagnostyka okresu prenatalnego  (Blok B)</t>
  </si>
  <si>
    <t>Efekty przedmiotowe realizowane w ramach godzin do dyspozycji Uczelni</t>
  </si>
  <si>
    <t>PO.2.NS-HM_W43</t>
  </si>
  <si>
    <t>Zna historię początków medycyny, medycyny ludów pierwotnych oraz najdawniejszych a także charakterystyczne cechy medycyny średniowiecznej.</t>
  </si>
  <si>
    <t>PO.2.NS-HM_W44</t>
  </si>
  <si>
    <t>Zna historię początków medycyny nowożytnej i jej najważniejsze odkrycia.</t>
  </si>
  <si>
    <t>PO.2.NS-HM_W45</t>
  </si>
  <si>
    <t>Zna proces kształtowania się dyscyplin medycznych oraz osiągnięcia czołowych przedstawicieli medycyny polskiej i światowej.</t>
  </si>
  <si>
    <t>PO.2.NS-HM_W46</t>
  </si>
  <si>
    <t>Zna historię początków i ewolucje medycyny w zakresie położnictwa w Polsce i na świecie</t>
  </si>
  <si>
    <t>PO.2.NS-PS_W47</t>
  </si>
  <si>
    <t>Zna metody i narzędzia w zakresie gromadzenia , wyszukiwania, analizowania i prezentacji danych statystycznych</t>
  </si>
  <si>
    <t>PO.2.NS-PS_W48</t>
  </si>
  <si>
    <t>Omawia etapy prowadzenia badania  statystycznych</t>
  </si>
  <si>
    <t>PO.2.NS-PS_W49</t>
  </si>
  <si>
    <t>Definiuje cel badania statystycznego, zbiorowość i jednostkę statystyczną, obszar badań.</t>
  </si>
  <si>
    <t>PO.2.NS-PS_W50</t>
  </si>
  <si>
    <t>Zna podstawowe pojęcia z zakresu statystyki matematycznej.</t>
  </si>
  <si>
    <t>PO.2.NS-PS_W51</t>
  </si>
  <si>
    <t>Zna procedurę wnioskowania statystycznego</t>
  </si>
  <si>
    <t>PO.2.NS-PS_W52</t>
  </si>
  <si>
    <t>PO.2.NS-PS_W53</t>
  </si>
  <si>
    <t>Charakteryzuje wymagania doboru testów statystycznych.</t>
  </si>
  <si>
    <t>PO.2.NS-JA_W54</t>
  </si>
  <si>
    <t>Zna język angielski na poziomie biegłości B2 Europejskiego Systemu Opisu Kształcenia Językowego</t>
  </si>
  <si>
    <t>PO.2.NS-MS_W55</t>
  </si>
  <si>
    <t>Zna obowiązki prawne lekarza w zakresie stwierdzenia zgonu.</t>
  </si>
  <si>
    <t>PO.2.NS-MS_W56</t>
  </si>
  <si>
    <t xml:space="preserve">Zna i rozumie pojęcie śmierci gwałtownej i nagłego zgonu, a także różnicę między pojęciami urazu a obrażenia. Zna zasady stwierdzenia śmierci pacjenta. </t>
  </si>
  <si>
    <t>PO.2.NS-MS_W57</t>
  </si>
  <si>
    <t>Zna podstawy prawne i zasady postępowania lekarza podczas oględzin zwłok na miejscu ich ujawnienia oraz są­dowo-lekarskiego badania zwłok.</t>
  </si>
  <si>
    <t>PO.2.NS-MS_W58</t>
  </si>
  <si>
    <t>Zna zasady diagnostyki sądowo-lekarskiej i opiniowania w przypadkach dotyczących dzieciobójstwa i rekon­strukcji okoliczności wypadku drogowego.</t>
  </si>
  <si>
    <t>PO.2.NS-PSLwAZP_W55</t>
  </si>
  <si>
    <t>PO.2.NS-PSLwAZP_W56</t>
  </si>
  <si>
    <t>PO.2.NS-PSLwAZP_W57</t>
  </si>
  <si>
    <t>PO.2.NS-PSLwAZP_W58</t>
  </si>
  <si>
    <t>PO.2.NS-PiRM_W59</t>
  </si>
  <si>
    <t xml:space="preserve">Zna uwarunkowania prawidłowego rozwoju mowy. </t>
  </si>
  <si>
    <t>PO.2.NS-PiRM_W60</t>
  </si>
  <si>
    <t>Zna podstawowe rodzaje zaburzeń mowy</t>
  </si>
  <si>
    <t>PO.2.NS-ELiN_W59</t>
  </si>
  <si>
    <t>PO.2.NS-ELiN_W60</t>
  </si>
  <si>
    <t>PO.2.NS-ZF_W61</t>
  </si>
  <si>
    <t>Zajęcia fakultatywne</t>
  </si>
  <si>
    <t>PO.2.NS-HM_U33</t>
  </si>
  <si>
    <t xml:space="preserve">Potrafi rozróżnić najważniejsze cywilizacje. Umie rozróżnić cechy i odkrycia medycyny średniowiecznej do nowożytnej. </t>
  </si>
  <si>
    <t>PO.2.NS-HM_U34</t>
  </si>
  <si>
    <t>Potrafi wyróżnić i dokonuje analizy największych przedstawicieli medycyny polskiej i światowej.</t>
  </si>
  <si>
    <t>PO.2.NS-PS_U35</t>
  </si>
  <si>
    <t>Potrafi zaprezentować surowe dane statystyczne za pomocą szeregów statystycznych</t>
  </si>
  <si>
    <t>PO.2.NS-PS_U36</t>
  </si>
  <si>
    <t>Samodzielnie przeprowadza prostą analizę statystyczną</t>
  </si>
  <si>
    <t>PO.2.NS-PS_U37</t>
  </si>
  <si>
    <t>Potrafi utworzyć bazę danych, poprawnie koduje dane w  bazie statystycznej</t>
  </si>
  <si>
    <t>PO.2.NS-PS_U38</t>
  </si>
  <si>
    <t>Wykonuje końcowy pełny raport statystyczny</t>
  </si>
  <si>
    <t>PO.2.NS-JA_U39</t>
  </si>
  <si>
    <t>Analizuje piśmiennictwo w języku angielskim na poziomie biegłości B2 Europejskiego Systemu Opisu Kształcenia Językowego</t>
  </si>
  <si>
    <t>PO.2.NS-JA_U40</t>
  </si>
  <si>
    <t>Porozumiewa się w języku angielskim w sposób odpowiadający poziomowi biegłości B2 Europejskiego Systemu Opisu Kształcenia Językowego</t>
  </si>
  <si>
    <t>PO.2.NS-JA_U41</t>
  </si>
  <si>
    <t>Krytycznie analizuje piśmiennictwo medyczne w oparciu o dostępną literaturę w języku angielskim na poziomie biegłości B2 Europejskiego Systemu Opisu Kształcenia Językowego</t>
  </si>
  <si>
    <t>PO.2.NS-JA_U42</t>
  </si>
  <si>
    <t>Porozumiewa się z pacjentem w jednym z języków obcych piśmiennictwo w języku angielskim na poziomie biegłości B2 Europejskiego Systemu Opisu Kształcenia Językowego</t>
  </si>
  <si>
    <t>PO.2.NS-MS_U43</t>
  </si>
  <si>
    <t>Charakteryzuje etapu sekcji zwłok sadowo-lekarskiej.</t>
  </si>
  <si>
    <t>PO.2.NS-PSLwAZP_U43</t>
  </si>
  <si>
    <t>PO.2.NS-PiRM_U44</t>
  </si>
  <si>
    <t>Potrafi scharakteryzować stadia rozwoju mowy oraz uwarunkowania zaburzeń rozwoju w procesie komunikacji.</t>
  </si>
  <si>
    <t>PO.2.NS-PiRM_U45</t>
  </si>
  <si>
    <t>Uzasadnia potrzebę stymulowania rozwoju mowy. Przedstawia metody stymulacji i wspomagania rozwoju mowy.</t>
  </si>
  <si>
    <t>PO.2.NS-PiRM_U46</t>
  </si>
  <si>
    <t>Uzasadnia potrzebę stymulowania rozwoju mowy.</t>
  </si>
  <si>
    <t>PO.2.NS-ELiN_U44</t>
  </si>
  <si>
    <t>PO.2.NS-ELiN_U45</t>
  </si>
  <si>
    <t>PO.2.NS-ELiN__U46</t>
  </si>
  <si>
    <t>PO.2.NS-ZF _U47</t>
  </si>
  <si>
    <t>PO.2.OS-OPwP_W50</t>
  </si>
  <si>
    <t>Zna koncepcje hospicjum prenatalnego</t>
  </si>
  <si>
    <t>PO.2.OS-OPwP_W51</t>
  </si>
  <si>
    <t>Posiada wiedzę na temat przyczyn, diagnozowania oraz postępowania w przypadku rozpoznania wady letalnej u płodu.</t>
  </si>
  <si>
    <t>PO.2.OS-OPwP_W52</t>
  </si>
  <si>
    <t>Omawia  aspekty prawne w perinatologii.</t>
  </si>
  <si>
    <t>PO.2.OS-OPwP_W53</t>
  </si>
  <si>
    <t>Zna zasady holistycznej opieki wielospecjalistycznej w przypadku chorób rzadkich u płodu i noworodka.</t>
  </si>
  <si>
    <t>PO.2.OS-OHnPiN_W50</t>
  </si>
  <si>
    <t>PO.2.OS- OHnPiN _W51</t>
  </si>
  <si>
    <t>PO.2.OS- OHnPiN_W52</t>
  </si>
  <si>
    <t>PO.2.OS- OHnPiN _W53</t>
  </si>
  <si>
    <t>PO.2.OS-ZSiLR_W54</t>
  </si>
  <si>
    <t>Zna rolę nadzoru epidemiologicznego i  objawy zakażeń szpitalnych</t>
  </si>
  <si>
    <t>PO.2OS-PEiLR_W55</t>
  </si>
  <si>
    <t>Przedstawia zasady oceny rany zainfekowanej i przewlekłej pod względem klinicznym, radiologicznym, biochemicznym i bakteriologicznym</t>
  </si>
  <si>
    <t>PO.2.OS-ZSiLR_W56</t>
  </si>
  <si>
    <t>Omawia zasady postępowania w profilaktyce zakażenia ran, postepowania z raną zainfekowaną i przewlekłą</t>
  </si>
  <si>
    <t>PO.2.OS-MPwN_W57</t>
  </si>
  <si>
    <t>Zna  zasady medycyny prewencyjnej w okresie perinatalnym</t>
  </si>
  <si>
    <t>PO.2.OS-MPwN_W58</t>
  </si>
  <si>
    <t>Zna zasady opieki nad kobietą w ciąży wysokiego ryzyka,  ukierunkowanie na prewencję powikłań  i promocję zdrowia noworodka.</t>
  </si>
  <si>
    <t>PO.2.OS-MPwN_W59</t>
  </si>
  <si>
    <t>Zna zasady prewencji w odniesieniu do noworodków grup ryzyka.</t>
  </si>
  <si>
    <t>PO.2.OS-MPwN_W60</t>
  </si>
  <si>
    <t>Zna programy prewencyjne ukierunkowane na noworodka grup ryzyka.</t>
  </si>
  <si>
    <t>PO.2.OS-PCHwN_W57</t>
  </si>
  <si>
    <t>PO.2.OS-PCHwN_W58</t>
  </si>
  <si>
    <t>PO.2.OS-PCHwN_W59</t>
  </si>
  <si>
    <t>PO.2.OS-PCHwN_W60</t>
  </si>
  <si>
    <t>Posiada pogłębioną wiedzę na temat zaburzeń różnicowania płciowego człowieka</t>
  </si>
  <si>
    <t>Zna przebieg seksualności człowieka na przestrzeni jego życia.</t>
  </si>
  <si>
    <t>Zna problematyczne zachowania seksualne młodzieży z punktu widzenia rozwojowej normy seksuologicznej.</t>
  </si>
  <si>
    <t>Zna  zasady i uwarunkowania medycznej i metrykalnej korekta płci.</t>
  </si>
  <si>
    <t>Zna zasady edukacji, wsparcia i komunikacji z matka karmiącą.</t>
  </si>
  <si>
    <t>Definiuje karmienie piersią jako zagadnienie medyczne, społeczne i ekonomiczne.</t>
  </si>
  <si>
    <t>Charakteryzuje karmienie piersią w aspekcie problemów zdrowotnych matki i dziecka.</t>
  </si>
  <si>
    <t>Zna zasady diety matki karmiącej z uwzględnieniem diet eliminacyjnych.</t>
  </si>
  <si>
    <t>PO.2.OS-PItPL_W65</t>
  </si>
  <si>
    <t>PO.2.OS-PItPL-_W66</t>
  </si>
  <si>
    <t>PO.2.OS-PItPL_W67</t>
  </si>
  <si>
    <t>PO.2.OS-PItPL_W68</t>
  </si>
  <si>
    <t>PO.2.OS-EG_W69</t>
  </si>
  <si>
    <t>Posiada pogłębiona wiedzę na temat diagnostyki pierwotnych i wtórnych zaburzeń endokrynologicznych kobiety w aspekcie życia płciowego</t>
  </si>
  <si>
    <t>PO.2.OS-EG_W70</t>
  </si>
  <si>
    <t>Omawia wpływ hormonów tarczycy na cykl płciowy i rozród.</t>
  </si>
  <si>
    <t>PO.2.OS-EG_W71</t>
  </si>
  <si>
    <t>Posiada wiedze na temat zaburzeń endokrynologicznych w aspekcie funkcjonowania układu moczowo-płciowego w każdej fazie życia kobiety.</t>
  </si>
  <si>
    <t>PO.2.OS-EG_W72</t>
  </si>
  <si>
    <t>Omawia konsekwencje endokrynologiczne zaburzeń odżywiania z uwzględnieniem ich wpływu na funkcjonowanie osi podwzgórze-przysadka-jajnik.</t>
  </si>
  <si>
    <t>PO.2.OS-CHUEwCŻK_W69</t>
  </si>
  <si>
    <t>PO.2.OS-CHUEwCŻK_W70</t>
  </si>
  <si>
    <t>PO.2.OS-CHUEwCŻK_W71</t>
  </si>
  <si>
    <t>PO.2.OS-CHUEwCŻK_W72</t>
  </si>
  <si>
    <t>PO.2.OS-KiSARCz_W73</t>
  </si>
  <si>
    <t>Posiada pogłębiona wiedze na temat niepłodności małżeńskiej</t>
  </si>
  <si>
    <t>PO.2.OS-KiSARCz_W74</t>
  </si>
  <si>
    <t>Posiada poszerzona wiedze na temat technik wspomaganego rozrodu</t>
  </si>
  <si>
    <t>PO.2.OS-KiSARCz _W75</t>
  </si>
  <si>
    <t>Posiada pogłębiona wiedze na temat współczesnych metod diagnostycznych i terapeutycznych stosowanych w diagnostyce oraz  leczeniu par z zaburzeniami prokreacji.</t>
  </si>
  <si>
    <t>PO.2.OS-KiSARCz _W76</t>
  </si>
  <si>
    <t>Opisuje standardy i procedury  postępowania w opiece nad para z zaburzeniami prokreacji.</t>
  </si>
  <si>
    <t>PO.2.OS-MRwUS_W73</t>
  </si>
  <si>
    <t>PO.2.OS-MRwUS_W74</t>
  </si>
  <si>
    <t>PO.2.OS-MRwUS _W75</t>
  </si>
  <si>
    <t>PO.2.OS-MRwUS _W76</t>
  </si>
  <si>
    <t>PO.2.OS-MPwPiG_W77</t>
  </si>
  <si>
    <t xml:space="preserve">Omawia najnowsze osiągnięcia i procedury w aspekcie prewencji powikłań ciąży. </t>
  </si>
  <si>
    <t>PO.2.OS- MPwPiG  _W78</t>
  </si>
  <si>
    <t>Charakteryzuje wpływ czynników behawioralnych na stan matki i płodu.</t>
  </si>
  <si>
    <t>PO.2.OS- MPwPiG _W79</t>
  </si>
  <si>
    <t>Zna obowiązujące programy profilaktyczne realizowane w Polsce w celu ochrony matki i płodu.</t>
  </si>
  <si>
    <t>PO.2.OS- MPwPiG _W80</t>
  </si>
  <si>
    <t>Omawia zasady promowania i rozpowszechniania informacji dotyczących badań w dziedzinie zdrowia kobiet.</t>
  </si>
  <si>
    <t>PO.2.OS- MPwPiG _W81</t>
  </si>
  <si>
    <t>Przedstawia najnowsze doniesienia w zakresie uroginekologii oraz zaburzeń statyki narządu rodnego.</t>
  </si>
  <si>
    <t>PO.2.OS- MPwPiG _W82</t>
  </si>
  <si>
    <t>Charakteryzuje perspektywy pierwotnej profilaktyki nowotworów szyjki macicy – szczepienia HPV oraz badania molekularne w raku jajnika.</t>
  </si>
  <si>
    <t>PO.2.OS-PiEZwPiG_W77</t>
  </si>
  <si>
    <t>PO.2.OS- PiEZwPiG _W78</t>
  </si>
  <si>
    <t>PO.2.OS- PiEZwPiG _W79</t>
  </si>
  <si>
    <t>PO.2.OS- PiEZwPiG _W80</t>
  </si>
  <si>
    <t>PO.2.OS- PiEZwPiG _W81</t>
  </si>
  <si>
    <t>PO.2.OS-PiEZw PiG _W82</t>
  </si>
  <si>
    <t>PO.2.OS-OG_W83</t>
  </si>
  <si>
    <t>Charakteryzuje standardy i procedury postępowania w onkologii ginekologicznej.</t>
  </si>
  <si>
    <t>PO.2.OS- OG_W84</t>
  </si>
  <si>
    <t>Zna etiologię i etiopatogeneza nowotworów oraz ich klasyfikację kliniczną i patomorfologiczną z uwzględnieniem stopnia zaawansowania.</t>
  </si>
  <si>
    <t>PO.2.OS- OG_W85</t>
  </si>
  <si>
    <t>Zna diagnostykę i terapię w onkologii ginekologicznej.</t>
  </si>
  <si>
    <t>PO.2.OS- OG_W86</t>
  </si>
  <si>
    <t>Zna funkcje zawodowe położnej na oddziale ginekologii onkologicznej oraz w poradni ginekologii onkologicznej w Polsce i Europie.</t>
  </si>
  <si>
    <t>PO.2.OS-COUMPK_W83</t>
  </si>
  <si>
    <t>PO.2.OS- COUMPK_W84</t>
  </si>
  <si>
    <t>PO.2.OS-COUMPK _W85</t>
  </si>
  <si>
    <t>PO.2.OS- COUMPK_W86</t>
  </si>
  <si>
    <t>PO.2.OS-DPiTWP_W87</t>
  </si>
  <si>
    <t>Zna specyfikę przedurodzeniowej diagnostyki  chorób genetycznych oraz prenatalnej diagnostyki molekularnej chorób i zespołów genetycznych.</t>
  </si>
  <si>
    <t>PO.2.OS- DPiTWP _W88</t>
  </si>
  <si>
    <t>Zna zaawansowane procedury w inwazyjnej diagnostyce prenatalnej.</t>
  </si>
  <si>
    <t>PO.2.OS- DPiTWP _W89</t>
  </si>
  <si>
    <t>Zna markery stosowane w diagnostyce aberracji chromosomalnych. Diagnostyka biochemiczne w poszczególnych trymestrach ciąży</t>
  </si>
  <si>
    <t>PO.2.OS- DPiTWP_W90</t>
  </si>
  <si>
    <t>Zna stosowane metody leczniczych w wybranych patologiach rozwojowych płodu.</t>
  </si>
  <si>
    <t>PO.2.OS-CHPiDOP_W87</t>
  </si>
  <si>
    <t>PO.2.OS-CHPiDOP  _W88</t>
  </si>
  <si>
    <t>PO.2.OS- CHPiDOP_W89</t>
  </si>
  <si>
    <t>PO.2.OS- CHPiDOP_W90</t>
  </si>
  <si>
    <t>PO.2.OS-ZF_W91</t>
  </si>
  <si>
    <t>PO.2.OS- ZSiLR _U73</t>
  </si>
  <si>
    <t>Rozpoznaje objawy zakażeń szpitalnych u pacjentów</t>
  </si>
  <si>
    <t>PO.2.OS- PEiLR _U74</t>
  </si>
  <si>
    <t>Dokonuje podziału ran ze względu na czynnik powstania, rodzaj rany, w tym głębokość oraz stopień czystości oraz rozpoznać powikłania rany;</t>
  </si>
  <si>
    <t>PO.2.OS- PEiLR _U75</t>
  </si>
  <si>
    <t>Dobiera środki do oczyszczenia rany, przygotować sprzęt do zaopatrzenia rany oraz dobrać sposoby zaopatrywania ran zainfekowanych i przewlekłych</t>
  </si>
  <si>
    <t>PO.2.OS-PEiLR_U73</t>
  </si>
  <si>
    <t>PO.2.OS-PEiLR_U74</t>
  </si>
  <si>
    <t>PO.2.OS-PEiLR_U75</t>
  </si>
  <si>
    <t>PO.2.OS-OPwP_U70</t>
  </si>
  <si>
    <t xml:space="preserve">Potrafi  przygotować matkę i rodzinę do porodu dziecka z wadą letalną. </t>
  </si>
  <si>
    <t>PO.2.OS-OPwP_U71</t>
  </si>
  <si>
    <t>Charakteryzuje standard postępowania w przypadku porodu i śmierci dziecka z wada letalna w oddziale neonatologicznym.</t>
  </si>
  <si>
    <t>PO.2.OS-OPwP_U72</t>
  </si>
  <si>
    <t>Charakteryzuje rolę hospicjum dla dzieci w opiece nad dziećmi z wadami rozwojowymi i ich rodzinami.</t>
  </si>
  <si>
    <t>PO.2.OS-OHnPiN_U70</t>
  </si>
  <si>
    <t>PO.2.OS-OHnPiN_U71</t>
  </si>
  <si>
    <t>PO.2.OS-OHnPiN_U72</t>
  </si>
  <si>
    <t>PO.2.OS-  ZSiLR_U74</t>
  </si>
  <si>
    <t>PO.2.OS-  ZSiLR _U75</t>
  </si>
  <si>
    <t>PO.2.OS- PEiLR_U73</t>
  </si>
  <si>
    <t>PO.2.OS-  PEiLR_U74</t>
  </si>
  <si>
    <t>PO.2.OS-  PEiLR _U75</t>
  </si>
  <si>
    <t>PO.2.OS-MPwN_U76</t>
  </si>
  <si>
    <t>Opracowuje i wdraża standardy opieki nad noworodkiem z grup ryzyka, ukierunkowanych na prewencję powikłań.</t>
  </si>
  <si>
    <t>PO.2.OS-MPwN_U77</t>
  </si>
  <si>
    <t>Identyfikuje noworodki z grup ryzyka.</t>
  </si>
  <si>
    <t>PO.2.OS-MPwN_U78</t>
  </si>
  <si>
    <t>Interpretuje wyniki badań skryningowych, wykonywanych u noworodka donoszonego i wcześniaka</t>
  </si>
  <si>
    <t>PO.2.OS-MPwN_U79</t>
  </si>
  <si>
    <t>Wdraża Program zindywidualizowanej, ukierunkowanej na rozwój, opieki i oceny noworodka przedwcześnie urodzonego – NIDCAP.</t>
  </si>
  <si>
    <t>PO.2.OS-PCHwN_U76</t>
  </si>
  <si>
    <t>PO.2.OS-PCHwN_U77</t>
  </si>
  <si>
    <t>PO.2.OS-PCHwN_U78</t>
  </si>
  <si>
    <t>PO.2.OS-PCHwN_U79</t>
  </si>
  <si>
    <t>PO.2.OS-S_U80</t>
  </si>
  <si>
    <t>Omawia etyczne aspekty badania seksualności człowieka.</t>
  </si>
  <si>
    <t>PO.2.OS-S_U81</t>
  </si>
  <si>
    <t>Charakteryzuje sytuację prawną osób transpłciowych w Polsce.</t>
  </si>
  <si>
    <t>PO.2.OS-S_U82</t>
  </si>
  <si>
    <t>Charakteryzuje dysfunkcje seksualne i zaburzenia preferencji seksualnych.</t>
  </si>
  <si>
    <t>Identyfikuje występujące problemy w okresie karmienia piersią i proponuje sposoby ich rozwiązywania</t>
  </si>
  <si>
    <t>Charakteryzuje i omawia standard porady laktacyjnej.</t>
  </si>
  <si>
    <t>otrafi udzielić poradę laktacyjną w sytuacji typowej i szczególnej.</t>
  </si>
  <si>
    <t>PO.2.OS-PItPL_U83</t>
  </si>
  <si>
    <t>PO.2.OS-PItPL_U84</t>
  </si>
  <si>
    <t>PO.2.OS-PItPL_U85</t>
  </si>
  <si>
    <t>PO.2.OS-EG_U86</t>
  </si>
  <si>
    <t>Potrafi określić granice pomiędzy fizjologia a patologią w zakresie czynności hormonalnej gonad.</t>
  </si>
  <si>
    <t>PO.2.OS-EG_U87</t>
  </si>
  <si>
    <t>Interpretuje wyniki badan laboratoryjnych w zakresie endokrynologii ginekologicznej.</t>
  </si>
  <si>
    <t>PO.2.OS-EG_U88</t>
  </si>
  <si>
    <t>Potrafi omówić istotne elementy wywiadu medycznego wskazujące na konieczność konsultacji w zakresie endokrynologii ginekologicznej.</t>
  </si>
  <si>
    <t>PO.2.OS-EG_U89</t>
  </si>
  <si>
    <t>Potrafi zaplanować konsultacje w zakresie profilaktyki zaburzeń gospodarki hormonami płciowymi.</t>
  </si>
  <si>
    <t>PO.2.OS-CHUEwCŻK_U86</t>
  </si>
  <si>
    <t>PO.2.OS-CHUEwCŻK_U87</t>
  </si>
  <si>
    <t>PO.2.OS-CHUEwCŻK_U88</t>
  </si>
  <si>
    <t>PO.2.OS-CHUEwCŻK_U89</t>
  </si>
  <si>
    <t>PO.2.OS-KiSARCz _U90</t>
  </si>
  <si>
    <t>Przygotowuje parę z różnymi czynnikami zaburzeń prokreacji do diagnostyki i leczenia.</t>
  </si>
  <si>
    <t>PO.2.OS-KiSARCz _U91</t>
  </si>
  <si>
    <t>Potrafi zróżnicować czynnik żeński i męski niepłodności. Określa jego przyczynę i możliwości terapeutyczne.</t>
  </si>
  <si>
    <t>PO.2.OS-KiSARCz _U92</t>
  </si>
  <si>
    <t>Rozpoznaje skutki uboczne realizowanego leczenia farmakologicznego i zabiegowego w aspekcie niepłodności.</t>
  </si>
  <si>
    <t>PO.2.OS-KiSARCz _U93</t>
  </si>
  <si>
    <t xml:space="preserve">Stosuje w praktyce standard opieki nad para z zaburzeniami prokreacji. </t>
  </si>
  <si>
    <t>PO.2.OS- MRwUS_U90</t>
  </si>
  <si>
    <t>PO.2.OS- MRwUS_U91</t>
  </si>
  <si>
    <t>PO.2.OS-MRwUS _U92</t>
  </si>
  <si>
    <t>PO.2.OS-MRwUS _U93</t>
  </si>
  <si>
    <t>PO.2.OS- MPwPiG _U94</t>
  </si>
  <si>
    <t>PO.2.OS- MPwPiG _U95</t>
  </si>
  <si>
    <t>PO.2.OS- MPwPiG _U96</t>
  </si>
  <si>
    <t>PO.2.OS- MPwPiG _U97</t>
  </si>
  <si>
    <t>PO.2.OS- PiEZwPiG _U94</t>
  </si>
  <si>
    <t>PO.2.OS- PiEZwPiG _U95</t>
  </si>
  <si>
    <t>PO.2.OS- PiEZwPiG _U96</t>
  </si>
  <si>
    <t>PO.2.OS- PiEZwPiG _U97</t>
  </si>
  <si>
    <t>PO.2.OS- OG _U98</t>
  </si>
  <si>
    <t>Omawia najnowsze standardy postępowania w nowotwory szyjki macicy, trzonu macicy, jajnika i piersi z uwzględnieniem stadium zaawansowania nowotworu.</t>
  </si>
  <si>
    <t>PO.2.OS- OG _U99</t>
  </si>
  <si>
    <t>Omawia najnowsze standardy postępowania w nowotwory pochwy, sromu oraz trofoblastu z uwzględnieniem stadium zaawansowania nowotworu.</t>
  </si>
  <si>
    <t>PO.2.OS- OG _U100</t>
  </si>
  <si>
    <t>Charakteryzuje jakość życia u chorych na nowotwory narządu rodnego- specyfika opieki sprawowanej przez położną.</t>
  </si>
  <si>
    <t>PO.2.OS-  COUMPK_U98</t>
  </si>
  <si>
    <t>PO.2.OS- COUMPK _U99</t>
  </si>
  <si>
    <t>PO.2.OS-COUMPK  _U100</t>
  </si>
  <si>
    <t>PO.2.OS- DPiTWP _U101</t>
  </si>
  <si>
    <t>Potrafi omówić procedurę amniopunkcji genetycznej i amnioinfuzji. Potrafi  przygotowanie pacjentkę do badania oraz prowadzi nadzór po badaniu.</t>
  </si>
  <si>
    <t>PO.2.OS- DPiTWP _U102</t>
  </si>
  <si>
    <t>Omawia konsekwencje wykrycia oznak sugerujących wadę rozwojową, rozpoznanie wad rozwojowych płodu</t>
  </si>
  <si>
    <t>PO.2.OS- DPiTWP _U103</t>
  </si>
  <si>
    <t>Omawia bezpieczeństwo oraz genetyczne, prawne i etyczne aspekty diagnostyki prenatalnej.</t>
  </si>
  <si>
    <t>PO.2.OS- CHPiDOP _U101</t>
  </si>
  <si>
    <t>PO.2.OS- CHPiDOP _U102</t>
  </si>
  <si>
    <t>PO.2.OS- CHPiDOP _U103</t>
  </si>
  <si>
    <t>PO.2.OS-ZF _U104</t>
  </si>
  <si>
    <t>Zajęcia fakultatywne.</t>
  </si>
  <si>
    <t>PO.2_K08</t>
  </si>
  <si>
    <t>Potrafi samodzielnie i krytycznie uzupełniać wiedzę i umiejętności, poszerzone o wymiar interdyscyplinarny.</t>
  </si>
  <si>
    <t>Zna zasady poprawnej interpretacji uzyskanych wyników z analizy statystycznej</t>
  </si>
  <si>
    <t>A.W1.</t>
  </si>
  <si>
    <t>A.W4.</t>
  </si>
  <si>
    <t>EFEKTY KSZTAŁCENIA</t>
  </si>
  <si>
    <t>Egzamin magisterski seminarium magisterskie z promotorem</t>
  </si>
  <si>
    <t>Przygotowanie do egzaminu magisteskiego teoretycznego i praktrycznego</t>
  </si>
  <si>
    <t>cykl kształcenia: 2018-2020</t>
  </si>
  <si>
    <t>PO.2.OS-PwL i PL_W65</t>
  </si>
  <si>
    <t>PO.2.OS-PwL i PL_W66</t>
  </si>
  <si>
    <t>PO.2.OS-PwL i PL_W67</t>
  </si>
  <si>
    <t>PO.2.OS-PwL i PL_W68</t>
  </si>
  <si>
    <t>PO.2.OS-PL i PL_U83</t>
  </si>
  <si>
    <t>PO.2.OS-PwL i PL_U84</t>
  </si>
  <si>
    <t>PO.2.OS-PwL i PL_U85</t>
  </si>
  <si>
    <t>Identyfikuje i analizuje czynniki predysponujące do wystąpienia zaburzeń w przebiegu ciąży.</t>
  </si>
  <si>
    <t>Przygotowuje zalecenia dla kobiety w okresie przed i okołokoncepcyjnym w aspekcie prewencji czynników ryzyka zaburzeń przebiegu ciąży.</t>
  </si>
  <si>
    <t>Przygotowuje zalecenia dla kobiety w zakresie profilaktyki  HPV</t>
  </si>
  <si>
    <t>Identyfikuje i analizuje czynniki predysponujące do wystąpienia zaburzeń w obrębie układu moczowo-płciowego kobiety w każdej fazie jej życia.</t>
  </si>
  <si>
    <t>Przygotowuje zalecenia dla kobiet w okresie przed i okołokoncepcyjnym w aspekcie prewencji czynników ryzyka zaburzeń przebiegu ciąży.</t>
  </si>
  <si>
    <t>Przygotowuje zalecania dla kobiet w zakresie profilaktyki  HPV</t>
  </si>
  <si>
    <t>Problemy w laktacji i poradnictwo laktacyjne (Blok A)</t>
  </si>
  <si>
    <t>Seksuologia i edukacja seksualna</t>
  </si>
  <si>
    <t>PO.2.OS-PwLiPL_U83</t>
  </si>
  <si>
    <t>PO.2.OS-PwLiPL_U84</t>
  </si>
  <si>
    <t>PO.2.OS-PwLiPL_U85</t>
  </si>
  <si>
    <t>PO.2.OS-PwLiPL_W65</t>
  </si>
  <si>
    <t>PO.2.OS-PwLiPL_W66</t>
  </si>
  <si>
    <t>PO.2.OS-PwLiPL_W67</t>
  </si>
  <si>
    <t>PO.2.OS-PwLiPL_W68</t>
  </si>
  <si>
    <t>PO.2.OS-SiES_W61</t>
  </si>
  <si>
    <t>PO.2.OS-SiES_W62</t>
  </si>
  <si>
    <t>PO.2.OS-SiES_W63</t>
  </si>
  <si>
    <t>PO.2.OS-SiES_W64</t>
  </si>
  <si>
    <t>PO.2.OS-SiES_U80</t>
  </si>
  <si>
    <t>PO.2.OS-SiES_U81</t>
  </si>
  <si>
    <t>PO.2.OS-SiES_U82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</si>
</sst>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8FDB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6FEFD"/>
        <bgColor indexed="64"/>
      </patternFill>
    </fill>
    <fill>
      <patternFill patternType="solid">
        <fgColor rgb="FFB0F5FE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3" borderId="18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1" fillId="7" borderId="2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1" fillId="2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Font="1" applyBorder="1" applyAlignment="1">
      <alignment horizontal="center" wrapText="1"/>
    </xf>
    <xf numFmtId="0" fontId="1" fillId="3" borderId="27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12" borderId="31" xfId="0" applyFont="1" applyFill="1" applyBorder="1" applyAlignment="1">
      <alignment horizontal="justify" vertical="center"/>
    </xf>
    <xf numFmtId="0" fontId="5" fillId="0" borderId="20" xfId="0" applyFont="1" applyFill="1" applyBorder="1" applyAlignment="1">
      <alignment horizontal="center" vertical="center"/>
    </xf>
    <xf numFmtId="0" fontId="4" fillId="12" borderId="3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4" fillId="9" borderId="33" xfId="0" applyFont="1" applyFill="1" applyBorder="1" applyAlignment="1">
      <alignment horizontal="justify" vertical="center"/>
    </xf>
    <xf numFmtId="0" fontId="4" fillId="9" borderId="31" xfId="0" applyFont="1" applyFill="1" applyBorder="1" applyAlignment="1">
      <alignment horizontal="justify" vertical="center"/>
    </xf>
    <xf numFmtId="0" fontId="4" fillId="9" borderId="31" xfId="0" applyFont="1" applyFill="1" applyBorder="1" applyAlignment="1">
      <alignment vertical="center" wrapText="1"/>
    </xf>
    <xf numFmtId="0" fontId="4" fillId="9" borderId="31" xfId="0" applyNumberFormat="1" applyFont="1" applyFill="1" applyBorder="1" applyAlignment="1">
      <alignment vertical="center" wrapText="1"/>
    </xf>
    <xf numFmtId="0" fontId="4" fillId="9" borderId="31" xfId="0" applyFont="1" applyFill="1" applyBorder="1" applyAlignment="1">
      <alignment horizontal="justify" vertical="center" wrapText="1"/>
    </xf>
    <xf numFmtId="0" fontId="4" fillId="9" borderId="31" xfId="0" applyNumberFormat="1" applyFont="1" applyFill="1" applyBorder="1" applyAlignment="1">
      <alignment horizontal="justify" vertical="center"/>
    </xf>
    <xf numFmtId="0" fontId="4" fillId="9" borderId="32" xfId="0" applyFont="1" applyFill="1" applyBorder="1" applyAlignment="1">
      <alignment horizontal="justify" vertical="center"/>
    </xf>
    <xf numFmtId="0" fontId="4" fillId="13" borderId="33" xfId="0" applyFont="1" applyFill="1" applyBorder="1" applyAlignment="1">
      <alignment horizontal="justify" vertical="center"/>
    </xf>
    <xf numFmtId="0" fontId="4" fillId="13" borderId="31" xfId="0" applyFont="1" applyFill="1" applyBorder="1" applyAlignment="1">
      <alignment horizontal="justify" vertical="center"/>
    </xf>
    <xf numFmtId="0" fontId="4" fillId="13" borderId="31" xfId="0" applyFont="1" applyFill="1" applyBorder="1" applyAlignment="1">
      <alignment horizontal="justify" vertical="center" wrapText="1"/>
    </xf>
    <xf numFmtId="0" fontId="4" fillId="13" borderId="31" xfId="0" applyNumberFormat="1" applyFont="1" applyFill="1" applyBorder="1" applyAlignment="1">
      <alignment horizontal="justify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/>
    </xf>
    <xf numFmtId="0" fontId="4" fillId="13" borderId="36" xfId="0" applyFont="1" applyFill="1" applyBorder="1" applyAlignment="1">
      <alignment horizontal="justify" vertical="center"/>
    </xf>
    <xf numFmtId="0" fontId="4" fillId="13" borderId="9" xfId="0" applyFont="1" applyFill="1" applyBorder="1" applyAlignment="1">
      <alignment vertical="center" wrapText="1"/>
    </xf>
    <xf numFmtId="0" fontId="4" fillId="13" borderId="22" xfId="0" applyFont="1" applyFill="1" applyBorder="1" applyAlignment="1">
      <alignment vertical="center" wrapText="1"/>
    </xf>
    <xf numFmtId="0" fontId="4" fillId="14" borderId="11" xfId="0" applyFont="1" applyFill="1" applyBorder="1" applyAlignment="1">
      <alignment horizontal="justify" vertical="center"/>
    </xf>
    <xf numFmtId="0" fontId="4" fillId="14" borderId="31" xfId="0" applyFont="1" applyFill="1" applyBorder="1" applyAlignment="1">
      <alignment horizontal="justify" vertical="center"/>
    </xf>
    <xf numFmtId="0" fontId="4" fillId="14" borderId="31" xfId="0" applyFont="1" applyFill="1" applyBorder="1" applyAlignment="1">
      <alignment vertical="center" wrapText="1"/>
    </xf>
    <xf numFmtId="0" fontId="4" fillId="14" borderId="33" xfId="0" applyFont="1" applyFill="1" applyBorder="1" applyAlignment="1">
      <alignment vertical="center" wrapText="1"/>
    </xf>
    <xf numFmtId="0" fontId="4" fillId="14" borderId="31" xfId="0" applyFont="1" applyFill="1" applyBorder="1" applyAlignment="1">
      <alignment horizontal="left" vertical="center" wrapText="1"/>
    </xf>
    <xf numFmtId="0" fontId="4" fillId="14" borderId="9" xfId="0" applyFont="1" applyFill="1" applyBorder="1" applyAlignment="1">
      <alignment horizontal="justify" vertical="center"/>
    </xf>
    <xf numFmtId="0" fontId="4" fillId="14" borderId="9" xfId="0" applyFont="1" applyFill="1" applyBorder="1" applyAlignment="1">
      <alignment vertical="center" wrapText="1"/>
    </xf>
    <xf numFmtId="0" fontId="4" fillId="15" borderId="9" xfId="0" applyFont="1" applyFill="1" applyBorder="1" applyAlignment="1">
      <alignment horizontal="justify" vertical="center"/>
    </xf>
    <xf numFmtId="0" fontId="4" fillId="15" borderId="28" xfId="0" applyFont="1" applyFill="1" applyBorder="1" applyAlignment="1">
      <alignment horizontal="justify" vertical="center"/>
    </xf>
    <xf numFmtId="0" fontId="4" fillId="15" borderId="11" xfId="0" applyFont="1" applyFill="1" applyBorder="1" applyAlignment="1">
      <alignment horizontal="justify" vertical="center"/>
    </xf>
    <xf numFmtId="0" fontId="5" fillId="0" borderId="12" xfId="0" applyFont="1" applyFill="1" applyBorder="1" applyAlignment="1">
      <alignment horizontal="center" vertical="center"/>
    </xf>
    <xf numFmtId="0" fontId="4" fillId="15" borderId="22" xfId="0" applyFont="1" applyFill="1" applyBorder="1" applyAlignment="1">
      <alignment horizontal="justify" vertical="center"/>
    </xf>
    <xf numFmtId="0" fontId="4" fillId="16" borderId="11" xfId="0" applyFont="1" applyFill="1" applyBorder="1" applyAlignment="1">
      <alignment vertical="center" wrapText="1"/>
    </xf>
    <xf numFmtId="0" fontId="4" fillId="16" borderId="9" xfId="0" applyFont="1" applyFill="1" applyBorder="1" applyAlignment="1">
      <alignment vertical="center" wrapText="1"/>
    </xf>
    <xf numFmtId="0" fontId="4" fillId="16" borderId="9" xfId="0" applyFont="1" applyFill="1" applyBorder="1" applyAlignment="1">
      <alignment vertical="center"/>
    </xf>
    <xf numFmtId="0" fontId="4" fillId="16" borderId="33" xfId="0" applyFont="1" applyFill="1" applyBorder="1" applyAlignment="1">
      <alignment horizontal="justify" vertical="center"/>
    </xf>
    <xf numFmtId="0" fontId="4" fillId="16" borderId="31" xfId="0" applyFont="1" applyFill="1" applyBorder="1" applyAlignment="1">
      <alignment horizontal="justify" vertical="center"/>
    </xf>
    <xf numFmtId="0" fontId="4" fillId="16" borderId="22" xfId="0" applyFont="1" applyFill="1" applyBorder="1" applyAlignment="1">
      <alignment vertical="center"/>
    </xf>
    <xf numFmtId="0" fontId="4" fillId="17" borderId="33" xfId="0" applyFont="1" applyFill="1" applyBorder="1" applyAlignment="1">
      <alignment horizontal="justify" vertical="center"/>
    </xf>
    <xf numFmtId="0" fontId="4" fillId="17" borderId="31" xfId="0" applyFont="1" applyFill="1" applyBorder="1" applyAlignment="1">
      <alignment horizontal="justify" vertical="center"/>
    </xf>
    <xf numFmtId="0" fontId="4" fillId="17" borderId="27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vertical="center"/>
    </xf>
    <xf numFmtId="0" fontId="4" fillId="18" borderId="9" xfId="0" applyFont="1" applyFill="1" applyBorder="1" applyAlignment="1">
      <alignment vertical="center" wrapText="1"/>
    </xf>
    <xf numFmtId="0" fontId="4" fillId="18" borderId="9" xfId="0" applyFont="1" applyFill="1" applyBorder="1" applyAlignment="1">
      <alignment vertical="center"/>
    </xf>
    <xf numFmtId="0" fontId="4" fillId="18" borderId="31" xfId="0" applyFont="1" applyFill="1" applyBorder="1" applyAlignment="1">
      <alignment vertical="center" wrapText="1"/>
    </xf>
    <xf numFmtId="0" fontId="4" fillId="18" borderId="31" xfId="0" applyFont="1" applyFill="1" applyBorder="1" applyAlignment="1">
      <alignment horizontal="justify" vertical="center"/>
    </xf>
    <xf numFmtId="0" fontId="4" fillId="18" borderId="31" xfId="0" applyFont="1" applyFill="1" applyBorder="1" applyAlignment="1">
      <alignment horizontal="left" vertical="center" wrapText="1"/>
    </xf>
    <xf numFmtId="0" fontId="4" fillId="18" borderId="27" xfId="0" applyFont="1" applyFill="1" applyBorder="1" applyAlignment="1">
      <alignment vertical="center"/>
    </xf>
    <xf numFmtId="0" fontId="4" fillId="19" borderId="11" xfId="0" applyFont="1" applyFill="1" applyBorder="1" applyAlignment="1">
      <alignment vertical="center" wrapText="1"/>
    </xf>
    <xf numFmtId="0" fontId="4" fillId="19" borderId="9" xfId="0" applyFont="1" applyFill="1" applyBorder="1" applyAlignment="1">
      <alignment vertical="center" wrapText="1"/>
    </xf>
    <xf numFmtId="0" fontId="4" fillId="19" borderId="31" xfId="0" applyFont="1" applyFill="1" applyBorder="1" applyAlignment="1">
      <alignment horizontal="justify" vertical="center"/>
    </xf>
    <xf numFmtId="0" fontId="4" fillId="19" borderId="9" xfId="0" applyFont="1" applyFill="1" applyBorder="1" applyAlignment="1">
      <alignment vertical="center"/>
    </xf>
    <xf numFmtId="0" fontId="4" fillId="19" borderId="30" xfId="0" applyFont="1" applyFill="1" applyBorder="1" applyAlignment="1">
      <alignment vertical="center" wrapText="1"/>
    </xf>
    <xf numFmtId="0" fontId="4" fillId="19" borderId="31" xfId="0" applyFont="1" applyFill="1" applyBorder="1" applyAlignment="1">
      <alignment vertical="center" wrapText="1"/>
    </xf>
    <xf numFmtId="0" fontId="4" fillId="19" borderId="30" xfId="0" applyFont="1" applyFill="1" applyBorder="1" applyAlignment="1">
      <alignment vertical="center"/>
    </xf>
    <xf numFmtId="0" fontId="4" fillId="15" borderId="32" xfId="0" applyFont="1" applyFill="1" applyBorder="1" applyAlignment="1">
      <alignment horizontal="justify" vertical="center"/>
    </xf>
    <xf numFmtId="0" fontId="6" fillId="4" borderId="37" xfId="0" applyFont="1" applyFill="1" applyBorder="1" applyAlignment="1">
      <alignment vertical="center"/>
    </xf>
    <xf numFmtId="0" fontId="6" fillId="4" borderId="38" xfId="0" applyFont="1" applyFill="1" applyBorder="1" applyAlignment="1">
      <alignment vertical="center"/>
    </xf>
    <xf numFmtId="0" fontId="8" fillId="4" borderId="38" xfId="0" applyFont="1" applyFill="1" applyBorder="1"/>
    <xf numFmtId="0" fontId="8" fillId="4" borderId="39" xfId="0" applyFont="1" applyFill="1" applyBorder="1"/>
    <xf numFmtId="0" fontId="8" fillId="4" borderId="38" xfId="0" applyFont="1" applyFill="1" applyBorder="1" applyAlignment="1">
      <alignment vertical="center"/>
    </xf>
    <xf numFmtId="0" fontId="8" fillId="4" borderId="39" xfId="0" applyFont="1" applyFill="1" applyBorder="1" applyAlignment="1">
      <alignment vertical="center"/>
    </xf>
    <xf numFmtId="0" fontId="8" fillId="4" borderId="38" xfId="0" applyFont="1" applyFill="1" applyBorder="1" applyAlignment="1">
      <alignment horizontal="left" vertical="center" wrapText="1"/>
    </xf>
    <xf numFmtId="0" fontId="8" fillId="4" borderId="38" xfId="0" applyFont="1" applyFill="1" applyBorder="1" applyAlignment="1">
      <alignment vertical="center" wrapText="1"/>
    </xf>
    <xf numFmtId="0" fontId="8" fillId="4" borderId="37" xfId="0" applyFont="1" applyFill="1" applyBorder="1" applyAlignment="1">
      <alignment vertical="center" wrapText="1"/>
    </xf>
    <xf numFmtId="0" fontId="0" fillId="0" borderId="4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4" fillId="5" borderId="23" xfId="0" applyFont="1" applyFill="1" applyBorder="1" applyAlignment="1">
      <alignment horizontal="center" textRotation="90" wrapText="1"/>
    </xf>
    <xf numFmtId="0" fontId="4" fillId="5" borderId="17" xfId="0" applyFont="1" applyFill="1" applyBorder="1" applyAlignment="1">
      <alignment horizontal="center" textRotation="90" wrapText="1"/>
    </xf>
    <xf numFmtId="0" fontId="4" fillId="5" borderId="25" xfId="0" applyFont="1" applyFill="1" applyBorder="1" applyAlignment="1">
      <alignment horizontal="center" textRotation="90" wrapText="1"/>
    </xf>
    <xf numFmtId="0" fontId="4" fillId="6" borderId="23" xfId="0" applyFont="1" applyFill="1" applyBorder="1" applyAlignment="1">
      <alignment horizontal="center" textRotation="90" wrapText="1"/>
    </xf>
    <xf numFmtId="0" fontId="4" fillId="6" borderId="17" xfId="0" applyFont="1" applyFill="1" applyBorder="1" applyAlignment="1">
      <alignment horizontal="center" textRotation="90" wrapText="1"/>
    </xf>
    <xf numFmtId="0" fontId="4" fillId="6" borderId="41" xfId="0" applyFont="1" applyFill="1" applyBorder="1" applyAlignment="1">
      <alignment horizontal="center" textRotation="90" wrapText="1"/>
    </xf>
    <xf numFmtId="0" fontId="4" fillId="6" borderId="25" xfId="0" applyFont="1" applyFill="1" applyBorder="1" applyAlignment="1">
      <alignment horizontal="center" textRotation="90" wrapText="1"/>
    </xf>
    <xf numFmtId="0" fontId="1" fillId="8" borderId="1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8" fillId="4" borderId="37" xfId="0" applyFont="1" applyFill="1" applyBorder="1"/>
    <xf numFmtId="0" fontId="1" fillId="7" borderId="10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0" fillId="0" borderId="33" xfId="0" applyFont="1" applyBorder="1" applyAlignment="1">
      <alignment horizontal="center" vertical="center"/>
    </xf>
    <xf numFmtId="0" fontId="8" fillId="4" borderId="42" xfId="0" applyFont="1" applyFill="1" applyBorder="1"/>
    <xf numFmtId="0" fontId="1" fillId="7" borderId="20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8" fillId="4" borderId="42" xfId="0" applyFont="1" applyFill="1" applyBorder="1" applyAlignment="1">
      <alignment vertical="center" wrapText="1"/>
    </xf>
    <xf numFmtId="0" fontId="8" fillId="4" borderId="43" xfId="0" applyFont="1" applyFill="1" applyBorder="1" applyAlignment="1">
      <alignment vertical="center" wrapText="1"/>
    </xf>
    <xf numFmtId="0" fontId="0" fillId="0" borderId="27" xfId="0" applyFont="1" applyBorder="1" applyAlignment="1">
      <alignment horizontal="center" vertical="center"/>
    </xf>
    <xf numFmtId="0" fontId="7" fillId="11" borderId="37" xfId="0" applyFont="1" applyFill="1" applyBorder="1" applyAlignment="1">
      <alignment horizontal="right" vertical="center"/>
    </xf>
    <xf numFmtId="0" fontId="1" fillId="0" borderId="3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11" borderId="38" xfId="0" applyFont="1" applyFill="1" applyBorder="1" applyAlignment="1">
      <alignment horizontal="right" vertical="center"/>
    </xf>
    <xf numFmtId="0" fontId="7" fillId="11" borderId="42" xfId="0" applyFont="1" applyFill="1" applyBorder="1" applyAlignment="1">
      <alignment horizontal="right" vertical="center"/>
    </xf>
    <xf numFmtId="0" fontId="0" fillId="0" borderId="2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11" borderId="12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textRotation="90"/>
    </xf>
    <xf numFmtId="0" fontId="0" fillId="3" borderId="26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1">
    <cellStyle name="Normalny" xfId="0" builtinId="0"/>
  </cellStyles>
  <dxfs count="4"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3719713368576958"/>
          <c:y val="1.0118521740134077E-2"/>
          <c:w val="0.83911278624676555"/>
          <c:h val="0.9863595335201716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0070C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mgr!$B$7:$B$401</c:f>
              <c:strCache>
                <c:ptCount val="395"/>
                <c:pt idx="0">
                  <c:v>A.W1.</c:v>
                </c:pt>
                <c:pt idx="1">
                  <c:v>A.W2.</c:v>
                </c:pt>
                <c:pt idx="2">
                  <c:v>A.W3.</c:v>
                </c:pt>
                <c:pt idx="3">
                  <c:v>A.W4.</c:v>
                </c:pt>
                <c:pt idx="4">
                  <c:v>A.W5.</c:v>
                </c:pt>
                <c:pt idx="5">
                  <c:v>A.W6.</c:v>
                </c:pt>
                <c:pt idx="6">
                  <c:v>A.W7.</c:v>
                </c:pt>
                <c:pt idx="7">
                  <c:v>A.W8.</c:v>
                </c:pt>
                <c:pt idx="8">
                  <c:v>A.W9.</c:v>
                </c:pt>
                <c:pt idx="9">
                  <c:v>A.W10.</c:v>
                </c:pt>
                <c:pt idx="10">
                  <c:v>A.W11.</c:v>
                </c:pt>
                <c:pt idx="11">
                  <c:v>A.W12.</c:v>
                </c:pt>
                <c:pt idx="12">
                  <c:v>A.W13.</c:v>
                </c:pt>
                <c:pt idx="13">
                  <c:v>A.W14.</c:v>
                </c:pt>
                <c:pt idx="14">
                  <c:v>A.W15.</c:v>
                </c:pt>
                <c:pt idx="15">
                  <c:v>A.W16.</c:v>
                </c:pt>
                <c:pt idx="16">
                  <c:v>A.W17.</c:v>
                </c:pt>
                <c:pt idx="17">
                  <c:v>A.W18.</c:v>
                </c:pt>
                <c:pt idx="18">
                  <c:v>A.W19.</c:v>
                </c:pt>
                <c:pt idx="19">
                  <c:v>A.W20.</c:v>
                </c:pt>
                <c:pt idx="20">
                  <c:v>A.W21.</c:v>
                </c:pt>
                <c:pt idx="21">
                  <c:v>A.W22.</c:v>
                </c:pt>
                <c:pt idx="22">
                  <c:v>A.W23.</c:v>
                </c:pt>
                <c:pt idx="23">
                  <c:v>A.W24.</c:v>
                </c:pt>
                <c:pt idx="24">
                  <c:v>A.W25.</c:v>
                </c:pt>
                <c:pt idx="25">
                  <c:v>A.W26.</c:v>
                </c:pt>
                <c:pt idx="26">
                  <c:v>A.W27.</c:v>
                </c:pt>
                <c:pt idx="27">
                  <c:v>A.W28.</c:v>
                </c:pt>
                <c:pt idx="28">
                  <c:v>A.W29.</c:v>
                </c:pt>
                <c:pt idx="29">
                  <c:v>A.W30.</c:v>
                </c:pt>
                <c:pt idx="30">
                  <c:v>A.W31.</c:v>
                </c:pt>
                <c:pt idx="31">
                  <c:v>A.W32.</c:v>
                </c:pt>
                <c:pt idx="32">
                  <c:v>A.W33.</c:v>
                </c:pt>
                <c:pt idx="33">
                  <c:v>A.W34.</c:v>
                </c:pt>
                <c:pt idx="34">
                  <c:v>A.W35.</c:v>
                </c:pt>
                <c:pt idx="35">
                  <c:v>A.W36.</c:v>
                </c:pt>
                <c:pt idx="36">
                  <c:v>A.W37.</c:v>
                </c:pt>
                <c:pt idx="37">
                  <c:v>A.W38.</c:v>
                </c:pt>
                <c:pt idx="38">
                  <c:v>A.W39.</c:v>
                </c:pt>
                <c:pt idx="39">
                  <c:v>A.W40.</c:v>
                </c:pt>
                <c:pt idx="40">
                  <c:v>A.W41.</c:v>
                </c:pt>
                <c:pt idx="41">
                  <c:v>A.W42.</c:v>
                </c:pt>
                <c:pt idx="42">
                  <c:v>A.U1.</c:v>
                </c:pt>
                <c:pt idx="43">
                  <c:v>A.U2.</c:v>
                </c:pt>
                <c:pt idx="44">
                  <c:v>A.U3.</c:v>
                </c:pt>
                <c:pt idx="45">
                  <c:v>A.U4.</c:v>
                </c:pt>
                <c:pt idx="46">
                  <c:v>A.U5.</c:v>
                </c:pt>
                <c:pt idx="47">
                  <c:v>A.U6.</c:v>
                </c:pt>
                <c:pt idx="48">
                  <c:v>A.U7.</c:v>
                </c:pt>
                <c:pt idx="49">
                  <c:v>A.U8.</c:v>
                </c:pt>
                <c:pt idx="50">
                  <c:v>A.U9.</c:v>
                </c:pt>
                <c:pt idx="51">
                  <c:v>A.U10.</c:v>
                </c:pt>
                <c:pt idx="52">
                  <c:v>A.U11.</c:v>
                </c:pt>
                <c:pt idx="53">
                  <c:v>A.U12.</c:v>
                </c:pt>
                <c:pt idx="54">
                  <c:v>A.U13.</c:v>
                </c:pt>
                <c:pt idx="55">
                  <c:v>A.U14.</c:v>
                </c:pt>
                <c:pt idx="56">
                  <c:v>A.U15.</c:v>
                </c:pt>
                <c:pt idx="57">
                  <c:v>A.U16.</c:v>
                </c:pt>
                <c:pt idx="58">
                  <c:v>A.U17.</c:v>
                </c:pt>
                <c:pt idx="59">
                  <c:v>A.U18.</c:v>
                </c:pt>
                <c:pt idx="60">
                  <c:v>A.U19.</c:v>
                </c:pt>
                <c:pt idx="61">
                  <c:v>A.U20.</c:v>
                </c:pt>
                <c:pt idx="62">
                  <c:v>A.U21.</c:v>
                </c:pt>
                <c:pt idx="63">
                  <c:v>A.U22.</c:v>
                </c:pt>
                <c:pt idx="64">
                  <c:v>A.U23.</c:v>
                </c:pt>
                <c:pt idx="65">
                  <c:v>A.U24.</c:v>
                </c:pt>
                <c:pt idx="66">
                  <c:v>A.U25.</c:v>
                </c:pt>
                <c:pt idx="67">
                  <c:v>A.U26</c:v>
                </c:pt>
                <c:pt idx="68">
                  <c:v>A.U27.</c:v>
                </c:pt>
                <c:pt idx="69">
                  <c:v>A.U28.</c:v>
                </c:pt>
                <c:pt idx="70">
                  <c:v>A.U29.</c:v>
                </c:pt>
                <c:pt idx="71">
                  <c:v>A.U30.</c:v>
                </c:pt>
                <c:pt idx="72">
                  <c:v>A.U31.</c:v>
                </c:pt>
                <c:pt idx="73">
                  <c:v>A.U32.</c:v>
                </c:pt>
                <c:pt idx="74">
                  <c:v>B.W1.</c:v>
                </c:pt>
                <c:pt idx="75">
                  <c:v>B.W2.</c:v>
                </c:pt>
                <c:pt idx="76">
                  <c:v>B.W3.</c:v>
                </c:pt>
                <c:pt idx="77">
                  <c:v>B.W4.</c:v>
                </c:pt>
                <c:pt idx="78">
                  <c:v>B.W5.</c:v>
                </c:pt>
                <c:pt idx="79">
                  <c:v>B.W6.</c:v>
                </c:pt>
                <c:pt idx="80">
                  <c:v>B.W7.</c:v>
                </c:pt>
                <c:pt idx="81">
                  <c:v>B.W8.</c:v>
                </c:pt>
                <c:pt idx="82">
                  <c:v>B.W9.</c:v>
                </c:pt>
                <c:pt idx="83">
                  <c:v>B.W10.</c:v>
                </c:pt>
                <c:pt idx="84">
                  <c:v>B.W11.</c:v>
                </c:pt>
                <c:pt idx="85">
                  <c:v>B.W12.</c:v>
                </c:pt>
                <c:pt idx="86">
                  <c:v>B.W13.</c:v>
                </c:pt>
                <c:pt idx="87">
                  <c:v>B.W14.</c:v>
                </c:pt>
                <c:pt idx="88">
                  <c:v>B.W15.</c:v>
                </c:pt>
                <c:pt idx="89">
                  <c:v>B.W16.</c:v>
                </c:pt>
                <c:pt idx="90">
                  <c:v>B.W17.</c:v>
                </c:pt>
                <c:pt idx="91">
                  <c:v>B.W18.</c:v>
                </c:pt>
                <c:pt idx="92">
                  <c:v>B.W19.</c:v>
                </c:pt>
                <c:pt idx="93">
                  <c:v>B.W20.</c:v>
                </c:pt>
                <c:pt idx="94">
                  <c:v>B.W21.</c:v>
                </c:pt>
                <c:pt idx="95">
                  <c:v>B.W22.</c:v>
                </c:pt>
                <c:pt idx="96">
                  <c:v>B.W23.</c:v>
                </c:pt>
                <c:pt idx="97">
                  <c:v>B.W24.</c:v>
                </c:pt>
                <c:pt idx="98">
                  <c:v>B.W25.</c:v>
                </c:pt>
                <c:pt idx="99">
                  <c:v>B.W26.</c:v>
                </c:pt>
                <c:pt idx="100">
                  <c:v>B.W27.</c:v>
                </c:pt>
                <c:pt idx="101">
                  <c:v>B.W28.</c:v>
                </c:pt>
                <c:pt idx="102">
                  <c:v>B.W29.</c:v>
                </c:pt>
                <c:pt idx="103">
                  <c:v>B.W30.</c:v>
                </c:pt>
                <c:pt idx="104">
                  <c:v>B.W31.</c:v>
                </c:pt>
                <c:pt idx="105">
                  <c:v>B.W32.</c:v>
                </c:pt>
                <c:pt idx="106">
                  <c:v>B.W33.</c:v>
                </c:pt>
                <c:pt idx="107">
                  <c:v>B.W34.</c:v>
                </c:pt>
                <c:pt idx="108">
                  <c:v>B.W35.</c:v>
                </c:pt>
                <c:pt idx="109">
                  <c:v>B.W36.</c:v>
                </c:pt>
                <c:pt idx="110">
                  <c:v>B.W37.</c:v>
                </c:pt>
                <c:pt idx="111">
                  <c:v>B.W38.</c:v>
                </c:pt>
                <c:pt idx="112">
                  <c:v>B.W39.</c:v>
                </c:pt>
                <c:pt idx="113">
                  <c:v>B.W40.</c:v>
                </c:pt>
                <c:pt idx="114">
                  <c:v>B.W41.</c:v>
                </c:pt>
                <c:pt idx="115">
                  <c:v>B.W42.</c:v>
                </c:pt>
                <c:pt idx="116">
                  <c:v>B.W43.</c:v>
                </c:pt>
                <c:pt idx="117">
                  <c:v>B.W44.</c:v>
                </c:pt>
                <c:pt idx="118">
                  <c:v>B.W45</c:v>
                </c:pt>
                <c:pt idx="119">
                  <c:v>B.W46</c:v>
                </c:pt>
                <c:pt idx="120">
                  <c:v>B.W47</c:v>
                </c:pt>
                <c:pt idx="121">
                  <c:v>B.W48</c:v>
                </c:pt>
                <c:pt idx="122">
                  <c:v>B.W49</c:v>
                </c:pt>
                <c:pt idx="123">
                  <c:v>B.U01.</c:v>
                </c:pt>
                <c:pt idx="124">
                  <c:v>B.U02.</c:v>
                </c:pt>
                <c:pt idx="125">
                  <c:v>B.U03.</c:v>
                </c:pt>
                <c:pt idx="126">
                  <c:v>B.U04.</c:v>
                </c:pt>
                <c:pt idx="127">
                  <c:v>B.U05.</c:v>
                </c:pt>
                <c:pt idx="128">
                  <c:v>B.U06.</c:v>
                </c:pt>
                <c:pt idx="129">
                  <c:v>B.U07.</c:v>
                </c:pt>
                <c:pt idx="130">
                  <c:v>B.U08.</c:v>
                </c:pt>
                <c:pt idx="131">
                  <c:v>B.U09.</c:v>
                </c:pt>
                <c:pt idx="132">
                  <c:v>B.U10.</c:v>
                </c:pt>
                <c:pt idx="133">
                  <c:v>B.U11.</c:v>
                </c:pt>
                <c:pt idx="134">
                  <c:v>B.U12.</c:v>
                </c:pt>
                <c:pt idx="135">
                  <c:v>B.U13.</c:v>
                </c:pt>
                <c:pt idx="136">
                  <c:v>B.U14.</c:v>
                </c:pt>
                <c:pt idx="137">
                  <c:v>B.U15.</c:v>
                </c:pt>
                <c:pt idx="138">
                  <c:v>B.U16.</c:v>
                </c:pt>
                <c:pt idx="139">
                  <c:v>B.U17.</c:v>
                </c:pt>
                <c:pt idx="140">
                  <c:v>B.U18.</c:v>
                </c:pt>
                <c:pt idx="141">
                  <c:v>B.U19.</c:v>
                </c:pt>
                <c:pt idx="142">
                  <c:v>B.U20.</c:v>
                </c:pt>
                <c:pt idx="143">
                  <c:v>B.U21.</c:v>
                </c:pt>
                <c:pt idx="144">
                  <c:v>B.U22.</c:v>
                </c:pt>
                <c:pt idx="145">
                  <c:v>B.U23.</c:v>
                </c:pt>
                <c:pt idx="146">
                  <c:v>B.U24.</c:v>
                </c:pt>
                <c:pt idx="147">
                  <c:v>B.U25.</c:v>
                </c:pt>
                <c:pt idx="148">
                  <c:v>B.U26.</c:v>
                </c:pt>
                <c:pt idx="149">
                  <c:v>B.U27.</c:v>
                </c:pt>
                <c:pt idx="150">
                  <c:v>B.U28.</c:v>
                </c:pt>
                <c:pt idx="151">
                  <c:v>B.U29.</c:v>
                </c:pt>
                <c:pt idx="152">
                  <c:v>B.U30.</c:v>
                </c:pt>
                <c:pt idx="153">
                  <c:v>B.U31.</c:v>
                </c:pt>
                <c:pt idx="154">
                  <c:v>B.U32.</c:v>
                </c:pt>
                <c:pt idx="155">
                  <c:v>B.U33.</c:v>
                </c:pt>
                <c:pt idx="156">
                  <c:v>B.U34.</c:v>
                </c:pt>
                <c:pt idx="157">
                  <c:v>B.U35.</c:v>
                </c:pt>
                <c:pt idx="158">
                  <c:v>B.U36.</c:v>
                </c:pt>
                <c:pt idx="159">
                  <c:v>B.U37.</c:v>
                </c:pt>
                <c:pt idx="160">
                  <c:v>B.U38.</c:v>
                </c:pt>
                <c:pt idx="161">
                  <c:v>B.U39.</c:v>
                </c:pt>
                <c:pt idx="162">
                  <c:v>B.U40.</c:v>
                </c:pt>
                <c:pt idx="163">
                  <c:v>B.U41.</c:v>
                </c:pt>
                <c:pt idx="164">
                  <c:v>B.U42.</c:v>
                </c:pt>
                <c:pt idx="165">
                  <c:v>B.U43.</c:v>
                </c:pt>
                <c:pt idx="166">
                  <c:v>B.U44.</c:v>
                </c:pt>
                <c:pt idx="167">
                  <c:v>B.U45.</c:v>
                </c:pt>
                <c:pt idx="168">
                  <c:v>B.U46.</c:v>
                </c:pt>
                <c:pt idx="169">
                  <c:v>B.U47.</c:v>
                </c:pt>
                <c:pt idx="170">
                  <c:v>B.U48.</c:v>
                </c:pt>
                <c:pt idx="171">
                  <c:v>B.U49.</c:v>
                </c:pt>
                <c:pt idx="172">
                  <c:v>B.U50.</c:v>
                </c:pt>
                <c:pt idx="173">
                  <c:v>B.U51.</c:v>
                </c:pt>
                <c:pt idx="174">
                  <c:v>B.U52.</c:v>
                </c:pt>
                <c:pt idx="175">
                  <c:v>B.U53.</c:v>
                </c:pt>
                <c:pt idx="176">
                  <c:v>B.U54.</c:v>
                </c:pt>
                <c:pt idx="177">
                  <c:v>B.U55.</c:v>
                </c:pt>
                <c:pt idx="178">
                  <c:v>B.U56.</c:v>
                </c:pt>
                <c:pt idx="179">
                  <c:v>B.U57.</c:v>
                </c:pt>
                <c:pt idx="180">
                  <c:v>B.U58.</c:v>
                </c:pt>
                <c:pt idx="181">
                  <c:v>B.U59.</c:v>
                </c:pt>
                <c:pt idx="182">
                  <c:v>B.U60.</c:v>
                </c:pt>
                <c:pt idx="183">
                  <c:v>B.U61.</c:v>
                </c:pt>
                <c:pt idx="184">
                  <c:v>B.U62.</c:v>
                </c:pt>
                <c:pt idx="185">
                  <c:v>B.U63.</c:v>
                </c:pt>
                <c:pt idx="186">
                  <c:v>B.U64.</c:v>
                </c:pt>
                <c:pt idx="187">
                  <c:v>B.U65.</c:v>
                </c:pt>
                <c:pt idx="188">
                  <c:v>B.U66.</c:v>
                </c:pt>
                <c:pt idx="189">
                  <c:v>B.U67.</c:v>
                </c:pt>
                <c:pt idx="190">
                  <c:v>B.U68.</c:v>
                </c:pt>
                <c:pt idx="191">
                  <c:v>B.U69.</c:v>
                </c:pt>
                <c:pt idx="192">
                  <c:v>B.K01.</c:v>
                </c:pt>
                <c:pt idx="193">
                  <c:v>B.K02.</c:v>
                </c:pt>
                <c:pt idx="194">
                  <c:v>B.K03.</c:v>
                </c:pt>
                <c:pt idx="195">
                  <c:v>B.K04.</c:v>
                </c:pt>
                <c:pt idx="196">
                  <c:v>B.K05.</c:v>
                </c:pt>
                <c:pt idx="197">
                  <c:v>B.K06.</c:v>
                </c:pt>
                <c:pt idx="198">
                  <c:v>B.K07.</c:v>
                </c:pt>
                <c:pt idx="199">
                  <c:v>PO.2.NS-HM_W43</c:v>
                </c:pt>
                <c:pt idx="200">
                  <c:v>PO.2.NS-HM_W44</c:v>
                </c:pt>
                <c:pt idx="201">
                  <c:v>PO.2.NS-HM_W45</c:v>
                </c:pt>
                <c:pt idx="202">
                  <c:v>PO.2.NS-HM_W46</c:v>
                </c:pt>
                <c:pt idx="203">
                  <c:v>PO.2.NS-PS_W47</c:v>
                </c:pt>
                <c:pt idx="204">
                  <c:v>PO.2.NS-PS_W48</c:v>
                </c:pt>
                <c:pt idx="205">
                  <c:v>PO.2.NS-PS_W49</c:v>
                </c:pt>
                <c:pt idx="206">
                  <c:v>PO.2.NS-PS_W50</c:v>
                </c:pt>
                <c:pt idx="207">
                  <c:v>PO.2.NS-PS_W51</c:v>
                </c:pt>
                <c:pt idx="208">
                  <c:v>PO.2.NS-PS_W52</c:v>
                </c:pt>
                <c:pt idx="209">
                  <c:v>PO.2.NS-PS_W53</c:v>
                </c:pt>
                <c:pt idx="210">
                  <c:v>PO.2.NS-JA_W54</c:v>
                </c:pt>
                <c:pt idx="211">
                  <c:v>PO.2.NS-MS_W55</c:v>
                </c:pt>
                <c:pt idx="212">
                  <c:v>PO.2.NS-MS_W56</c:v>
                </c:pt>
                <c:pt idx="213">
                  <c:v>PO.2.NS-MS_W57</c:v>
                </c:pt>
                <c:pt idx="214">
                  <c:v>PO.2.NS-MS_W58</c:v>
                </c:pt>
                <c:pt idx="215">
                  <c:v>PO.2.NS-PSLwAZP_W55</c:v>
                </c:pt>
                <c:pt idx="216">
                  <c:v>PO.2.NS-PSLwAZP_W56</c:v>
                </c:pt>
                <c:pt idx="217">
                  <c:v>PO.2.NS-PSLwAZP_W57</c:v>
                </c:pt>
                <c:pt idx="218">
                  <c:v>PO.2.NS-PSLwAZP_W58</c:v>
                </c:pt>
                <c:pt idx="219">
                  <c:v>PO.2.NS-PiRM_W59</c:v>
                </c:pt>
                <c:pt idx="220">
                  <c:v>PO.2.NS-PiRM_W60</c:v>
                </c:pt>
                <c:pt idx="221">
                  <c:v>PO.2.NS-ELiN_W59</c:v>
                </c:pt>
                <c:pt idx="222">
                  <c:v>PO.2.NS-ELiN_W60</c:v>
                </c:pt>
                <c:pt idx="223">
                  <c:v>PO.2.NS-ZF_W61</c:v>
                </c:pt>
                <c:pt idx="224">
                  <c:v>PO.2.NS-HM_U33</c:v>
                </c:pt>
                <c:pt idx="225">
                  <c:v>PO.2.NS-HM_U34</c:v>
                </c:pt>
                <c:pt idx="226">
                  <c:v>PO.2.NS-PS_U35</c:v>
                </c:pt>
                <c:pt idx="227">
                  <c:v>PO.2.NS-PS_U36</c:v>
                </c:pt>
                <c:pt idx="228">
                  <c:v>PO.2.NS-PS_U37</c:v>
                </c:pt>
                <c:pt idx="229">
                  <c:v>PO.2.NS-PS_U38</c:v>
                </c:pt>
                <c:pt idx="230">
                  <c:v>PO.2.NS-JA_U39</c:v>
                </c:pt>
                <c:pt idx="231">
                  <c:v>PO.2.NS-JA_U40</c:v>
                </c:pt>
                <c:pt idx="232">
                  <c:v>PO.2.NS-JA_U41</c:v>
                </c:pt>
                <c:pt idx="233">
                  <c:v>PO.2.NS-JA_U42</c:v>
                </c:pt>
                <c:pt idx="234">
                  <c:v>PO.2.NS-MS_U43</c:v>
                </c:pt>
                <c:pt idx="235">
                  <c:v>PO.2.NS-PSLwAZP_U43</c:v>
                </c:pt>
                <c:pt idx="236">
                  <c:v>PO.2.NS-PiRM_U44</c:v>
                </c:pt>
                <c:pt idx="237">
                  <c:v>PO.2.NS-PiRM_U45</c:v>
                </c:pt>
                <c:pt idx="238">
                  <c:v>PO.2.NS-PiRM_U46</c:v>
                </c:pt>
                <c:pt idx="239">
                  <c:v>PO.2.NS-ELiN_U44</c:v>
                </c:pt>
                <c:pt idx="240">
                  <c:v>PO.2.NS-ELiN_U45</c:v>
                </c:pt>
                <c:pt idx="241">
                  <c:v>PO.2.NS-ELiN__U46</c:v>
                </c:pt>
                <c:pt idx="242">
                  <c:v>PO.2.NS-ZF _U47</c:v>
                </c:pt>
                <c:pt idx="243">
                  <c:v>PO.2.OS-OPwP_W50</c:v>
                </c:pt>
                <c:pt idx="244">
                  <c:v>PO.2.OS-OPwP_W51</c:v>
                </c:pt>
                <c:pt idx="245">
                  <c:v>PO.2.OS-OPwP_W52</c:v>
                </c:pt>
                <c:pt idx="246">
                  <c:v>PO.2.OS-OPwP_W53</c:v>
                </c:pt>
                <c:pt idx="247">
                  <c:v>PO.2.OS-OHnPiN_W50</c:v>
                </c:pt>
                <c:pt idx="248">
                  <c:v>PO.2.OS- OHnPiN _W51</c:v>
                </c:pt>
                <c:pt idx="249">
                  <c:v>PO.2.OS- OHnPiN_W52</c:v>
                </c:pt>
                <c:pt idx="250">
                  <c:v>PO.2.OS- OHnPiN _W53</c:v>
                </c:pt>
                <c:pt idx="251">
                  <c:v>PO.2.OS-ZSiLR_W54</c:v>
                </c:pt>
                <c:pt idx="252">
                  <c:v>PO.2OS-PEiLR_W55</c:v>
                </c:pt>
                <c:pt idx="253">
                  <c:v>PO.2.OS-ZSiLR_W56</c:v>
                </c:pt>
                <c:pt idx="254">
                  <c:v>PO.2.OS-ZSiLR_W54</c:v>
                </c:pt>
                <c:pt idx="255">
                  <c:v>PO.2OS-PEiLR_W55</c:v>
                </c:pt>
                <c:pt idx="256">
                  <c:v>PO.2.OS-ZSiLR_W56</c:v>
                </c:pt>
                <c:pt idx="257">
                  <c:v>PO.2.OS-MPwN_W57</c:v>
                </c:pt>
                <c:pt idx="258">
                  <c:v>PO.2.OS-MPwN_W58</c:v>
                </c:pt>
                <c:pt idx="259">
                  <c:v>PO.2.OS-MPwN_W59</c:v>
                </c:pt>
                <c:pt idx="260">
                  <c:v>PO.2.OS-MPwN_W60</c:v>
                </c:pt>
                <c:pt idx="261">
                  <c:v>PO.2.OS-PCHwN_W57</c:v>
                </c:pt>
                <c:pt idx="262">
                  <c:v>PO.2.OS-PCHwN_W58</c:v>
                </c:pt>
                <c:pt idx="263">
                  <c:v>PO.2.OS-PCHwN_W59</c:v>
                </c:pt>
                <c:pt idx="264">
                  <c:v>PO.2.OS-PCHwN_W60</c:v>
                </c:pt>
                <c:pt idx="265">
                  <c:v>PO.2.OS-SiES_W61</c:v>
                </c:pt>
                <c:pt idx="266">
                  <c:v>PO.2.OS-SiES_W62</c:v>
                </c:pt>
                <c:pt idx="267">
                  <c:v>PO.2.OS-SiES_W63</c:v>
                </c:pt>
                <c:pt idx="268">
                  <c:v>PO.2.OS-SiES_W64</c:v>
                </c:pt>
                <c:pt idx="269">
                  <c:v>PO.2.OS-PwLiPL_W65</c:v>
                </c:pt>
                <c:pt idx="270">
                  <c:v>PO.2.OS-PwLiPL_W66</c:v>
                </c:pt>
                <c:pt idx="271">
                  <c:v>PO.2.OS-PwLiPL_W67</c:v>
                </c:pt>
                <c:pt idx="272">
                  <c:v>PO.2.OS-PwLiPL_W68</c:v>
                </c:pt>
                <c:pt idx="273">
                  <c:v>PO.2.OS-PItPL_W65</c:v>
                </c:pt>
                <c:pt idx="274">
                  <c:v>PO.2.OS-PItPL-_W66</c:v>
                </c:pt>
                <c:pt idx="275">
                  <c:v>PO.2.OS-PItPL_W67</c:v>
                </c:pt>
                <c:pt idx="276">
                  <c:v>PO.2.OS-PItPL_W68</c:v>
                </c:pt>
                <c:pt idx="277">
                  <c:v>PO.2.OS-EG_W69</c:v>
                </c:pt>
                <c:pt idx="278">
                  <c:v>PO.2.OS-EG_W70</c:v>
                </c:pt>
                <c:pt idx="279">
                  <c:v>PO.2.OS-EG_W71</c:v>
                </c:pt>
                <c:pt idx="280">
                  <c:v>PO.2.OS-EG_W72</c:v>
                </c:pt>
                <c:pt idx="281">
                  <c:v>PO.2.OS-CHUEwCŻK_W69</c:v>
                </c:pt>
                <c:pt idx="282">
                  <c:v>PO.2.OS-CHUEwCŻK_W70</c:v>
                </c:pt>
                <c:pt idx="283">
                  <c:v>PO.2.OS-CHUEwCŻK_W71</c:v>
                </c:pt>
                <c:pt idx="284">
                  <c:v>PO.2.OS-CHUEwCŻK_W72</c:v>
                </c:pt>
                <c:pt idx="285">
                  <c:v>PO.2.OS-KiSARCz_W73</c:v>
                </c:pt>
                <c:pt idx="286">
                  <c:v>PO.2.OS-KiSARCz_W74</c:v>
                </c:pt>
                <c:pt idx="287">
                  <c:v>PO.2.OS-KiSARCz _W75</c:v>
                </c:pt>
                <c:pt idx="288">
                  <c:v>PO.2.OS-KiSARCz _W76</c:v>
                </c:pt>
                <c:pt idx="289">
                  <c:v>PO.2.OS-MRwUS_W73</c:v>
                </c:pt>
                <c:pt idx="290">
                  <c:v>PO.2.OS-MRwUS_W74</c:v>
                </c:pt>
                <c:pt idx="291">
                  <c:v>PO.2.OS-MRwUS _W75</c:v>
                </c:pt>
                <c:pt idx="292">
                  <c:v>PO.2.OS-MRwUS _W76</c:v>
                </c:pt>
                <c:pt idx="293">
                  <c:v>PO.2.OS-MPwPiG_W77</c:v>
                </c:pt>
                <c:pt idx="294">
                  <c:v>PO.2.OS- MPwPiG  _W78</c:v>
                </c:pt>
                <c:pt idx="295">
                  <c:v>PO.2.OS- MPwPiG _W79</c:v>
                </c:pt>
                <c:pt idx="296">
                  <c:v>PO.2.OS- MPwPiG _W80</c:v>
                </c:pt>
                <c:pt idx="297">
                  <c:v>PO.2.OS- MPwPiG _W81</c:v>
                </c:pt>
                <c:pt idx="298">
                  <c:v>PO.2.OS- MPwPiG _W82</c:v>
                </c:pt>
                <c:pt idx="299">
                  <c:v>PO.2.OS-PiEZwPiG_W77</c:v>
                </c:pt>
                <c:pt idx="300">
                  <c:v>PO.2.OS- PiEZwPiG _W78</c:v>
                </c:pt>
                <c:pt idx="301">
                  <c:v>PO.2.OS- PiEZwPiG _W79</c:v>
                </c:pt>
                <c:pt idx="302">
                  <c:v>PO.2.OS- PiEZwPiG _W80</c:v>
                </c:pt>
                <c:pt idx="303">
                  <c:v>PO.2.OS- PiEZwPiG _W81</c:v>
                </c:pt>
                <c:pt idx="304">
                  <c:v>PO.2.OS-PiEZw PiG _W82</c:v>
                </c:pt>
                <c:pt idx="305">
                  <c:v>PO.2.OS-OG_W83</c:v>
                </c:pt>
                <c:pt idx="306">
                  <c:v>PO.2.OS- OG_W84</c:v>
                </c:pt>
                <c:pt idx="307">
                  <c:v>PO.2.OS- OG_W85</c:v>
                </c:pt>
                <c:pt idx="308">
                  <c:v>PO.2.OS- OG_W86</c:v>
                </c:pt>
                <c:pt idx="309">
                  <c:v>PO.2.OS-COUMPK_W83</c:v>
                </c:pt>
                <c:pt idx="310">
                  <c:v>PO.2.OS- COUMPK_W84</c:v>
                </c:pt>
                <c:pt idx="311">
                  <c:v>PO.2.OS-COUMPK _W85</c:v>
                </c:pt>
                <c:pt idx="312">
                  <c:v>PO.2.OS- COUMPK_W86</c:v>
                </c:pt>
                <c:pt idx="313">
                  <c:v>PO.2.OS-DPiTWP_W87</c:v>
                </c:pt>
                <c:pt idx="314">
                  <c:v>PO.2.OS- DPiTWP _W88</c:v>
                </c:pt>
                <c:pt idx="315">
                  <c:v>PO.2.OS- DPiTWP _W89</c:v>
                </c:pt>
                <c:pt idx="316">
                  <c:v>PO.2.OS- DPiTWP_W90</c:v>
                </c:pt>
                <c:pt idx="317">
                  <c:v>PO.2.OS-CHPiDOP_W87</c:v>
                </c:pt>
                <c:pt idx="318">
                  <c:v>PO.2.OS-CHPiDOP  _W88</c:v>
                </c:pt>
                <c:pt idx="319">
                  <c:v>PO.2.OS- CHPiDOP_W89</c:v>
                </c:pt>
                <c:pt idx="320">
                  <c:v>PO.2.OS- CHPiDOP_W90</c:v>
                </c:pt>
                <c:pt idx="321">
                  <c:v>PO.2.OS-ZF_W91</c:v>
                </c:pt>
                <c:pt idx="322">
                  <c:v>PO.2.OS- ZSiLR _U73</c:v>
                </c:pt>
                <c:pt idx="323">
                  <c:v>PO.2.OS- PEiLR _U74</c:v>
                </c:pt>
                <c:pt idx="324">
                  <c:v>PO.2.OS- PEiLR _U75</c:v>
                </c:pt>
                <c:pt idx="325">
                  <c:v>PO.2.OS-PEiLR_U73</c:v>
                </c:pt>
                <c:pt idx="326">
                  <c:v>PO.2.OS-PEiLR_U74</c:v>
                </c:pt>
                <c:pt idx="327">
                  <c:v>PO.2.OS-PEiLR_U75</c:v>
                </c:pt>
                <c:pt idx="328">
                  <c:v>PO.2.OS-OPwP_U70</c:v>
                </c:pt>
                <c:pt idx="329">
                  <c:v>PO.2.OS-OPwP_U71</c:v>
                </c:pt>
                <c:pt idx="330">
                  <c:v>PO.2.OS-OPwP_U72</c:v>
                </c:pt>
                <c:pt idx="331">
                  <c:v>PO.2.OS-OHnPiN_U70</c:v>
                </c:pt>
                <c:pt idx="332">
                  <c:v>PO.2.OS-OHnPiN_U71</c:v>
                </c:pt>
                <c:pt idx="333">
                  <c:v>PO.2.OS-OHnPiN_U72</c:v>
                </c:pt>
                <c:pt idx="334">
                  <c:v>PO.2.OS- ZSiLR _U73</c:v>
                </c:pt>
                <c:pt idx="335">
                  <c:v>PO.2.OS-  ZSiLR_U74</c:v>
                </c:pt>
                <c:pt idx="336">
                  <c:v>PO.2.OS-  ZSiLR _U75</c:v>
                </c:pt>
                <c:pt idx="337">
                  <c:v>PO.2.OS- PEiLR_U73</c:v>
                </c:pt>
                <c:pt idx="338">
                  <c:v>PO.2.OS-  PEiLR_U74</c:v>
                </c:pt>
                <c:pt idx="339">
                  <c:v>PO.2.OS-  PEiLR _U75</c:v>
                </c:pt>
                <c:pt idx="340">
                  <c:v>PO.2.OS-MPwN_U76</c:v>
                </c:pt>
                <c:pt idx="341">
                  <c:v>PO.2.OS-MPwN_U77</c:v>
                </c:pt>
                <c:pt idx="342">
                  <c:v>PO.2.OS-MPwN_U78</c:v>
                </c:pt>
                <c:pt idx="343">
                  <c:v>PO.2.OS-MPwN_U79</c:v>
                </c:pt>
                <c:pt idx="344">
                  <c:v>PO.2.OS-PCHwN_U76</c:v>
                </c:pt>
                <c:pt idx="345">
                  <c:v>PO.2.OS-PCHwN_U77</c:v>
                </c:pt>
                <c:pt idx="346">
                  <c:v>PO.2.OS-PCHwN_U78</c:v>
                </c:pt>
                <c:pt idx="347">
                  <c:v>PO.2.OS-PCHwN_U79</c:v>
                </c:pt>
                <c:pt idx="348">
                  <c:v>PO.2.OS-SiES_U80</c:v>
                </c:pt>
                <c:pt idx="349">
                  <c:v>PO.2.OS-SiES_U81</c:v>
                </c:pt>
                <c:pt idx="350">
                  <c:v>PO.2.OS-SiES_U82</c:v>
                </c:pt>
                <c:pt idx="351">
                  <c:v>PO.2.OS-PwLiPL_U83</c:v>
                </c:pt>
                <c:pt idx="352">
                  <c:v>PO.2.OS-PwLiPL_U84</c:v>
                </c:pt>
                <c:pt idx="353">
                  <c:v>PO.2.OS-PwLiPL_U85</c:v>
                </c:pt>
                <c:pt idx="354">
                  <c:v>PO.2.OS-PItPL_U83</c:v>
                </c:pt>
                <c:pt idx="355">
                  <c:v>PO.2.OS-PItPL_U84</c:v>
                </c:pt>
                <c:pt idx="356">
                  <c:v>PO.2.OS-PItPL_U85</c:v>
                </c:pt>
                <c:pt idx="357">
                  <c:v>PO.2.OS-EG_U86</c:v>
                </c:pt>
                <c:pt idx="358">
                  <c:v>PO.2.OS-EG_U87</c:v>
                </c:pt>
                <c:pt idx="359">
                  <c:v>PO.2.OS-EG_U88</c:v>
                </c:pt>
                <c:pt idx="360">
                  <c:v>PO.2.OS-EG_U89</c:v>
                </c:pt>
                <c:pt idx="361">
                  <c:v>PO.2.OS-CHUEwCŻK_U86</c:v>
                </c:pt>
                <c:pt idx="362">
                  <c:v>PO.2.OS-CHUEwCŻK_U87</c:v>
                </c:pt>
                <c:pt idx="363">
                  <c:v>PO.2.OS-CHUEwCŻK_U88</c:v>
                </c:pt>
                <c:pt idx="364">
                  <c:v>PO.2.OS-CHUEwCŻK_U89</c:v>
                </c:pt>
                <c:pt idx="365">
                  <c:v>PO.2.OS-KiSARCz _U90</c:v>
                </c:pt>
                <c:pt idx="366">
                  <c:v>PO.2.OS-KiSARCz _U91</c:v>
                </c:pt>
                <c:pt idx="367">
                  <c:v>PO.2.OS-KiSARCz _U92</c:v>
                </c:pt>
                <c:pt idx="368">
                  <c:v>PO.2.OS-KiSARCz _U93</c:v>
                </c:pt>
                <c:pt idx="369">
                  <c:v>PO.2.OS- MRwUS_U90</c:v>
                </c:pt>
                <c:pt idx="370">
                  <c:v>PO.2.OS- MRwUS_U91</c:v>
                </c:pt>
                <c:pt idx="371">
                  <c:v>PO.2.OS-MRwUS _U92</c:v>
                </c:pt>
                <c:pt idx="372">
                  <c:v>PO.2.OS-MRwUS _U93</c:v>
                </c:pt>
                <c:pt idx="373">
                  <c:v>PO.2.OS- MPwPiG _U94</c:v>
                </c:pt>
                <c:pt idx="374">
                  <c:v>PO.2.OS- MPwPiG _U95</c:v>
                </c:pt>
                <c:pt idx="375">
                  <c:v>PO.2.OS- MPwPiG _U96</c:v>
                </c:pt>
                <c:pt idx="376">
                  <c:v>PO.2.OS- MPwPiG _U97</c:v>
                </c:pt>
                <c:pt idx="377">
                  <c:v>PO.2.OS- PiEZwPiG _U94</c:v>
                </c:pt>
                <c:pt idx="378">
                  <c:v>PO.2.OS- PiEZwPiG _U95</c:v>
                </c:pt>
                <c:pt idx="379">
                  <c:v>PO.2.OS- PiEZwPiG _U96</c:v>
                </c:pt>
                <c:pt idx="380">
                  <c:v>PO.2.OS- PiEZwPiG _U97</c:v>
                </c:pt>
                <c:pt idx="381">
                  <c:v>PO.2.OS- OG _U98</c:v>
                </c:pt>
                <c:pt idx="382">
                  <c:v>PO.2.OS- OG _U99</c:v>
                </c:pt>
                <c:pt idx="383">
                  <c:v>PO.2.OS- OG _U100</c:v>
                </c:pt>
                <c:pt idx="384">
                  <c:v>PO.2.OS-  COUMPK_U98</c:v>
                </c:pt>
                <c:pt idx="385">
                  <c:v>PO.2.OS- COUMPK _U99</c:v>
                </c:pt>
                <c:pt idx="386">
                  <c:v>PO.2.OS-COUMPK  _U100</c:v>
                </c:pt>
                <c:pt idx="387">
                  <c:v>PO.2.OS- DPiTWP _U101</c:v>
                </c:pt>
                <c:pt idx="388">
                  <c:v>PO.2.OS- DPiTWP _U102</c:v>
                </c:pt>
                <c:pt idx="389">
                  <c:v>PO.2.OS- DPiTWP _U103</c:v>
                </c:pt>
                <c:pt idx="390">
                  <c:v>PO.2.OS- CHPiDOP _U101</c:v>
                </c:pt>
                <c:pt idx="391">
                  <c:v>PO.2.OS- CHPiDOP _U102</c:v>
                </c:pt>
                <c:pt idx="392">
                  <c:v>PO.2.OS- CHPiDOP _U103</c:v>
                </c:pt>
                <c:pt idx="393">
                  <c:v>PO.2.OS-ZF _U104</c:v>
                </c:pt>
                <c:pt idx="394">
                  <c:v>PO.2_K08</c:v>
                </c:pt>
              </c:strCache>
            </c:strRef>
          </c:cat>
          <c:val>
            <c:numRef>
              <c:f>mgr!$AU$7:$AU$401</c:f>
              <c:numCache>
                <c:formatCode>General</c:formatCode>
                <c:ptCount val="39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3</c:v>
                </c:pt>
                <c:pt idx="55">
                  <c:v>3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3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13</c:v>
                </c:pt>
                <c:pt idx="193">
                  <c:v>5</c:v>
                </c:pt>
                <c:pt idx="194">
                  <c:v>6</c:v>
                </c:pt>
                <c:pt idx="195">
                  <c:v>5</c:v>
                </c:pt>
                <c:pt idx="196">
                  <c:v>8</c:v>
                </c:pt>
                <c:pt idx="197">
                  <c:v>11</c:v>
                </c:pt>
                <c:pt idx="198">
                  <c:v>5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2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6E-4C8C-A419-826F6C71AAC3}"/>
            </c:ext>
          </c:extLst>
        </c:ser>
        <c:dLbls>
          <c:showVal val="1"/>
        </c:dLbls>
        <c:gapWidth val="50"/>
        <c:axId val="163701888"/>
        <c:axId val="163703424"/>
      </c:barChart>
      <c:catAx>
        <c:axId val="163701888"/>
        <c:scaling>
          <c:orientation val="maxMin"/>
        </c:scaling>
        <c:axPos val="l"/>
        <c:numFmt formatCode="General" sourceLinked="0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163703424"/>
        <c:crosses val="autoZero"/>
        <c:auto val="1"/>
        <c:lblAlgn val="ctr"/>
        <c:lblOffset val="100"/>
      </c:catAx>
      <c:valAx>
        <c:axId val="163703424"/>
        <c:scaling>
          <c:orientation val="minMax"/>
        </c:scaling>
        <c:axPos val="t"/>
        <c:majorGridlines/>
        <c:numFmt formatCode="General" sourceLinked="1"/>
        <c:tickLblPos val="nextTo"/>
        <c:crossAx val="163701888"/>
        <c:crosses val="autoZero"/>
        <c:crossBetween val="between"/>
      </c:valAx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148077</xdr:colOff>
      <xdr:row>5</xdr:row>
      <xdr:rowOff>3965865</xdr:rowOff>
    </xdr:from>
    <xdr:to>
      <xdr:col>61</xdr:col>
      <xdr:colOff>190500</xdr:colOff>
      <xdr:row>402</xdr:row>
      <xdr:rowOff>54429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05"/>
  <sheetViews>
    <sheetView tabSelected="1" topLeftCell="A4" zoomScale="85" zoomScaleNormal="85" workbookViewId="0">
      <selection activeCell="A3" sqref="A3"/>
    </sheetView>
  </sheetViews>
  <sheetFormatPr defaultColWidth="9.140625" defaultRowHeight="15"/>
  <cols>
    <col min="1" max="1" width="29.140625" style="4" customWidth="1"/>
    <col min="2" max="2" width="22.140625" style="4" bestFit="1" customWidth="1"/>
    <col min="3" max="46" width="4.42578125" style="6" customWidth="1"/>
    <col min="47" max="47" width="5.42578125" style="4" bestFit="1" customWidth="1"/>
    <col min="48" max="16384" width="9.140625" style="4"/>
  </cols>
  <sheetData>
    <row r="1" spans="1:47">
      <c r="A1" s="2" t="s">
        <v>9</v>
      </c>
    </row>
    <row r="2" spans="1:47">
      <c r="A2" s="2" t="s">
        <v>0</v>
      </c>
    </row>
    <row r="3" spans="1:47">
      <c r="A3" s="2" t="s">
        <v>738</v>
      </c>
    </row>
    <row r="5" spans="1:47" ht="15.75" thickBot="1">
      <c r="A5" s="5"/>
    </row>
    <row r="6" spans="1:47" s="26" customFormat="1" ht="381.75" customHeight="1" thickBot="1">
      <c r="A6" s="29"/>
      <c r="B6" s="27" t="s">
        <v>735</v>
      </c>
      <c r="C6" s="109" t="s">
        <v>10</v>
      </c>
      <c r="D6" s="110" t="s">
        <v>11</v>
      </c>
      <c r="E6" s="110" t="s">
        <v>12</v>
      </c>
      <c r="F6" s="110" t="s">
        <v>13</v>
      </c>
      <c r="G6" s="110" t="s">
        <v>736</v>
      </c>
      <c r="H6" s="110" t="s">
        <v>737</v>
      </c>
      <c r="I6" s="110" t="s">
        <v>14</v>
      </c>
      <c r="J6" s="110" t="s">
        <v>15</v>
      </c>
      <c r="K6" s="110" t="s">
        <v>16</v>
      </c>
      <c r="L6" s="110" t="s">
        <v>17</v>
      </c>
      <c r="M6" s="148" t="s">
        <v>18</v>
      </c>
      <c r="N6" s="110" t="s">
        <v>19</v>
      </c>
      <c r="O6" s="110" t="s">
        <v>20</v>
      </c>
      <c r="P6" s="110" t="s">
        <v>21</v>
      </c>
      <c r="Q6" s="110" t="s">
        <v>22</v>
      </c>
      <c r="R6" s="111" t="s">
        <v>23</v>
      </c>
      <c r="S6" s="112" t="s">
        <v>420</v>
      </c>
      <c r="T6" s="113" t="s">
        <v>421</v>
      </c>
      <c r="U6" s="113" t="s">
        <v>422</v>
      </c>
      <c r="V6" s="113" t="s">
        <v>423</v>
      </c>
      <c r="W6" s="113" t="s">
        <v>424</v>
      </c>
      <c r="X6" s="113" t="s">
        <v>425</v>
      </c>
      <c r="Y6" s="113" t="s">
        <v>426</v>
      </c>
      <c r="Z6" s="113" t="s">
        <v>427</v>
      </c>
      <c r="AA6" s="113" t="s">
        <v>428</v>
      </c>
      <c r="AB6" s="113" t="s">
        <v>429</v>
      </c>
      <c r="AC6" s="114" t="s">
        <v>430</v>
      </c>
      <c r="AD6" s="113" t="s">
        <v>431</v>
      </c>
      <c r="AE6" s="113" t="s">
        <v>432</v>
      </c>
      <c r="AF6" s="113" t="s">
        <v>433</v>
      </c>
      <c r="AG6" s="113" t="s">
        <v>753</v>
      </c>
      <c r="AH6" s="113" t="s">
        <v>752</v>
      </c>
      <c r="AI6" s="113" t="s">
        <v>434</v>
      </c>
      <c r="AJ6" s="113" t="s">
        <v>435</v>
      </c>
      <c r="AK6" s="113" t="s">
        <v>436</v>
      </c>
      <c r="AL6" s="113" t="s">
        <v>437</v>
      </c>
      <c r="AM6" s="113" t="s">
        <v>438</v>
      </c>
      <c r="AN6" s="113" t="s">
        <v>439</v>
      </c>
      <c r="AO6" s="113" t="s">
        <v>440</v>
      </c>
      <c r="AP6" s="113" t="s">
        <v>441</v>
      </c>
      <c r="AQ6" s="113" t="s">
        <v>442</v>
      </c>
      <c r="AR6" s="113" t="s">
        <v>443</v>
      </c>
      <c r="AS6" s="113" t="s">
        <v>444</v>
      </c>
      <c r="AT6" s="115" t="s">
        <v>23</v>
      </c>
      <c r="AU6" s="149"/>
    </row>
    <row r="7" spans="1:47" ht="15" customHeight="1">
      <c r="B7" s="97" t="s">
        <v>733</v>
      </c>
      <c r="C7" s="117">
        <v>1</v>
      </c>
      <c r="D7" s="7"/>
      <c r="E7" s="7"/>
      <c r="F7" s="118"/>
      <c r="G7" s="118"/>
      <c r="H7" s="118"/>
      <c r="I7" s="7"/>
      <c r="J7" s="7"/>
      <c r="K7" s="7"/>
      <c r="L7" s="7"/>
      <c r="M7" s="7"/>
      <c r="N7" s="7"/>
      <c r="O7" s="7"/>
      <c r="P7" s="7"/>
      <c r="Q7" s="7"/>
      <c r="R7" s="8"/>
      <c r="S7" s="19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5"/>
      <c r="AU7" s="106">
        <f t="shared" ref="AU7:AU70" si="0">COUNTIF(C7:AT7,1)</f>
        <v>1</v>
      </c>
    </row>
    <row r="8" spans="1:47" ht="15" customHeight="1">
      <c r="B8" s="98" t="s">
        <v>26</v>
      </c>
      <c r="C8" s="119">
        <v>1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21"/>
      <c r="S8" s="16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8"/>
      <c r="AU8" s="107">
        <f t="shared" si="0"/>
        <v>1</v>
      </c>
    </row>
    <row r="9" spans="1:47" ht="15" customHeight="1">
      <c r="B9" s="98" t="s">
        <v>28</v>
      </c>
      <c r="C9" s="119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21"/>
      <c r="S9" s="16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8"/>
      <c r="AU9" s="107">
        <f t="shared" si="0"/>
        <v>1</v>
      </c>
    </row>
    <row r="10" spans="1:47" ht="15" customHeight="1">
      <c r="B10" s="98" t="s">
        <v>734</v>
      </c>
      <c r="C10" s="119">
        <v>1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21"/>
      <c r="S10" s="16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8"/>
      <c r="AU10" s="107">
        <f t="shared" si="0"/>
        <v>1</v>
      </c>
    </row>
    <row r="11" spans="1:47" ht="15" customHeight="1">
      <c r="B11" s="98" t="s">
        <v>32</v>
      </c>
      <c r="C11" s="119"/>
      <c r="D11" s="14">
        <v>1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21"/>
      <c r="S11" s="16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8"/>
      <c r="AU11" s="107">
        <f t="shared" si="0"/>
        <v>1</v>
      </c>
    </row>
    <row r="12" spans="1:47" ht="15" customHeight="1">
      <c r="B12" s="98" t="s">
        <v>34</v>
      </c>
      <c r="C12" s="119"/>
      <c r="D12" s="14">
        <v>1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21"/>
      <c r="S12" s="16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8"/>
      <c r="AU12" s="107">
        <f t="shared" si="0"/>
        <v>1</v>
      </c>
    </row>
    <row r="13" spans="1:47" ht="15" customHeight="1">
      <c r="B13" s="98" t="s">
        <v>36</v>
      </c>
      <c r="C13" s="119"/>
      <c r="D13" s="14">
        <v>1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21"/>
      <c r="S13" s="16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8"/>
      <c r="AU13" s="107">
        <f t="shared" si="0"/>
        <v>1</v>
      </c>
    </row>
    <row r="14" spans="1:47" ht="15" customHeight="1">
      <c r="B14" s="98" t="s">
        <v>38</v>
      </c>
      <c r="C14" s="119"/>
      <c r="D14" s="14">
        <v>1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21"/>
      <c r="S14" s="16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8"/>
      <c r="AU14" s="107">
        <f t="shared" si="0"/>
        <v>1</v>
      </c>
    </row>
    <row r="15" spans="1:47" ht="15" customHeight="1">
      <c r="B15" s="98" t="s">
        <v>40</v>
      </c>
      <c r="C15" s="119"/>
      <c r="D15" s="14"/>
      <c r="E15" s="14"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21"/>
      <c r="S15" s="16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8"/>
      <c r="AU15" s="107">
        <f t="shared" si="0"/>
        <v>1</v>
      </c>
    </row>
    <row r="16" spans="1:47" ht="15" customHeight="1">
      <c r="B16" s="98" t="s">
        <v>42</v>
      </c>
      <c r="C16" s="119"/>
      <c r="D16" s="14"/>
      <c r="E16" s="14">
        <v>1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21"/>
      <c r="S16" s="16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8"/>
      <c r="AU16" s="107">
        <f t="shared" si="0"/>
        <v>1</v>
      </c>
    </row>
    <row r="17" spans="2:47" ht="15" customHeight="1">
      <c r="B17" s="98" t="s">
        <v>44</v>
      </c>
      <c r="C17" s="119"/>
      <c r="D17" s="14"/>
      <c r="E17" s="14">
        <v>1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21"/>
      <c r="S17" s="16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8"/>
      <c r="AU17" s="107">
        <f t="shared" si="0"/>
        <v>1</v>
      </c>
    </row>
    <row r="18" spans="2:47" ht="15" customHeight="1">
      <c r="B18" s="98" t="s">
        <v>46</v>
      </c>
      <c r="C18" s="119"/>
      <c r="D18" s="14"/>
      <c r="E18" s="14">
        <v>1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21"/>
      <c r="S18" s="16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8"/>
      <c r="AU18" s="107">
        <f t="shared" si="0"/>
        <v>1</v>
      </c>
    </row>
    <row r="19" spans="2:47" ht="15" customHeight="1">
      <c r="B19" s="98" t="s">
        <v>48</v>
      </c>
      <c r="C19" s="119"/>
      <c r="D19" s="14"/>
      <c r="E19" s="14">
        <v>1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21"/>
      <c r="S19" s="16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8"/>
      <c r="AU19" s="107">
        <f t="shared" si="0"/>
        <v>1</v>
      </c>
    </row>
    <row r="20" spans="2:47" ht="15" customHeight="1">
      <c r="B20" s="98" t="s">
        <v>50</v>
      </c>
      <c r="C20" s="119"/>
      <c r="D20" s="14"/>
      <c r="E20" s="14">
        <v>1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21"/>
      <c r="S20" s="16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8"/>
      <c r="AU20" s="107">
        <f t="shared" si="0"/>
        <v>1</v>
      </c>
    </row>
    <row r="21" spans="2:47" ht="15" customHeight="1">
      <c r="B21" s="98" t="s">
        <v>52</v>
      </c>
      <c r="C21" s="119"/>
      <c r="D21" s="14"/>
      <c r="E21" s="14">
        <v>1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21"/>
      <c r="S21" s="1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8"/>
      <c r="AU21" s="107">
        <f t="shared" si="0"/>
        <v>1</v>
      </c>
    </row>
    <row r="22" spans="2:47" ht="15" customHeight="1">
      <c r="B22" s="98" t="s">
        <v>54</v>
      </c>
      <c r="C22" s="119"/>
      <c r="D22" s="14"/>
      <c r="E22" s="14"/>
      <c r="F22" s="14">
        <v>1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21"/>
      <c r="S22" s="16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8"/>
      <c r="AU22" s="107">
        <f t="shared" si="0"/>
        <v>1</v>
      </c>
    </row>
    <row r="23" spans="2:47" ht="15" customHeight="1">
      <c r="B23" s="98" t="s">
        <v>56</v>
      </c>
      <c r="C23" s="119"/>
      <c r="D23" s="14"/>
      <c r="E23" s="14"/>
      <c r="F23" s="14">
        <v>1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21"/>
      <c r="S23" s="16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8"/>
      <c r="AU23" s="107">
        <f t="shared" si="0"/>
        <v>1</v>
      </c>
    </row>
    <row r="24" spans="2:47" ht="15" customHeight="1">
      <c r="B24" s="98" t="s">
        <v>58</v>
      </c>
      <c r="C24" s="119"/>
      <c r="D24" s="14"/>
      <c r="E24" s="14"/>
      <c r="F24" s="14">
        <v>1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21"/>
      <c r="S24" s="16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8"/>
      <c r="AU24" s="107">
        <f t="shared" si="0"/>
        <v>1</v>
      </c>
    </row>
    <row r="25" spans="2:47" ht="15" customHeight="1">
      <c r="B25" s="98" t="s">
        <v>60</v>
      </c>
      <c r="C25" s="119"/>
      <c r="D25" s="14"/>
      <c r="E25" s="14"/>
      <c r="F25" s="14">
        <v>1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21"/>
      <c r="S25" s="16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8"/>
      <c r="AU25" s="107">
        <f t="shared" si="0"/>
        <v>1</v>
      </c>
    </row>
    <row r="26" spans="2:47" ht="15" customHeight="1">
      <c r="B26" s="98" t="s">
        <v>62</v>
      </c>
      <c r="C26" s="119"/>
      <c r="D26" s="14"/>
      <c r="E26" s="14"/>
      <c r="F26" s="14">
        <v>1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21"/>
      <c r="S26" s="16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8"/>
      <c r="AU26" s="107">
        <f t="shared" si="0"/>
        <v>1</v>
      </c>
    </row>
    <row r="27" spans="2:47" ht="15" customHeight="1">
      <c r="B27" s="98" t="s">
        <v>64</v>
      </c>
      <c r="C27" s="119"/>
      <c r="D27" s="14"/>
      <c r="E27" s="14"/>
      <c r="F27" s="14">
        <v>1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21"/>
      <c r="S27" s="16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8"/>
      <c r="AU27" s="107">
        <f t="shared" si="0"/>
        <v>1</v>
      </c>
    </row>
    <row r="28" spans="2:47" ht="15" customHeight="1">
      <c r="B28" s="98" t="s">
        <v>66</v>
      </c>
      <c r="C28" s="119"/>
      <c r="D28" s="14"/>
      <c r="E28" s="14"/>
      <c r="F28" s="14">
        <v>1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21"/>
      <c r="S28" s="16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8"/>
      <c r="AU28" s="107">
        <f t="shared" si="0"/>
        <v>1</v>
      </c>
    </row>
    <row r="29" spans="2:47" ht="15" customHeight="1">
      <c r="B29" s="98" t="s">
        <v>68</v>
      </c>
      <c r="C29" s="119"/>
      <c r="D29" s="14"/>
      <c r="E29" s="14"/>
      <c r="F29" s="14">
        <v>1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21"/>
      <c r="S29" s="16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8"/>
      <c r="AU29" s="107">
        <f t="shared" si="0"/>
        <v>1</v>
      </c>
    </row>
    <row r="30" spans="2:47" ht="15" customHeight="1">
      <c r="B30" s="98" t="s">
        <v>70</v>
      </c>
      <c r="C30" s="119"/>
      <c r="D30" s="14"/>
      <c r="E30" s="14"/>
      <c r="F30" s="14">
        <v>1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21"/>
      <c r="S30" s="16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8"/>
      <c r="AU30" s="107">
        <f t="shared" si="0"/>
        <v>1</v>
      </c>
    </row>
    <row r="31" spans="2:47" ht="15" customHeight="1">
      <c r="B31" s="98" t="s">
        <v>72</v>
      </c>
      <c r="C31" s="119"/>
      <c r="D31" s="14"/>
      <c r="E31" s="14"/>
      <c r="F31" s="14">
        <v>1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21"/>
      <c r="S31" s="16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8"/>
      <c r="AU31" s="107">
        <f t="shared" si="0"/>
        <v>1</v>
      </c>
    </row>
    <row r="32" spans="2:47" ht="15" customHeight="1">
      <c r="B32" s="98" t="s">
        <v>74</v>
      </c>
      <c r="C32" s="119"/>
      <c r="D32" s="14"/>
      <c r="E32" s="14"/>
      <c r="F32" s="14">
        <v>1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21"/>
      <c r="S32" s="16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8"/>
      <c r="AU32" s="107">
        <f t="shared" si="0"/>
        <v>1</v>
      </c>
    </row>
    <row r="33" spans="2:47" ht="15" customHeight="1">
      <c r="B33" s="98" t="s">
        <v>76</v>
      </c>
      <c r="C33" s="119"/>
      <c r="D33" s="14"/>
      <c r="E33" s="14"/>
      <c r="F33" s="14">
        <v>1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21"/>
      <c r="S33" s="16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8"/>
      <c r="AU33" s="107">
        <f t="shared" si="0"/>
        <v>1</v>
      </c>
    </row>
    <row r="34" spans="2:47" ht="15" customHeight="1">
      <c r="B34" s="98" t="s">
        <v>78</v>
      </c>
      <c r="C34" s="119"/>
      <c r="D34" s="14"/>
      <c r="E34" s="14"/>
      <c r="F34" s="14"/>
      <c r="G34" s="14">
        <v>1</v>
      </c>
      <c r="H34" s="14"/>
      <c r="I34" s="14">
        <v>1</v>
      </c>
      <c r="J34" s="14"/>
      <c r="K34" s="14"/>
      <c r="L34" s="14"/>
      <c r="M34" s="14"/>
      <c r="N34" s="14"/>
      <c r="O34" s="14"/>
      <c r="P34" s="14"/>
      <c r="Q34" s="14"/>
      <c r="R34" s="121"/>
      <c r="S34" s="16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8"/>
      <c r="AU34" s="107">
        <f t="shared" si="0"/>
        <v>2</v>
      </c>
    </row>
    <row r="35" spans="2:47" ht="15" customHeight="1">
      <c r="B35" s="98" t="s">
        <v>80</v>
      </c>
      <c r="C35" s="119"/>
      <c r="D35" s="14"/>
      <c r="E35" s="14"/>
      <c r="F35" s="14"/>
      <c r="G35" s="14"/>
      <c r="H35" s="14"/>
      <c r="I35" s="14">
        <v>1</v>
      </c>
      <c r="J35" s="14"/>
      <c r="K35" s="14"/>
      <c r="L35" s="14"/>
      <c r="M35" s="14"/>
      <c r="N35" s="14"/>
      <c r="O35" s="14"/>
      <c r="P35" s="14"/>
      <c r="Q35" s="14"/>
      <c r="R35" s="121"/>
      <c r="S35" s="16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8"/>
      <c r="AU35" s="107">
        <f t="shared" si="0"/>
        <v>1</v>
      </c>
    </row>
    <row r="36" spans="2:47" ht="15" customHeight="1">
      <c r="B36" s="98" t="s">
        <v>82</v>
      </c>
      <c r="C36" s="119"/>
      <c r="D36" s="14"/>
      <c r="E36" s="14"/>
      <c r="F36" s="14"/>
      <c r="G36" s="14"/>
      <c r="H36" s="14"/>
      <c r="I36" s="14">
        <v>1</v>
      </c>
      <c r="J36" s="14"/>
      <c r="K36" s="14"/>
      <c r="L36" s="14"/>
      <c r="M36" s="14"/>
      <c r="N36" s="14"/>
      <c r="O36" s="14"/>
      <c r="P36" s="14"/>
      <c r="Q36" s="14"/>
      <c r="R36" s="121"/>
      <c r="S36" s="16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8"/>
      <c r="AU36" s="107">
        <f t="shared" si="0"/>
        <v>1</v>
      </c>
    </row>
    <row r="37" spans="2:47" ht="15" customHeight="1">
      <c r="B37" s="98" t="s">
        <v>84</v>
      </c>
      <c r="C37" s="119"/>
      <c r="D37" s="14"/>
      <c r="E37" s="14"/>
      <c r="F37" s="14"/>
      <c r="G37" s="14"/>
      <c r="H37" s="14">
        <v>1</v>
      </c>
      <c r="I37" s="14">
        <v>1</v>
      </c>
      <c r="J37" s="14"/>
      <c r="K37" s="14"/>
      <c r="L37" s="14"/>
      <c r="M37" s="14"/>
      <c r="N37" s="14"/>
      <c r="O37" s="14"/>
      <c r="P37" s="14"/>
      <c r="Q37" s="14"/>
      <c r="R37" s="121"/>
      <c r="S37" s="16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8"/>
      <c r="AU37" s="107">
        <f t="shared" si="0"/>
        <v>2</v>
      </c>
    </row>
    <row r="38" spans="2:47" ht="15" customHeight="1">
      <c r="B38" s="98" t="s">
        <v>86</v>
      </c>
      <c r="C38" s="119"/>
      <c r="D38" s="14"/>
      <c r="E38" s="14"/>
      <c r="F38" s="14"/>
      <c r="G38" s="14"/>
      <c r="H38" s="14">
        <v>1</v>
      </c>
      <c r="I38" s="14">
        <v>1</v>
      </c>
      <c r="J38" s="14"/>
      <c r="K38" s="14"/>
      <c r="L38" s="14"/>
      <c r="M38" s="14"/>
      <c r="N38" s="14"/>
      <c r="O38" s="14"/>
      <c r="P38" s="14"/>
      <c r="Q38" s="14"/>
      <c r="R38" s="121"/>
      <c r="S38" s="16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8"/>
      <c r="AU38" s="107">
        <f t="shared" si="0"/>
        <v>2</v>
      </c>
    </row>
    <row r="39" spans="2:47" ht="15" customHeight="1">
      <c r="B39" s="98" t="s">
        <v>88</v>
      </c>
      <c r="C39" s="120"/>
      <c r="D39" s="116"/>
      <c r="E39" s="116"/>
      <c r="F39" s="116"/>
      <c r="G39" s="116"/>
      <c r="H39" s="116"/>
      <c r="I39" s="116">
        <v>1</v>
      </c>
      <c r="J39" s="116"/>
      <c r="K39" s="116"/>
      <c r="L39" s="116"/>
      <c r="M39" s="116"/>
      <c r="N39" s="116"/>
      <c r="O39" s="116"/>
      <c r="P39" s="116"/>
      <c r="Q39" s="116"/>
      <c r="R39" s="122"/>
      <c r="S39" s="16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8"/>
      <c r="AU39" s="107">
        <f t="shared" si="0"/>
        <v>1</v>
      </c>
    </row>
    <row r="40" spans="2:47" ht="15" customHeight="1">
      <c r="B40" s="99" t="s">
        <v>90</v>
      </c>
      <c r="C40" s="119"/>
      <c r="D40" s="14"/>
      <c r="E40" s="14"/>
      <c r="F40" s="14"/>
      <c r="G40" s="14"/>
      <c r="H40" s="14"/>
      <c r="I40" s="14"/>
      <c r="J40" s="14">
        <v>1</v>
      </c>
      <c r="K40" s="14"/>
      <c r="L40" s="14"/>
      <c r="M40" s="14"/>
      <c r="N40" s="14"/>
      <c r="O40" s="14"/>
      <c r="P40" s="14"/>
      <c r="Q40" s="14"/>
      <c r="R40" s="121"/>
      <c r="S40" s="16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8"/>
      <c r="AU40" s="107">
        <f t="shared" si="0"/>
        <v>1</v>
      </c>
    </row>
    <row r="41" spans="2:47" ht="15" customHeight="1">
      <c r="B41" s="99" t="s">
        <v>92</v>
      </c>
      <c r="C41" s="119"/>
      <c r="D41" s="14"/>
      <c r="E41" s="14"/>
      <c r="F41" s="14"/>
      <c r="G41" s="14"/>
      <c r="H41" s="14">
        <v>1</v>
      </c>
      <c r="I41" s="14"/>
      <c r="J41" s="14">
        <v>1</v>
      </c>
      <c r="K41" s="14"/>
      <c r="L41" s="14"/>
      <c r="M41" s="14"/>
      <c r="N41" s="14"/>
      <c r="O41" s="14"/>
      <c r="P41" s="14"/>
      <c r="Q41" s="14"/>
      <c r="R41" s="121"/>
      <c r="S41" s="16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8"/>
      <c r="AU41" s="107">
        <f t="shared" si="0"/>
        <v>2</v>
      </c>
    </row>
    <row r="42" spans="2:47" ht="15" customHeight="1">
      <c r="B42" s="99" t="s">
        <v>94</v>
      </c>
      <c r="C42" s="119"/>
      <c r="D42" s="14"/>
      <c r="E42" s="14"/>
      <c r="F42" s="14"/>
      <c r="G42" s="14"/>
      <c r="H42" s="14"/>
      <c r="I42" s="14"/>
      <c r="J42" s="14">
        <v>1</v>
      </c>
      <c r="K42" s="14"/>
      <c r="L42" s="14"/>
      <c r="M42" s="14"/>
      <c r="N42" s="14"/>
      <c r="O42" s="14"/>
      <c r="P42" s="14"/>
      <c r="Q42" s="14"/>
      <c r="R42" s="121"/>
      <c r="S42" s="16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8"/>
      <c r="AU42" s="107">
        <f t="shared" si="0"/>
        <v>1</v>
      </c>
    </row>
    <row r="43" spans="2:47" ht="15" customHeight="1">
      <c r="B43" s="99" t="s">
        <v>96</v>
      </c>
      <c r="C43" s="119"/>
      <c r="D43" s="14"/>
      <c r="E43" s="14"/>
      <c r="F43" s="14"/>
      <c r="G43" s="14"/>
      <c r="H43" s="14"/>
      <c r="I43" s="14"/>
      <c r="J43" s="14">
        <v>1</v>
      </c>
      <c r="K43" s="14"/>
      <c r="L43" s="14"/>
      <c r="M43" s="14"/>
      <c r="N43" s="14"/>
      <c r="O43" s="14"/>
      <c r="P43" s="14"/>
      <c r="Q43" s="14"/>
      <c r="R43" s="121"/>
      <c r="S43" s="16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8"/>
      <c r="AU43" s="107">
        <f t="shared" si="0"/>
        <v>1</v>
      </c>
    </row>
    <row r="44" spans="2:47" ht="15" customHeight="1">
      <c r="B44" s="99" t="s">
        <v>98</v>
      </c>
      <c r="C44" s="119"/>
      <c r="D44" s="14"/>
      <c r="E44" s="14"/>
      <c r="F44" s="14"/>
      <c r="G44" s="14"/>
      <c r="H44" s="14"/>
      <c r="I44" s="14"/>
      <c r="J44" s="14">
        <v>1</v>
      </c>
      <c r="K44" s="14"/>
      <c r="L44" s="14"/>
      <c r="M44" s="14"/>
      <c r="N44" s="14"/>
      <c r="O44" s="14"/>
      <c r="P44" s="14"/>
      <c r="Q44" s="14"/>
      <c r="R44" s="121"/>
      <c r="S44" s="16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8"/>
      <c r="AU44" s="107">
        <f t="shared" si="0"/>
        <v>1</v>
      </c>
    </row>
    <row r="45" spans="2:47" ht="15" customHeight="1">
      <c r="B45" s="99" t="s">
        <v>100</v>
      </c>
      <c r="C45" s="119"/>
      <c r="D45" s="14"/>
      <c r="E45" s="14"/>
      <c r="F45" s="14"/>
      <c r="G45" s="14"/>
      <c r="H45" s="14"/>
      <c r="I45" s="14"/>
      <c r="J45" s="14">
        <v>1</v>
      </c>
      <c r="K45" s="14"/>
      <c r="L45" s="14"/>
      <c r="M45" s="14"/>
      <c r="N45" s="14"/>
      <c r="O45" s="14"/>
      <c r="P45" s="14"/>
      <c r="Q45" s="14"/>
      <c r="R45" s="121"/>
      <c r="S45" s="16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8"/>
      <c r="AU45" s="107">
        <f t="shared" si="0"/>
        <v>1</v>
      </c>
    </row>
    <row r="46" spans="2:47" ht="15" customHeight="1">
      <c r="B46" s="99" t="s">
        <v>102</v>
      </c>
      <c r="C46" s="119"/>
      <c r="D46" s="14"/>
      <c r="E46" s="14"/>
      <c r="F46" s="14"/>
      <c r="G46" s="14"/>
      <c r="H46" s="14"/>
      <c r="I46" s="14"/>
      <c r="J46" s="14">
        <v>1</v>
      </c>
      <c r="K46" s="14"/>
      <c r="L46" s="14"/>
      <c r="M46" s="14"/>
      <c r="N46" s="14"/>
      <c r="O46" s="14"/>
      <c r="P46" s="14"/>
      <c r="Q46" s="14"/>
      <c r="R46" s="121"/>
      <c r="S46" s="16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8"/>
      <c r="AU46" s="107">
        <f t="shared" si="0"/>
        <v>1</v>
      </c>
    </row>
    <row r="47" spans="2:47" ht="15" customHeight="1">
      <c r="B47" s="99" t="s">
        <v>104</v>
      </c>
      <c r="C47" s="119"/>
      <c r="D47" s="14"/>
      <c r="E47" s="14"/>
      <c r="F47" s="14"/>
      <c r="G47" s="14"/>
      <c r="H47" s="14"/>
      <c r="I47" s="14"/>
      <c r="J47" s="14">
        <v>1</v>
      </c>
      <c r="K47" s="14"/>
      <c r="L47" s="14"/>
      <c r="M47" s="14"/>
      <c r="N47" s="14"/>
      <c r="O47" s="14"/>
      <c r="P47" s="14"/>
      <c r="Q47" s="14"/>
      <c r="R47" s="121"/>
      <c r="S47" s="16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8"/>
      <c r="AU47" s="107">
        <f t="shared" si="0"/>
        <v>1</v>
      </c>
    </row>
    <row r="48" spans="2:47" ht="15" customHeight="1" thickBot="1">
      <c r="B48" s="127" t="s">
        <v>106</v>
      </c>
      <c r="C48" s="128"/>
      <c r="D48" s="129"/>
      <c r="E48" s="129"/>
      <c r="F48" s="129"/>
      <c r="G48" s="129"/>
      <c r="H48" s="129"/>
      <c r="I48" s="129"/>
      <c r="J48" s="129">
        <v>1</v>
      </c>
      <c r="K48" s="129"/>
      <c r="L48" s="129"/>
      <c r="M48" s="129"/>
      <c r="N48" s="129"/>
      <c r="O48" s="129"/>
      <c r="P48" s="129"/>
      <c r="Q48" s="129"/>
      <c r="R48" s="130"/>
      <c r="S48" s="32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4"/>
      <c r="AU48" s="108">
        <f t="shared" si="0"/>
        <v>1</v>
      </c>
    </row>
    <row r="49" spans="2:47" ht="15" customHeight="1">
      <c r="B49" s="123" t="s">
        <v>108</v>
      </c>
      <c r="C49" s="124">
        <v>1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25"/>
      <c r="S49" s="11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3"/>
      <c r="AU49" s="126">
        <f t="shared" si="0"/>
        <v>1</v>
      </c>
    </row>
    <row r="50" spans="2:47" ht="15" customHeight="1">
      <c r="B50" s="99" t="s">
        <v>110</v>
      </c>
      <c r="C50" s="119">
        <v>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21"/>
      <c r="S50" s="16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8"/>
      <c r="AU50" s="107">
        <f t="shared" si="0"/>
        <v>1</v>
      </c>
    </row>
    <row r="51" spans="2:47" ht="15" customHeight="1">
      <c r="B51" s="99" t="s">
        <v>112</v>
      </c>
      <c r="C51" s="119">
        <v>1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21"/>
      <c r="S51" s="16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8"/>
      <c r="AU51" s="107">
        <f t="shared" si="0"/>
        <v>1</v>
      </c>
    </row>
    <row r="52" spans="2:47" ht="15" customHeight="1">
      <c r="B52" s="99" t="s">
        <v>114</v>
      </c>
      <c r="C52" s="119">
        <v>1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21"/>
      <c r="S52" s="16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8"/>
      <c r="AU52" s="107">
        <f t="shared" si="0"/>
        <v>1</v>
      </c>
    </row>
    <row r="53" spans="2:47" ht="15" customHeight="1">
      <c r="B53" s="99" t="s">
        <v>116</v>
      </c>
      <c r="C53" s="119">
        <v>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21"/>
      <c r="S53" s="16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8"/>
      <c r="AU53" s="107">
        <f t="shared" si="0"/>
        <v>1</v>
      </c>
    </row>
    <row r="54" spans="2:47" ht="15" customHeight="1">
      <c r="B54" s="99" t="s">
        <v>118</v>
      </c>
      <c r="C54" s="119"/>
      <c r="D54" s="14">
        <v>1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21"/>
      <c r="S54" s="16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8"/>
      <c r="AU54" s="107">
        <f t="shared" si="0"/>
        <v>1</v>
      </c>
    </row>
    <row r="55" spans="2:47" ht="15" customHeight="1">
      <c r="B55" s="100" t="s">
        <v>120</v>
      </c>
      <c r="C55" s="119"/>
      <c r="D55" s="14">
        <v>1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21"/>
      <c r="S55" s="16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8"/>
      <c r="AU55" s="107">
        <f t="shared" si="0"/>
        <v>1</v>
      </c>
    </row>
    <row r="56" spans="2:47" ht="15" customHeight="1">
      <c r="B56" s="101" t="s">
        <v>122</v>
      </c>
      <c r="C56" s="15"/>
      <c r="D56" s="17">
        <v>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8"/>
      <c r="S56" s="16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8"/>
      <c r="AU56" s="107">
        <f t="shared" si="0"/>
        <v>1</v>
      </c>
    </row>
    <row r="57" spans="2:47" ht="15" customHeight="1">
      <c r="B57" s="101" t="s">
        <v>124</v>
      </c>
      <c r="C57" s="15"/>
      <c r="D57" s="17">
        <v>1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8"/>
      <c r="S57" s="16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8"/>
      <c r="AU57" s="107">
        <f t="shared" si="0"/>
        <v>1</v>
      </c>
    </row>
    <row r="58" spans="2:47" ht="15" customHeight="1">
      <c r="B58" s="101" t="s">
        <v>126</v>
      </c>
      <c r="C58" s="15"/>
      <c r="D58" s="17"/>
      <c r="E58" s="17">
        <v>1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s="16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8"/>
      <c r="AU58" s="107">
        <f t="shared" si="0"/>
        <v>1</v>
      </c>
    </row>
    <row r="59" spans="2:47" ht="15" customHeight="1">
      <c r="B59" s="101" t="s">
        <v>128</v>
      </c>
      <c r="C59" s="15"/>
      <c r="D59" s="17"/>
      <c r="E59" s="17">
        <v>1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8"/>
      <c r="S59" s="16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8"/>
      <c r="AU59" s="107">
        <f t="shared" si="0"/>
        <v>1</v>
      </c>
    </row>
    <row r="60" spans="2:47" ht="15" customHeight="1">
      <c r="B60" s="101" t="s">
        <v>130</v>
      </c>
      <c r="C60" s="15"/>
      <c r="D60" s="17"/>
      <c r="E60" s="17">
        <v>1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8"/>
      <c r="S60" s="16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8"/>
      <c r="AU60" s="107">
        <f t="shared" si="0"/>
        <v>1</v>
      </c>
    </row>
    <row r="61" spans="2:47" ht="15" customHeight="1">
      <c r="B61" s="101" t="s">
        <v>132</v>
      </c>
      <c r="C61" s="15"/>
      <c r="D61" s="17"/>
      <c r="E61" s="17">
        <v>1</v>
      </c>
      <c r="F61" s="17"/>
      <c r="G61" s="17">
        <v>1</v>
      </c>
      <c r="H61" s="17">
        <v>1</v>
      </c>
      <c r="I61" s="17"/>
      <c r="J61" s="17"/>
      <c r="K61" s="17"/>
      <c r="L61" s="17"/>
      <c r="M61" s="17"/>
      <c r="N61" s="17"/>
      <c r="O61" s="17"/>
      <c r="P61" s="17"/>
      <c r="Q61" s="17"/>
      <c r="R61" s="18"/>
      <c r="S61" s="16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8"/>
      <c r="AU61" s="107">
        <f t="shared" si="0"/>
        <v>3</v>
      </c>
    </row>
    <row r="62" spans="2:47" ht="15" customHeight="1">
      <c r="B62" s="102" t="s">
        <v>134</v>
      </c>
      <c r="C62" s="15"/>
      <c r="D62" s="17"/>
      <c r="E62" s="17"/>
      <c r="F62" s="17">
        <v>1</v>
      </c>
      <c r="G62" s="17">
        <v>1</v>
      </c>
      <c r="H62" s="17">
        <v>1</v>
      </c>
      <c r="I62" s="17"/>
      <c r="J62" s="17"/>
      <c r="K62" s="17"/>
      <c r="L62" s="17"/>
      <c r="M62" s="17"/>
      <c r="N62" s="17"/>
      <c r="O62" s="17"/>
      <c r="P62" s="17"/>
      <c r="Q62" s="17"/>
      <c r="R62" s="18"/>
      <c r="S62" s="16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8"/>
      <c r="AU62" s="107">
        <f t="shared" si="0"/>
        <v>3</v>
      </c>
    </row>
    <row r="63" spans="2:47" ht="15" customHeight="1">
      <c r="B63" s="101" t="s">
        <v>136</v>
      </c>
      <c r="C63" s="15"/>
      <c r="D63" s="17"/>
      <c r="E63" s="17"/>
      <c r="F63" s="17">
        <v>1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8"/>
      <c r="S63" s="16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8"/>
      <c r="AU63" s="107">
        <f t="shared" si="0"/>
        <v>1</v>
      </c>
    </row>
    <row r="64" spans="2:47" ht="15" customHeight="1">
      <c r="B64" s="101" t="s">
        <v>138</v>
      </c>
      <c r="C64" s="15"/>
      <c r="D64" s="17"/>
      <c r="E64" s="17"/>
      <c r="F64" s="17">
        <v>1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8"/>
      <c r="S64" s="16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8"/>
      <c r="AU64" s="107">
        <f t="shared" si="0"/>
        <v>1</v>
      </c>
    </row>
    <row r="65" spans="2:47" s="1" customFormat="1" ht="15" customHeight="1">
      <c r="B65" s="101" t="s">
        <v>140</v>
      </c>
      <c r="C65" s="21"/>
      <c r="D65" s="23"/>
      <c r="E65" s="23"/>
      <c r="F65" s="23">
        <v>1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4"/>
      <c r="S65" s="22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4"/>
      <c r="AU65" s="107">
        <f t="shared" si="0"/>
        <v>1</v>
      </c>
    </row>
    <row r="66" spans="2:47" s="1" customFormat="1" ht="15" customHeight="1">
      <c r="B66" s="101" t="s">
        <v>142</v>
      </c>
      <c r="C66" s="21"/>
      <c r="D66" s="23"/>
      <c r="E66" s="23"/>
      <c r="F66" s="23">
        <v>1</v>
      </c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4"/>
      <c r="S66" s="22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4"/>
      <c r="AU66" s="107">
        <f t="shared" si="0"/>
        <v>1</v>
      </c>
    </row>
    <row r="67" spans="2:47" ht="15" customHeight="1">
      <c r="B67" s="101" t="s">
        <v>144</v>
      </c>
      <c r="C67" s="15"/>
      <c r="D67" s="17"/>
      <c r="E67" s="17"/>
      <c r="F67" s="17">
        <v>1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8"/>
      <c r="S67" s="16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8"/>
      <c r="AU67" s="107">
        <f t="shared" si="0"/>
        <v>1</v>
      </c>
    </row>
    <row r="68" spans="2:47" ht="15" customHeight="1">
      <c r="B68" s="101" t="s">
        <v>146</v>
      </c>
      <c r="C68" s="15"/>
      <c r="D68" s="17"/>
      <c r="E68" s="17"/>
      <c r="F68" s="17">
        <v>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8"/>
      <c r="S68" s="16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8"/>
      <c r="AU68" s="107">
        <f t="shared" si="0"/>
        <v>1</v>
      </c>
    </row>
    <row r="69" spans="2:47" ht="15" customHeight="1">
      <c r="B69" s="101" t="s">
        <v>148</v>
      </c>
      <c r="C69" s="15"/>
      <c r="D69" s="17"/>
      <c r="E69" s="17"/>
      <c r="F69" s="17">
        <v>1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8"/>
      <c r="S69" s="16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8"/>
      <c r="AU69" s="107">
        <f t="shared" si="0"/>
        <v>1</v>
      </c>
    </row>
    <row r="70" spans="2:47" ht="15" customHeight="1">
      <c r="B70" s="101" t="s">
        <v>150</v>
      </c>
      <c r="C70" s="15"/>
      <c r="D70" s="17"/>
      <c r="E70" s="17"/>
      <c r="F70" s="17">
        <v>1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8"/>
      <c r="S70" s="16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8"/>
      <c r="AU70" s="107">
        <f t="shared" si="0"/>
        <v>1</v>
      </c>
    </row>
    <row r="71" spans="2:47" ht="15" customHeight="1">
      <c r="B71" s="101" t="s">
        <v>152</v>
      </c>
      <c r="C71" s="15"/>
      <c r="D71" s="17"/>
      <c r="E71" s="17"/>
      <c r="F71" s="17">
        <v>1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8"/>
      <c r="S71" s="16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8"/>
      <c r="AU71" s="107">
        <f t="shared" ref="AU71:AU134" si="1">COUNTIF(C71:AT71,1)</f>
        <v>1</v>
      </c>
    </row>
    <row r="72" spans="2:47" ht="15" customHeight="1">
      <c r="B72" s="103" t="s">
        <v>154</v>
      </c>
      <c r="C72" s="15"/>
      <c r="D72" s="17"/>
      <c r="E72" s="17"/>
      <c r="F72" s="17">
        <v>1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8"/>
      <c r="S72" s="16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8"/>
      <c r="AU72" s="107">
        <f t="shared" si="1"/>
        <v>1</v>
      </c>
    </row>
    <row r="73" spans="2:47" ht="15" customHeight="1">
      <c r="B73" s="103" t="s">
        <v>156</v>
      </c>
      <c r="C73" s="15"/>
      <c r="D73" s="17"/>
      <c r="E73" s="17"/>
      <c r="F73" s="17"/>
      <c r="G73" s="17"/>
      <c r="H73" s="17"/>
      <c r="I73" s="17">
        <v>1</v>
      </c>
      <c r="J73" s="17"/>
      <c r="K73" s="17"/>
      <c r="L73" s="17"/>
      <c r="M73" s="17"/>
      <c r="N73" s="17"/>
      <c r="O73" s="17"/>
      <c r="P73" s="17"/>
      <c r="Q73" s="17"/>
      <c r="R73" s="18"/>
      <c r="S73" s="16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8"/>
      <c r="AU73" s="107">
        <f t="shared" si="1"/>
        <v>1</v>
      </c>
    </row>
    <row r="74" spans="2:47" ht="15" customHeight="1">
      <c r="B74" s="103" t="s">
        <v>158</v>
      </c>
      <c r="C74" s="15"/>
      <c r="D74" s="17"/>
      <c r="E74" s="17"/>
      <c r="F74" s="17"/>
      <c r="G74" s="17"/>
      <c r="H74" s="17"/>
      <c r="I74" s="17">
        <v>1</v>
      </c>
      <c r="J74" s="17"/>
      <c r="K74" s="17"/>
      <c r="L74" s="17"/>
      <c r="M74" s="17"/>
      <c r="N74" s="17"/>
      <c r="O74" s="17"/>
      <c r="P74" s="17"/>
      <c r="Q74" s="17"/>
      <c r="R74" s="18"/>
      <c r="S74" s="16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8"/>
      <c r="AU74" s="107">
        <f t="shared" si="1"/>
        <v>1</v>
      </c>
    </row>
    <row r="75" spans="2:47" ht="15" customHeight="1">
      <c r="B75" s="104" t="s">
        <v>160</v>
      </c>
      <c r="C75" s="15"/>
      <c r="D75" s="17"/>
      <c r="E75" s="17"/>
      <c r="F75" s="17"/>
      <c r="G75" s="17"/>
      <c r="H75" s="17"/>
      <c r="I75" s="17">
        <v>1</v>
      </c>
      <c r="J75" s="17"/>
      <c r="K75" s="17"/>
      <c r="L75" s="17"/>
      <c r="M75" s="17"/>
      <c r="N75" s="17"/>
      <c r="O75" s="17"/>
      <c r="P75" s="17"/>
      <c r="Q75" s="17"/>
      <c r="R75" s="18"/>
      <c r="S75" s="16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8"/>
      <c r="AU75" s="107">
        <f t="shared" si="1"/>
        <v>1</v>
      </c>
    </row>
    <row r="76" spans="2:47" ht="15" customHeight="1">
      <c r="B76" s="104" t="s">
        <v>162</v>
      </c>
      <c r="C76" s="15"/>
      <c r="D76" s="17"/>
      <c r="E76" s="17"/>
      <c r="F76" s="17"/>
      <c r="G76" s="17"/>
      <c r="H76" s="17"/>
      <c r="I76" s="17"/>
      <c r="J76" s="17">
        <v>1</v>
      </c>
      <c r="K76" s="17"/>
      <c r="L76" s="17"/>
      <c r="M76" s="17"/>
      <c r="N76" s="17"/>
      <c r="O76" s="17"/>
      <c r="P76" s="17"/>
      <c r="Q76" s="17"/>
      <c r="R76" s="18"/>
      <c r="S76" s="16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8"/>
      <c r="AU76" s="107">
        <f t="shared" si="1"/>
        <v>1</v>
      </c>
    </row>
    <row r="77" spans="2:47" ht="15" customHeight="1">
      <c r="B77" s="104" t="s">
        <v>164</v>
      </c>
      <c r="C77" s="15"/>
      <c r="D77" s="17"/>
      <c r="E77" s="17"/>
      <c r="F77" s="17"/>
      <c r="G77" s="17"/>
      <c r="H77" s="17"/>
      <c r="I77" s="17"/>
      <c r="J77" s="17">
        <v>1</v>
      </c>
      <c r="K77" s="17"/>
      <c r="L77" s="17"/>
      <c r="M77" s="17"/>
      <c r="N77" s="17"/>
      <c r="O77" s="17"/>
      <c r="P77" s="17"/>
      <c r="Q77" s="17"/>
      <c r="R77" s="18"/>
      <c r="S77" s="16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8"/>
      <c r="AU77" s="107">
        <f t="shared" si="1"/>
        <v>1</v>
      </c>
    </row>
    <row r="78" spans="2:47" ht="15" customHeight="1">
      <c r="B78" s="104" t="s">
        <v>166</v>
      </c>
      <c r="C78" s="15"/>
      <c r="D78" s="17"/>
      <c r="E78" s="17"/>
      <c r="F78" s="17"/>
      <c r="G78" s="17">
        <v>1</v>
      </c>
      <c r="H78" s="17">
        <v>1</v>
      </c>
      <c r="I78" s="17"/>
      <c r="J78" s="17">
        <v>1</v>
      </c>
      <c r="K78" s="17"/>
      <c r="L78" s="17"/>
      <c r="M78" s="17"/>
      <c r="N78" s="17"/>
      <c r="O78" s="17"/>
      <c r="P78" s="17"/>
      <c r="Q78" s="17"/>
      <c r="R78" s="18"/>
      <c r="S78" s="16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8"/>
      <c r="AU78" s="107">
        <f t="shared" si="1"/>
        <v>3</v>
      </c>
    </row>
    <row r="79" spans="2:47" ht="15" customHeight="1">
      <c r="B79" s="104" t="s">
        <v>168</v>
      </c>
      <c r="C79" s="15"/>
      <c r="D79" s="17"/>
      <c r="E79" s="17"/>
      <c r="F79" s="17"/>
      <c r="G79" s="17"/>
      <c r="H79" s="17"/>
      <c r="I79" s="17"/>
      <c r="J79" s="17">
        <v>1</v>
      </c>
      <c r="K79" s="17"/>
      <c r="L79" s="17"/>
      <c r="M79" s="17"/>
      <c r="N79" s="17"/>
      <c r="O79" s="17"/>
      <c r="P79" s="17"/>
      <c r="Q79" s="17"/>
      <c r="R79" s="18"/>
      <c r="S79" s="16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8"/>
      <c r="AU79" s="107">
        <f t="shared" si="1"/>
        <v>1</v>
      </c>
    </row>
    <row r="80" spans="2:47" ht="15" customHeight="1" thickBot="1">
      <c r="B80" s="131" t="s">
        <v>170</v>
      </c>
      <c r="C80" s="31"/>
      <c r="D80" s="33"/>
      <c r="E80" s="33"/>
      <c r="F80" s="33"/>
      <c r="G80" s="33"/>
      <c r="H80" s="33"/>
      <c r="I80" s="33"/>
      <c r="J80" s="33">
        <v>1</v>
      </c>
      <c r="K80" s="33"/>
      <c r="L80" s="33"/>
      <c r="M80" s="33"/>
      <c r="N80" s="33"/>
      <c r="O80" s="33"/>
      <c r="P80" s="33"/>
      <c r="Q80" s="33"/>
      <c r="R80" s="34"/>
      <c r="S80" s="32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4"/>
      <c r="AU80" s="108">
        <f t="shared" si="1"/>
        <v>1</v>
      </c>
    </row>
    <row r="81" spans="2:47" ht="15" customHeight="1">
      <c r="B81" s="105" t="s">
        <v>172</v>
      </c>
      <c r="C81" s="10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3"/>
      <c r="S81" s="11">
        <v>1</v>
      </c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3"/>
      <c r="AU81" s="126">
        <f t="shared" si="1"/>
        <v>1</v>
      </c>
    </row>
    <row r="82" spans="2:47" ht="15" customHeight="1">
      <c r="B82" s="104" t="s">
        <v>174</v>
      </c>
      <c r="C82" s="15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8"/>
      <c r="S82" s="16">
        <v>1</v>
      </c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8"/>
      <c r="AU82" s="107">
        <f t="shared" si="1"/>
        <v>1</v>
      </c>
    </row>
    <row r="83" spans="2:47" ht="15" customHeight="1">
      <c r="B83" s="104" t="s">
        <v>176</v>
      </c>
      <c r="C83" s="15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8"/>
      <c r="S83" s="16">
        <v>1</v>
      </c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8"/>
      <c r="AU83" s="107">
        <f t="shared" si="1"/>
        <v>1</v>
      </c>
    </row>
    <row r="84" spans="2:47" ht="15" customHeight="1">
      <c r="B84" s="104" t="s">
        <v>178</v>
      </c>
      <c r="C84" s="15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8"/>
      <c r="S84" s="16">
        <v>1</v>
      </c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8"/>
      <c r="AU84" s="107">
        <f t="shared" si="1"/>
        <v>1</v>
      </c>
    </row>
    <row r="85" spans="2:47" ht="15" customHeight="1">
      <c r="B85" s="104" t="s">
        <v>180</v>
      </c>
      <c r="C85" s="15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8"/>
      <c r="S85" s="16">
        <v>1</v>
      </c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8"/>
      <c r="AU85" s="107">
        <f t="shared" si="1"/>
        <v>1</v>
      </c>
    </row>
    <row r="86" spans="2:47" ht="15" customHeight="1">
      <c r="B86" s="104" t="s">
        <v>182</v>
      </c>
      <c r="C86" s="15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8"/>
      <c r="S86" s="16">
        <v>1</v>
      </c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8"/>
      <c r="AU86" s="107">
        <f t="shared" si="1"/>
        <v>1</v>
      </c>
    </row>
    <row r="87" spans="2:47" ht="15" customHeight="1">
      <c r="B87" s="104" t="s">
        <v>184</v>
      </c>
      <c r="C87" s="15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8"/>
      <c r="S87" s="16"/>
      <c r="T87" s="17">
        <v>1</v>
      </c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8"/>
      <c r="AU87" s="107">
        <f t="shared" si="1"/>
        <v>1</v>
      </c>
    </row>
    <row r="88" spans="2:47" ht="15" customHeight="1">
      <c r="B88" s="104" t="s">
        <v>186</v>
      </c>
      <c r="C88" s="15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8"/>
      <c r="S88" s="16"/>
      <c r="T88" s="17">
        <v>1</v>
      </c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8"/>
      <c r="AU88" s="107">
        <f t="shared" si="1"/>
        <v>1</v>
      </c>
    </row>
    <row r="89" spans="2:47" ht="15" customHeight="1">
      <c r="B89" s="104" t="s">
        <v>188</v>
      </c>
      <c r="C89" s="15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8"/>
      <c r="S89" s="16"/>
      <c r="T89" s="17"/>
      <c r="U89" s="17">
        <v>1</v>
      </c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8"/>
      <c r="AU89" s="107">
        <f t="shared" si="1"/>
        <v>1</v>
      </c>
    </row>
    <row r="90" spans="2:47" ht="15" customHeight="1">
      <c r="B90" s="105" t="s">
        <v>190</v>
      </c>
      <c r="C90" s="15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8"/>
      <c r="S90" s="16"/>
      <c r="T90" s="17"/>
      <c r="U90" s="17">
        <v>1</v>
      </c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8"/>
      <c r="AU90" s="107">
        <f t="shared" si="1"/>
        <v>1</v>
      </c>
    </row>
    <row r="91" spans="2:47" ht="15" customHeight="1">
      <c r="B91" s="105" t="s">
        <v>192</v>
      </c>
      <c r="C91" s="15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8"/>
      <c r="S91" s="16"/>
      <c r="T91" s="17"/>
      <c r="U91" s="17">
        <v>1</v>
      </c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8"/>
      <c r="AU91" s="107">
        <f t="shared" si="1"/>
        <v>1</v>
      </c>
    </row>
    <row r="92" spans="2:47" ht="15" customHeight="1">
      <c r="B92" s="105" t="s">
        <v>194</v>
      </c>
      <c r="C92" s="15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8"/>
      <c r="S92" s="16"/>
      <c r="T92" s="17"/>
      <c r="U92" s="17">
        <v>1</v>
      </c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8"/>
      <c r="AU92" s="107">
        <f t="shared" si="1"/>
        <v>1</v>
      </c>
    </row>
    <row r="93" spans="2:47" ht="15" customHeight="1">
      <c r="B93" s="105" t="s">
        <v>196</v>
      </c>
      <c r="C93" s="15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8"/>
      <c r="S93" s="16"/>
      <c r="T93" s="17"/>
      <c r="U93" s="17">
        <v>1</v>
      </c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8"/>
      <c r="AU93" s="107">
        <f t="shared" si="1"/>
        <v>1</v>
      </c>
    </row>
    <row r="94" spans="2:47" ht="15" customHeight="1">
      <c r="B94" s="105" t="s">
        <v>198</v>
      </c>
      <c r="C94" s="15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8"/>
      <c r="S94" s="16"/>
      <c r="T94" s="17"/>
      <c r="U94" s="17">
        <v>1</v>
      </c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8"/>
      <c r="AU94" s="107">
        <f t="shared" si="1"/>
        <v>1</v>
      </c>
    </row>
    <row r="95" spans="2:47" ht="15" customHeight="1">
      <c r="B95" s="105" t="s">
        <v>200</v>
      </c>
      <c r="C95" s="15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8"/>
      <c r="S95" s="16"/>
      <c r="T95" s="17"/>
      <c r="U95" s="17">
        <v>1</v>
      </c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8"/>
      <c r="AU95" s="107">
        <f t="shared" si="1"/>
        <v>1</v>
      </c>
    </row>
    <row r="96" spans="2:47" ht="15" customHeight="1">
      <c r="B96" s="105" t="s">
        <v>202</v>
      </c>
      <c r="C96" s="15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8"/>
      <c r="S96" s="16"/>
      <c r="T96" s="17"/>
      <c r="U96" s="17"/>
      <c r="V96" s="17">
        <v>1</v>
      </c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8"/>
      <c r="AU96" s="107">
        <f t="shared" si="1"/>
        <v>1</v>
      </c>
    </row>
    <row r="97" spans="2:47" ht="15" customHeight="1">
      <c r="B97" s="105" t="s">
        <v>204</v>
      </c>
      <c r="C97" s="15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8"/>
      <c r="S97" s="16"/>
      <c r="T97" s="17"/>
      <c r="U97" s="17"/>
      <c r="V97" s="17">
        <v>1</v>
      </c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8"/>
      <c r="AU97" s="107">
        <f t="shared" si="1"/>
        <v>1</v>
      </c>
    </row>
    <row r="98" spans="2:47" ht="15" customHeight="1">
      <c r="B98" s="105" t="s">
        <v>206</v>
      </c>
      <c r="C98" s="15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8"/>
      <c r="S98" s="16"/>
      <c r="T98" s="17"/>
      <c r="U98" s="17">
        <v>1</v>
      </c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8"/>
      <c r="AU98" s="107">
        <f t="shared" si="1"/>
        <v>1</v>
      </c>
    </row>
    <row r="99" spans="2:47" ht="15" customHeight="1">
      <c r="B99" s="105" t="s">
        <v>208</v>
      </c>
      <c r="C99" s="15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8"/>
      <c r="S99" s="16"/>
      <c r="T99" s="17"/>
      <c r="U99" s="17">
        <v>1</v>
      </c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8"/>
      <c r="AU99" s="107">
        <f t="shared" si="1"/>
        <v>1</v>
      </c>
    </row>
    <row r="100" spans="2:47" ht="15" customHeight="1">
      <c r="B100" s="105" t="s">
        <v>210</v>
      </c>
      <c r="C100" s="15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8"/>
      <c r="S100" s="16"/>
      <c r="T100" s="17"/>
      <c r="U100" s="17"/>
      <c r="V100" s="17"/>
      <c r="W100" s="17">
        <v>1</v>
      </c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8"/>
      <c r="AU100" s="107">
        <f t="shared" si="1"/>
        <v>1</v>
      </c>
    </row>
    <row r="101" spans="2:47" ht="15" customHeight="1">
      <c r="B101" s="105" t="s">
        <v>212</v>
      </c>
      <c r="C101" s="15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8"/>
      <c r="S101" s="16"/>
      <c r="T101" s="17"/>
      <c r="U101" s="17"/>
      <c r="V101" s="17"/>
      <c r="W101" s="17">
        <v>1</v>
      </c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8"/>
      <c r="AU101" s="107">
        <f t="shared" si="1"/>
        <v>1</v>
      </c>
    </row>
    <row r="102" spans="2:47" ht="15" customHeight="1">
      <c r="B102" s="105" t="s">
        <v>214</v>
      </c>
      <c r="C102" s="15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8"/>
      <c r="S102" s="16"/>
      <c r="T102" s="17"/>
      <c r="U102" s="17"/>
      <c r="V102" s="17"/>
      <c r="W102" s="17">
        <v>1</v>
      </c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8"/>
      <c r="AU102" s="107">
        <f t="shared" si="1"/>
        <v>1</v>
      </c>
    </row>
    <row r="103" spans="2:47" ht="15" customHeight="1">
      <c r="B103" s="105" t="s">
        <v>216</v>
      </c>
      <c r="C103" s="15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8"/>
      <c r="S103" s="16"/>
      <c r="T103" s="17"/>
      <c r="U103" s="17"/>
      <c r="V103" s="17"/>
      <c r="W103" s="17">
        <v>1</v>
      </c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8"/>
      <c r="AU103" s="107">
        <f t="shared" si="1"/>
        <v>1</v>
      </c>
    </row>
    <row r="104" spans="2:47" ht="15" customHeight="1">
      <c r="B104" s="105" t="s">
        <v>218</v>
      </c>
      <c r="C104" s="15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8"/>
      <c r="S104" s="16"/>
      <c r="T104" s="17"/>
      <c r="U104" s="17"/>
      <c r="V104" s="17"/>
      <c r="W104" s="17">
        <v>1</v>
      </c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8"/>
      <c r="AU104" s="107">
        <f t="shared" si="1"/>
        <v>1</v>
      </c>
    </row>
    <row r="105" spans="2:47" ht="15" customHeight="1">
      <c r="B105" s="105" t="s">
        <v>220</v>
      </c>
      <c r="C105" s="15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8"/>
      <c r="S105" s="16"/>
      <c r="T105" s="17"/>
      <c r="U105" s="17"/>
      <c r="V105" s="17"/>
      <c r="W105" s="17">
        <v>1</v>
      </c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8"/>
      <c r="AU105" s="107">
        <f t="shared" si="1"/>
        <v>1</v>
      </c>
    </row>
    <row r="106" spans="2:47" ht="15" customHeight="1">
      <c r="B106" s="105" t="s">
        <v>222</v>
      </c>
      <c r="C106" s="15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8"/>
      <c r="S106" s="16"/>
      <c r="T106" s="17"/>
      <c r="U106" s="17"/>
      <c r="V106" s="17"/>
      <c r="W106" s="17">
        <v>1</v>
      </c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8"/>
      <c r="AU106" s="107">
        <f t="shared" si="1"/>
        <v>1</v>
      </c>
    </row>
    <row r="107" spans="2:47" ht="15" customHeight="1">
      <c r="B107" s="105" t="s">
        <v>224</v>
      </c>
      <c r="C107" s="15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8"/>
      <c r="S107" s="16"/>
      <c r="T107" s="17"/>
      <c r="U107" s="17"/>
      <c r="V107" s="17"/>
      <c r="W107" s="17"/>
      <c r="X107" s="17"/>
      <c r="Y107" s="17">
        <v>1</v>
      </c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8"/>
      <c r="AU107" s="107">
        <f t="shared" si="1"/>
        <v>1</v>
      </c>
    </row>
    <row r="108" spans="2:47" ht="15" customHeight="1">
      <c r="B108" s="105" t="s">
        <v>226</v>
      </c>
      <c r="C108" s="15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8"/>
      <c r="S108" s="16"/>
      <c r="T108" s="17"/>
      <c r="U108" s="17"/>
      <c r="V108" s="17">
        <v>1</v>
      </c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8"/>
      <c r="AU108" s="107">
        <f t="shared" si="1"/>
        <v>1</v>
      </c>
    </row>
    <row r="109" spans="2:47" ht="15" customHeight="1">
      <c r="B109" s="105" t="s">
        <v>228</v>
      </c>
      <c r="C109" s="15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8"/>
      <c r="S109" s="16"/>
      <c r="T109" s="17"/>
      <c r="U109" s="17"/>
      <c r="V109" s="17"/>
      <c r="W109" s="17"/>
      <c r="X109" s="17"/>
      <c r="Y109" s="17">
        <v>1</v>
      </c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8"/>
      <c r="AU109" s="107">
        <f t="shared" si="1"/>
        <v>1</v>
      </c>
    </row>
    <row r="110" spans="2:47" ht="15" customHeight="1">
      <c r="B110" s="105" t="s">
        <v>230</v>
      </c>
      <c r="C110" s="15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8"/>
      <c r="S110" s="16"/>
      <c r="T110" s="17"/>
      <c r="U110" s="17"/>
      <c r="V110" s="17">
        <v>1</v>
      </c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8"/>
      <c r="AU110" s="107">
        <f t="shared" si="1"/>
        <v>1</v>
      </c>
    </row>
    <row r="111" spans="2:47" ht="15" customHeight="1">
      <c r="B111" s="105" t="s">
        <v>232</v>
      </c>
      <c r="C111" s="15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8"/>
      <c r="S111" s="16"/>
      <c r="T111" s="17"/>
      <c r="U111" s="17"/>
      <c r="V111" s="17">
        <v>1</v>
      </c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8"/>
      <c r="AU111" s="107">
        <f t="shared" si="1"/>
        <v>1</v>
      </c>
    </row>
    <row r="112" spans="2:47" ht="15" customHeight="1">
      <c r="B112" s="105" t="s">
        <v>234</v>
      </c>
      <c r="C112" s="15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8"/>
      <c r="S112" s="16"/>
      <c r="T112" s="17"/>
      <c r="U112" s="17"/>
      <c r="V112" s="17">
        <v>1</v>
      </c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8"/>
      <c r="AU112" s="107">
        <f t="shared" si="1"/>
        <v>1</v>
      </c>
    </row>
    <row r="113" spans="2:47" ht="15" customHeight="1">
      <c r="B113" s="105" t="s">
        <v>236</v>
      </c>
      <c r="C113" s="15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8"/>
      <c r="S113" s="16"/>
      <c r="T113" s="17"/>
      <c r="U113" s="17"/>
      <c r="V113" s="17"/>
      <c r="W113" s="17"/>
      <c r="X113" s="17"/>
      <c r="Y113" s="17">
        <v>1</v>
      </c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8"/>
      <c r="AU113" s="107">
        <f t="shared" si="1"/>
        <v>1</v>
      </c>
    </row>
    <row r="114" spans="2:47" ht="15" customHeight="1">
      <c r="B114" s="105" t="s">
        <v>238</v>
      </c>
      <c r="C114" s="15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8"/>
      <c r="S114" s="16"/>
      <c r="T114" s="17"/>
      <c r="U114" s="17"/>
      <c r="V114" s="17">
        <v>1</v>
      </c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8"/>
      <c r="AU114" s="107">
        <f t="shared" si="1"/>
        <v>1</v>
      </c>
    </row>
    <row r="115" spans="2:47" ht="15" customHeight="1">
      <c r="B115" s="105" t="s">
        <v>240</v>
      </c>
      <c r="C115" s="15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8"/>
      <c r="S115" s="16"/>
      <c r="T115" s="17"/>
      <c r="U115" s="17"/>
      <c r="V115" s="17">
        <v>1</v>
      </c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8"/>
      <c r="AU115" s="107">
        <f t="shared" si="1"/>
        <v>1</v>
      </c>
    </row>
    <row r="116" spans="2:47" ht="15" customHeight="1">
      <c r="B116" s="105" t="s">
        <v>242</v>
      </c>
      <c r="C116" s="15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8"/>
      <c r="S116" s="16"/>
      <c r="T116" s="17"/>
      <c r="U116" s="17"/>
      <c r="V116" s="17">
        <v>1</v>
      </c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8"/>
      <c r="AU116" s="107">
        <f t="shared" si="1"/>
        <v>1</v>
      </c>
    </row>
    <row r="117" spans="2:47" ht="15" customHeight="1">
      <c r="B117" s="105" t="s">
        <v>244</v>
      </c>
      <c r="C117" s="15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8"/>
      <c r="S117" s="16"/>
      <c r="T117" s="17"/>
      <c r="U117" s="17"/>
      <c r="V117" s="17">
        <v>1</v>
      </c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8"/>
      <c r="AU117" s="107">
        <f t="shared" si="1"/>
        <v>1</v>
      </c>
    </row>
    <row r="118" spans="2:47" ht="15" customHeight="1">
      <c r="B118" s="105" t="s">
        <v>246</v>
      </c>
      <c r="C118" s="15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8"/>
      <c r="S118" s="16"/>
      <c r="T118" s="17"/>
      <c r="U118" s="17"/>
      <c r="V118" s="17">
        <v>1</v>
      </c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8"/>
      <c r="AU118" s="107">
        <f t="shared" si="1"/>
        <v>1</v>
      </c>
    </row>
    <row r="119" spans="2:47" ht="15" customHeight="1">
      <c r="B119" s="105" t="s">
        <v>248</v>
      </c>
      <c r="C119" s="15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8"/>
      <c r="S119" s="16"/>
      <c r="T119" s="17"/>
      <c r="U119" s="17"/>
      <c r="V119" s="17">
        <v>1</v>
      </c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8"/>
      <c r="AU119" s="107">
        <f t="shared" si="1"/>
        <v>1</v>
      </c>
    </row>
    <row r="120" spans="2:47" ht="15" customHeight="1">
      <c r="B120" s="105" t="s">
        <v>250</v>
      </c>
      <c r="C120" s="15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8"/>
      <c r="S120" s="16"/>
      <c r="T120" s="17"/>
      <c r="U120" s="17"/>
      <c r="V120" s="17"/>
      <c r="W120" s="17"/>
      <c r="X120" s="17"/>
      <c r="Y120" s="17"/>
      <c r="Z120" s="17">
        <v>1</v>
      </c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8"/>
      <c r="AU120" s="107">
        <f t="shared" si="1"/>
        <v>1</v>
      </c>
    </row>
    <row r="121" spans="2:47" ht="15" customHeight="1">
      <c r="B121" s="105" t="s">
        <v>252</v>
      </c>
      <c r="C121" s="15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8"/>
      <c r="S121" s="16"/>
      <c r="T121" s="17"/>
      <c r="U121" s="17"/>
      <c r="V121" s="17"/>
      <c r="W121" s="17"/>
      <c r="X121" s="17"/>
      <c r="Y121" s="17"/>
      <c r="Z121" s="17">
        <v>1</v>
      </c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8"/>
      <c r="AU121" s="107">
        <f t="shared" si="1"/>
        <v>1</v>
      </c>
    </row>
    <row r="122" spans="2:47" ht="15" customHeight="1">
      <c r="B122" s="105" t="s">
        <v>254</v>
      </c>
      <c r="C122" s="15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8"/>
      <c r="S122" s="16"/>
      <c r="T122" s="17"/>
      <c r="U122" s="17"/>
      <c r="V122" s="17"/>
      <c r="W122" s="17"/>
      <c r="X122" s="17"/>
      <c r="Y122" s="17"/>
      <c r="Z122" s="17">
        <v>1</v>
      </c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8"/>
      <c r="AU122" s="107">
        <f t="shared" si="1"/>
        <v>1</v>
      </c>
    </row>
    <row r="123" spans="2:47" ht="15" customHeight="1">
      <c r="B123" s="105" t="s">
        <v>256</v>
      </c>
      <c r="C123" s="15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8"/>
      <c r="S123" s="16"/>
      <c r="T123" s="17"/>
      <c r="U123" s="17">
        <v>1</v>
      </c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8"/>
      <c r="AU123" s="107">
        <f t="shared" si="1"/>
        <v>1</v>
      </c>
    </row>
    <row r="124" spans="2:47" ht="15" customHeight="1">
      <c r="B124" s="105" t="s">
        <v>258</v>
      </c>
      <c r="C124" s="15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8"/>
      <c r="S124" s="16"/>
      <c r="T124" s="17"/>
      <c r="U124" s="17"/>
      <c r="V124" s="17">
        <v>1</v>
      </c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8"/>
      <c r="AU124" s="107">
        <f t="shared" si="1"/>
        <v>1</v>
      </c>
    </row>
    <row r="125" spans="2:47" ht="15" customHeight="1">
      <c r="B125" s="105" t="s">
        <v>1</v>
      </c>
      <c r="C125" s="15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8"/>
      <c r="S125" s="16"/>
      <c r="T125" s="17"/>
      <c r="U125" s="17"/>
      <c r="V125" s="17"/>
      <c r="W125" s="17"/>
      <c r="X125" s="17">
        <v>1</v>
      </c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8"/>
      <c r="AU125" s="107">
        <f t="shared" si="1"/>
        <v>1</v>
      </c>
    </row>
    <row r="126" spans="2:47" ht="15" customHeight="1">
      <c r="B126" s="105" t="s">
        <v>2</v>
      </c>
      <c r="C126" s="15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8"/>
      <c r="S126" s="16"/>
      <c r="T126" s="17"/>
      <c r="U126" s="17"/>
      <c r="V126" s="17"/>
      <c r="W126" s="17"/>
      <c r="X126" s="17">
        <v>1</v>
      </c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8"/>
      <c r="AU126" s="107">
        <f t="shared" si="1"/>
        <v>1</v>
      </c>
    </row>
    <row r="127" spans="2:47" ht="15" customHeight="1">
      <c r="B127" s="105" t="s">
        <v>3</v>
      </c>
      <c r="C127" s="15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8"/>
      <c r="S127" s="16"/>
      <c r="T127" s="17"/>
      <c r="U127" s="17"/>
      <c r="V127" s="17"/>
      <c r="W127" s="17"/>
      <c r="X127" s="17">
        <v>1</v>
      </c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8"/>
      <c r="AU127" s="107">
        <f t="shared" si="1"/>
        <v>1</v>
      </c>
    </row>
    <row r="128" spans="2:47" ht="15" customHeight="1">
      <c r="B128" s="105" t="s">
        <v>4</v>
      </c>
      <c r="C128" s="15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8"/>
      <c r="S128" s="16"/>
      <c r="T128" s="17"/>
      <c r="U128" s="17"/>
      <c r="V128" s="17"/>
      <c r="W128" s="17"/>
      <c r="X128" s="17">
        <v>1</v>
      </c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8"/>
      <c r="AU128" s="107">
        <f t="shared" si="1"/>
        <v>1</v>
      </c>
    </row>
    <row r="129" spans="2:47" ht="15" customHeight="1" thickBot="1">
      <c r="B129" s="131" t="s">
        <v>5</v>
      </c>
      <c r="C129" s="31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4"/>
      <c r="S129" s="32"/>
      <c r="T129" s="33"/>
      <c r="U129" s="33"/>
      <c r="V129" s="33"/>
      <c r="W129" s="33"/>
      <c r="X129" s="33">
        <v>1</v>
      </c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4"/>
      <c r="AU129" s="108">
        <f t="shared" si="1"/>
        <v>1</v>
      </c>
    </row>
    <row r="130" spans="2:47" ht="15" customHeight="1">
      <c r="B130" s="105" t="s">
        <v>265</v>
      </c>
      <c r="C130" s="10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3"/>
      <c r="S130" s="11">
        <v>1</v>
      </c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3"/>
      <c r="AU130" s="126">
        <f t="shared" si="1"/>
        <v>1</v>
      </c>
    </row>
    <row r="131" spans="2:47" ht="15" customHeight="1">
      <c r="B131" s="105" t="s">
        <v>267</v>
      </c>
      <c r="C131" s="15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8"/>
      <c r="S131" s="16">
        <v>1</v>
      </c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8"/>
      <c r="AU131" s="107">
        <f t="shared" si="1"/>
        <v>1</v>
      </c>
    </row>
    <row r="132" spans="2:47" ht="15" customHeight="1">
      <c r="B132" s="105" t="s">
        <v>269</v>
      </c>
      <c r="C132" s="15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8"/>
      <c r="S132" s="16">
        <v>1</v>
      </c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8"/>
      <c r="AU132" s="107">
        <f t="shared" si="1"/>
        <v>1</v>
      </c>
    </row>
    <row r="133" spans="2:47" ht="15" customHeight="1">
      <c r="B133" s="105" t="s">
        <v>271</v>
      </c>
      <c r="C133" s="15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8"/>
      <c r="S133" s="16"/>
      <c r="T133" s="17">
        <v>1</v>
      </c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8"/>
      <c r="AU133" s="107">
        <f t="shared" si="1"/>
        <v>1</v>
      </c>
    </row>
    <row r="134" spans="2:47" ht="15" customHeight="1">
      <c r="B134" s="105" t="s">
        <v>273</v>
      </c>
      <c r="C134" s="15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8"/>
      <c r="S134" s="16"/>
      <c r="T134" s="17">
        <v>1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8"/>
      <c r="AU134" s="107">
        <f t="shared" si="1"/>
        <v>1</v>
      </c>
    </row>
    <row r="135" spans="2:47" ht="15" customHeight="1">
      <c r="B135" s="105" t="s">
        <v>275</v>
      </c>
      <c r="C135" s="15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8"/>
      <c r="S135" s="16"/>
      <c r="T135" s="17">
        <v>1</v>
      </c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8"/>
      <c r="AU135" s="107">
        <f t="shared" ref="AU135:AU198" si="2">COUNTIF(C135:AT135,1)</f>
        <v>1</v>
      </c>
    </row>
    <row r="136" spans="2:47" ht="15" customHeight="1">
      <c r="B136" s="105" t="s">
        <v>277</v>
      </c>
      <c r="C136" s="15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8"/>
      <c r="S136" s="16"/>
      <c r="T136" s="17">
        <v>1</v>
      </c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8"/>
      <c r="AU136" s="107">
        <f t="shared" si="2"/>
        <v>1</v>
      </c>
    </row>
    <row r="137" spans="2:47" ht="15" customHeight="1">
      <c r="B137" s="105" t="s">
        <v>279</v>
      </c>
      <c r="C137" s="15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8"/>
      <c r="S137" s="16"/>
      <c r="T137" s="17">
        <v>1</v>
      </c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8"/>
      <c r="AU137" s="107">
        <f t="shared" si="2"/>
        <v>1</v>
      </c>
    </row>
    <row r="138" spans="2:47" ht="15" customHeight="1">
      <c r="B138" s="105" t="s">
        <v>281</v>
      </c>
      <c r="C138" s="15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8"/>
      <c r="S138" s="16"/>
      <c r="T138" s="17">
        <v>1</v>
      </c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8"/>
      <c r="AU138" s="107">
        <f t="shared" si="2"/>
        <v>1</v>
      </c>
    </row>
    <row r="139" spans="2:47" ht="15" customHeight="1">
      <c r="B139" s="105" t="s">
        <v>283</v>
      </c>
      <c r="C139" s="15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8"/>
      <c r="S139" s="16"/>
      <c r="T139" s="17">
        <v>1</v>
      </c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8"/>
      <c r="AU139" s="107">
        <f t="shared" si="2"/>
        <v>1</v>
      </c>
    </row>
    <row r="140" spans="2:47" ht="15" customHeight="1">
      <c r="B140" s="105" t="s">
        <v>285</v>
      </c>
      <c r="C140" s="15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8"/>
      <c r="S140" s="16"/>
      <c r="T140" s="17">
        <v>1</v>
      </c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8"/>
      <c r="AU140" s="107">
        <f t="shared" si="2"/>
        <v>1</v>
      </c>
    </row>
    <row r="141" spans="2:47" ht="15" customHeight="1">
      <c r="B141" s="105" t="s">
        <v>287</v>
      </c>
      <c r="C141" s="15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8"/>
      <c r="S141" s="16"/>
      <c r="T141" s="17">
        <v>1</v>
      </c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8"/>
      <c r="AU141" s="107">
        <f t="shared" si="2"/>
        <v>1</v>
      </c>
    </row>
    <row r="142" spans="2:47" ht="15" customHeight="1">
      <c r="B142" s="105" t="s">
        <v>289</v>
      </c>
      <c r="C142" s="15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8"/>
      <c r="S142" s="16"/>
      <c r="T142" s="17"/>
      <c r="U142" s="17">
        <v>1</v>
      </c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8"/>
      <c r="AU142" s="107">
        <f t="shared" si="2"/>
        <v>1</v>
      </c>
    </row>
    <row r="143" spans="2:47" ht="15" customHeight="1">
      <c r="B143" s="105" t="s">
        <v>291</v>
      </c>
      <c r="C143" s="15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8"/>
      <c r="S143" s="16"/>
      <c r="T143" s="17"/>
      <c r="U143" s="17">
        <v>1</v>
      </c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8"/>
      <c r="AU143" s="107">
        <f t="shared" si="2"/>
        <v>1</v>
      </c>
    </row>
    <row r="144" spans="2:47" ht="15" customHeight="1">
      <c r="B144" s="105" t="s">
        <v>293</v>
      </c>
      <c r="C144" s="15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8"/>
      <c r="S144" s="16"/>
      <c r="T144" s="17"/>
      <c r="U144" s="17">
        <v>1</v>
      </c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8"/>
      <c r="AU144" s="107">
        <f t="shared" si="2"/>
        <v>1</v>
      </c>
    </row>
    <row r="145" spans="2:47" ht="15" customHeight="1">
      <c r="B145" s="105" t="s">
        <v>295</v>
      </c>
      <c r="C145" s="15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8"/>
      <c r="S145" s="16"/>
      <c r="T145" s="17"/>
      <c r="U145" s="17">
        <v>1</v>
      </c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8"/>
      <c r="AU145" s="107">
        <f t="shared" si="2"/>
        <v>1</v>
      </c>
    </row>
    <row r="146" spans="2:47" ht="15" customHeight="1">
      <c r="B146" s="105" t="s">
        <v>297</v>
      </c>
      <c r="C146" s="15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8"/>
      <c r="S146" s="16"/>
      <c r="T146" s="17"/>
      <c r="U146" s="17">
        <v>1</v>
      </c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8"/>
      <c r="AU146" s="107">
        <f t="shared" si="2"/>
        <v>1</v>
      </c>
    </row>
    <row r="147" spans="2:47" ht="15" customHeight="1">
      <c r="B147" s="105" t="s">
        <v>299</v>
      </c>
      <c r="C147" s="15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8"/>
      <c r="S147" s="16"/>
      <c r="T147" s="17"/>
      <c r="U147" s="17">
        <v>1</v>
      </c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8"/>
      <c r="AU147" s="107">
        <f t="shared" si="2"/>
        <v>1</v>
      </c>
    </row>
    <row r="148" spans="2:47" ht="15" customHeight="1">
      <c r="B148" s="105" t="s">
        <v>301</v>
      </c>
      <c r="C148" s="15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8"/>
      <c r="S148" s="16"/>
      <c r="T148" s="17"/>
      <c r="U148" s="17">
        <v>1</v>
      </c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8"/>
      <c r="AU148" s="107">
        <f t="shared" si="2"/>
        <v>1</v>
      </c>
    </row>
    <row r="149" spans="2:47" ht="15" customHeight="1">
      <c r="B149" s="105" t="s">
        <v>303</v>
      </c>
      <c r="C149" s="15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8"/>
      <c r="S149" s="16"/>
      <c r="T149" s="17"/>
      <c r="U149" s="17">
        <v>1</v>
      </c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8"/>
      <c r="AU149" s="107">
        <f t="shared" si="2"/>
        <v>1</v>
      </c>
    </row>
    <row r="150" spans="2:47" ht="15" customHeight="1">
      <c r="B150" s="105" t="s">
        <v>305</v>
      </c>
      <c r="C150" s="15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8"/>
      <c r="S150" s="16"/>
      <c r="T150" s="17"/>
      <c r="U150" s="17"/>
      <c r="V150" s="17"/>
      <c r="W150" s="17"/>
      <c r="X150" s="17"/>
      <c r="Y150" s="17">
        <v>1</v>
      </c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8"/>
      <c r="AU150" s="107">
        <f t="shared" si="2"/>
        <v>1</v>
      </c>
    </row>
    <row r="151" spans="2:47" ht="15" customHeight="1">
      <c r="B151" s="105" t="s">
        <v>307</v>
      </c>
      <c r="C151" s="15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8"/>
      <c r="S151" s="16"/>
      <c r="T151" s="17"/>
      <c r="U151" s="17"/>
      <c r="V151" s="17">
        <v>1</v>
      </c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8"/>
      <c r="AU151" s="107">
        <f t="shared" si="2"/>
        <v>1</v>
      </c>
    </row>
    <row r="152" spans="2:47" ht="15" customHeight="1">
      <c r="B152" s="105" t="s">
        <v>309</v>
      </c>
      <c r="C152" s="15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8"/>
      <c r="S152" s="16"/>
      <c r="T152" s="17"/>
      <c r="U152" s="17"/>
      <c r="V152" s="17">
        <v>1</v>
      </c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8"/>
      <c r="AU152" s="107">
        <f t="shared" si="2"/>
        <v>1</v>
      </c>
    </row>
    <row r="153" spans="2:47" ht="15" customHeight="1">
      <c r="B153" s="105" t="s">
        <v>311</v>
      </c>
      <c r="C153" s="15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8"/>
      <c r="S153" s="16"/>
      <c r="T153" s="17"/>
      <c r="U153" s="17">
        <v>1</v>
      </c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8"/>
      <c r="AU153" s="107">
        <f t="shared" si="2"/>
        <v>1</v>
      </c>
    </row>
    <row r="154" spans="2:47" ht="15" customHeight="1">
      <c r="B154" s="105" t="s">
        <v>313</v>
      </c>
      <c r="C154" s="15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8"/>
      <c r="S154" s="16"/>
      <c r="T154" s="17"/>
      <c r="U154" s="17">
        <v>1</v>
      </c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8"/>
      <c r="AU154" s="107">
        <f t="shared" si="2"/>
        <v>1</v>
      </c>
    </row>
    <row r="155" spans="2:47" ht="15" customHeight="1">
      <c r="B155" s="105" t="s">
        <v>315</v>
      </c>
      <c r="C155" s="15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8"/>
      <c r="S155" s="16"/>
      <c r="T155" s="17"/>
      <c r="U155" s="17">
        <v>1</v>
      </c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8"/>
      <c r="AU155" s="107">
        <f t="shared" si="2"/>
        <v>1</v>
      </c>
    </row>
    <row r="156" spans="2:47" ht="15" customHeight="1">
      <c r="B156" s="105" t="s">
        <v>317</v>
      </c>
      <c r="C156" s="15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8"/>
      <c r="S156" s="16"/>
      <c r="T156" s="17"/>
      <c r="U156" s="17">
        <v>1</v>
      </c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8"/>
      <c r="AU156" s="107">
        <f t="shared" si="2"/>
        <v>1</v>
      </c>
    </row>
    <row r="157" spans="2:47" ht="15" customHeight="1">
      <c r="B157" s="105" t="s">
        <v>319</v>
      </c>
      <c r="C157" s="15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8"/>
      <c r="S157" s="16"/>
      <c r="T157" s="17"/>
      <c r="U157" s="17">
        <v>1</v>
      </c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8"/>
      <c r="AU157" s="107">
        <f t="shared" si="2"/>
        <v>1</v>
      </c>
    </row>
    <row r="158" spans="2:47" ht="15" customHeight="1">
      <c r="B158" s="105" t="s">
        <v>321</v>
      </c>
      <c r="C158" s="15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8"/>
      <c r="S158" s="16"/>
      <c r="T158" s="17"/>
      <c r="U158" s="17">
        <v>1</v>
      </c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8"/>
      <c r="AU158" s="107">
        <f t="shared" si="2"/>
        <v>1</v>
      </c>
    </row>
    <row r="159" spans="2:47" ht="15" customHeight="1">
      <c r="B159" s="105" t="s">
        <v>323</v>
      </c>
      <c r="C159" s="15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8"/>
      <c r="S159" s="16"/>
      <c r="T159" s="17"/>
      <c r="U159" s="17"/>
      <c r="V159" s="17"/>
      <c r="W159" s="17">
        <v>1</v>
      </c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8"/>
      <c r="AU159" s="107">
        <f t="shared" si="2"/>
        <v>1</v>
      </c>
    </row>
    <row r="160" spans="2:47" ht="15" customHeight="1">
      <c r="B160" s="105" t="s">
        <v>325</v>
      </c>
      <c r="C160" s="15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8"/>
      <c r="S160" s="16"/>
      <c r="T160" s="17"/>
      <c r="U160" s="17"/>
      <c r="V160" s="17"/>
      <c r="W160" s="17"/>
      <c r="X160" s="17"/>
      <c r="Y160" s="17">
        <v>1</v>
      </c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8"/>
      <c r="AU160" s="107">
        <f t="shared" si="2"/>
        <v>1</v>
      </c>
    </row>
    <row r="161" spans="2:47" ht="15" customHeight="1">
      <c r="B161" s="105" t="s">
        <v>327</v>
      </c>
      <c r="C161" s="15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8"/>
      <c r="S161" s="16"/>
      <c r="T161" s="17"/>
      <c r="U161" s="17"/>
      <c r="V161" s="17"/>
      <c r="W161" s="17">
        <v>1</v>
      </c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8"/>
      <c r="AU161" s="107">
        <f t="shared" si="2"/>
        <v>1</v>
      </c>
    </row>
    <row r="162" spans="2:47" ht="15" customHeight="1">
      <c r="B162" s="105" t="s">
        <v>329</v>
      </c>
      <c r="C162" s="15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8"/>
      <c r="S162" s="16"/>
      <c r="T162" s="17"/>
      <c r="U162" s="17"/>
      <c r="V162" s="17"/>
      <c r="W162" s="17">
        <v>1</v>
      </c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8"/>
      <c r="AU162" s="107">
        <f t="shared" si="2"/>
        <v>1</v>
      </c>
    </row>
    <row r="163" spans="2:47" ht="15" customHeight="1">
      <c r="B163" s="105" t="s">
        <v>331</v>
      </c>
      <c r="C163" s="15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8"/>
      <c r="S163" s="16"/>
      <c r="T163" s="17"/>
      <c r="U163" s="17"/>
      <c r="V163" s="17"/>
      <c r="W163" s="17">
        <v>1</v>
      </c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8"/>
      <c r="AU163" s="107">
        <f t="shared" si="2"/>
        <v>1</v>
      </c>
    </row>
    <row r="164" spans="2:47" ht="15" customHeight="1">
      <c r="B164" s="105" t="s">
        <v>333</v>
      </c>
      <c r="C164" s="15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8"/>
      <c r="S164" s="16"/>
      <c r="T164" s="17"/>
      <c r="U164" s="17"/>
      <c r="V164" s="17"/>
      <c r="W164" s="17">
        <v>1</v>
      </c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8"/>
      <c r="AU164" s="107">
        <f t="shared" si="2"/>
        <v>1</v>
      </c>
    </row>
    <row r="165" spans="2:47" ht="15" customHeight="1">
      <c r="B165" s="105" t="s">
        <v>335</v>
      </c>
      <c r="C165" s="15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8"/>
      <c r="S165" s="16"/>
      <c r="T165" s="17"/>
      <c r="U165" s="17"/>
      <c r="V165" s="17">
        <v>1</v>
      </c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8"/>
      <c r="AU165" s="107">
        <f t="shared" si="2"/>
        <v>1</v>
      </c>
    </row>
    <row r="166" spans="2:47" ht="15" customHeight="1">
      <c r="B166" s="105" t="s">
        <v>337</v>
      </c>
      <c r="C166" s="15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8"/>
      <c r="S166" s="16"/>
      <c r="T166" s="17"/>
      <c r="U166" s="17"/>
      <c r="V166" s="17">
        <v>1</v>
      </c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8"/>
      <c r="AU166" s="107">
        <f t="shared" si="2"/>
        <v>1</v>
      </c>
    </row>
    <row r="167" spans="2:47" ht="15" customHeight="1">
      <c r="B167" s="105" t="s">
        <v>339</v>
      </c>
      <c r="C167" s="15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8"/>
      <c r="S167" s="16"/>
      <c r="T167" s="17"/>
      <c r="U167" s="17"/>
      <c r="V167" s="17"/>
      <c r="W167" s="17"/>
      <c r="X167" s="17"/>
      <c r="Y167" s="17">
        <v>1</v>
      </c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8"/>
      <c r="AU167" s="107">
        <f t="shared" si="2"/>
        <v>1</v>
      </c>
    </row>
    <row r="168" spans="2:47" ht="15" customHeight="1">
      <c r="B168" s="105" t="s">
        <v>341</v>
      </c>
      <c r="C168" s="15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8"/>
      <c r="S168" s="16"/>
      <c r="T168" s="17"/>
      <c r="U168" s="17"/>
      <c r="V168" s="17"/>
      <c r="W168" s="17"/>
      <c r="X168" s="17"/>
      <c r="Y168" s="17">
        <v>1</v>
      </c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8"/>
      <c r="AU168" s="107">
        <f t="shared" si="2"/>
        <v>1</v>
      </c>
    </row>
    <row r="169" spans="2:47" ht="15" customHeight="1">
      <c r="B169" s="105" t="s">
        <v>343</v>
      </c>
      <c r="C169" s="15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8"/>
      <c r="S169" s="16"/>
      <c r="T169" s="17"/>
      <c r="U169" s="17"/>
      <c r="V169" s="17"/>
      <c r="W169" s="17"/>
      <c r="X169" s="17"/>
      <c r="Y169" s="17">
        <v>1</v>
      </c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8"/>
      <c r="AU169" s="107">
        <f t="shared" si="2"/>
        <v>1</v>
      </c>
    </row>
    <row r="170" spans="2:47" ht="15" customHeight="1">
      <c r="B170" s="105" t="s">
        <v>345</v>
      </c>
      <c r="C170" s="15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8"/>
      <c r="S170" s="16"/>
      <c r="T170" s="17"/>
      <c r="U170" s="17"/>
      <c r="V170" s="17"/>
      <c r="W170" s="17"/>
      <c r="X170" s="17"/>
      <c r="Y170" s="17">
        <v>1</v>
      </c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8"/>
      <c r="AU170" s="107">
        <f t="shared" si="2"/>
        <v>1</v>
      </c>
    </row>
    <row r="171" spans="2:47" ht="15" customHeight="1">
      <c r="B171" s="105" t="s">
        <v>347</v>
      </c>
      <c r="C171" s="15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8"/>
      <c r="S171" s="16"/>
      <c r="T171" s="17"/>
      <c r="U171" s="17"/>
      <c r="V171" s="17"/>
      <c r="W171" s="17"/>
      <c r="X171" s="17"/>
      <c r="Y171" s="17">
        <v>1</v>
      </c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8"/>
      <c r="AU171" s="107">
        <f t="shared" si="2"/>
        <v>1</v>
      </c>
    </row>
    <row r="172" spans="2:47" ht="15" customHeight="1">
      <c r="B172" s="105" t="s">
        <v>349</v>
      </c>
      <c r="C172" s="15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8"/>
      <c r="S172" s="16"/>
      <c r="T172" s="17"/>
      <c r="U172" s="17"/>
      <c r="V172" s="17"/>
      <c r="W172" s="17"/>
      <c r="X172" s="17"/>
      <c r="Y172" s="17">
        <v>1</v>
      </c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8"/>
      <c r="AU172" s="107">
        <f t="shared" si="2"/>
        <v>1</v>
      </c>
    </row>
    <row r="173" spans="2:47" ht="15" customHeight="1">
      <c r="B173" s="105" t="s">
        <v>351</v>
      </c>
      <c r="C173" s="15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8"/>
      <c r="S173" s="16"/>
      <c r="T173" s="17"/>
      <c r="U173" s="17"/>
      <c r="V173" s="17"/>
      <c r="W173" s="17"/>
      <c r="X173" s="17"/>
      <c r="Y173" s="17">
        <v>1</v>
      </c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8"/>
      <c r="AU173" s="107">
        <f t="shared" si="2"/>
        <v>1</v>
      </c>
    </row>
    <row r="174" spans="2:47" ht="15" customHeight="1">
      <c r="B174" s="105" t="s">
        <v>353</v>
      </c>
      <c r="C174" s="15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8"/>
      <c r="S174" s="16"/>
      <c r="T174" s="17"/>
      <c r="U174" s="17"/>
      <c r="V174" s="17"/>
      <c r="W174" s="17"/>
      <c r="X174" s="17"/>
      <c r="Y174" s="17">
        <v>1</v>
      </c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8"/>
      <c r="AU174" s="107">
        <f t="shared" si="2"/>
        <v>1</v>
      </c>
    </row>
    <row r="175" spans="2:47" ht="15" customHeight="1">
      <c r="B175" s="105" t="s">
        <v>355</v>
      </c>
      <c r="C175" s="15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8"/>
      <c r="S175" s="16"/>
      <c r="T175" s="17"/>
      <c r="U175" s="17"/>
      <c r="V175" s="17">
        <v>1</v>
      </c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8"/>
      <c r="AU175" s="107">
        <f t="shared" si="2"/>
        <v>1</v>
      </c>
    </row>
    <row r="176" spans="2:47" ht="15" customHeight="1">
      <c r="B176" s="105" t="s">
        <v>357</v>
      </c>
      <c r="C176" s="15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8"/>
      <c r="S176" s="16"/>
      <c r="T176" s="17"/>
      <c r="U176" s="17"/>
      <c r="V176" s="17">
        <v>1</v>
      </c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8"/>
      <c r="AU176" s="107">
        <f t="shared" si="2"/>
        <v>1</v>
      </c>
    </row>
    <row r="177" spans="2:47" ht="15" customHeight="1">
      <c r="B177" s="105" t="s">
        <v>359</v>
      </c>
      <c r="C177" s="15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8"/>
      <c r="S177" s="16"/>
      <c r="T177" s="17"/>
      <c r="U177" s="17"/>
      <c r="V177" s="17">
        <v>1</v>
      </c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8"/>
      <c r="AU177" s="107">
        <f t="shared" si="2"/>
        <v>1</v>
      </c>
    </row>
    <row r="178" spans="2:47" ht="15" customHeight="1">
      <c r="B178" s="105" t="s">
        <v>361</v>
      </c>
      <c r="C178" s="15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8"/>
      <c r="S178" s="16"/>
      <c r="T178" s="17"/>
      <c r="U178" s="17"/>
      <c r="V178" s="17">
        <v>1</v>
      </c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8"/>
      <c r="AU178" s="107">
        <f t="shared" si="2"/>
        <v>1</v>
      </c>
    </row>
    <row r="179" spans="2:47" ht="15" customHeight="1">
      <c r="B179" s="105" t="s">
        <v>363</v>
      </c>
      <c r="C179" s="15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8"/>
      <c r="S179" s="16"/>
      <c r="T179" s="17"/>
      <c r="U179" s="17"/>
      <c r="V179" s="17">
        <v>1</v>
      </c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8"/>
      <c r="AU179" s="107">
        <f t="shared" si="2"/>
        <v>1</v>
      </c>
    </row>
    <row r="180" spans="2:47" ht="15" customHeight="1">
      <c r="B180" s="105" t="s">
        <v>365</v>
      </c>
      <c r="C180" s="15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8"/>
      <c r="S180" s="16"/>
      <c r="T180" s="17"/>
      <c r="U180" s="17"/>
      <c r="V180" s="17">
        <v>1</v>
      </c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8"/>
      <c r="AU180" s="107">
        <f t="shared" si="2"/>
        <v>1</v>
      </c>
    </row>
    <row r="181" spans="2:47" ht="15" customHeight="1">
      <c r="B181" s="105" t="s">
        <v>367</v>
      </c>
      <c r="C181" s="15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8"/>
      <c r="S181" s="16"/>
      <c r="T181" s="17"/>
      <c r="U181" s="17"/>
      <c r="V181" s="17">
        <v>1</v>
      </c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8"/>
      <c r="AU181" s="107">
        <f t="shared" si="2"/>
        <v>1</v>
      </c>
    </row>
    <row r="182" spans="2:47" ht="15" customHeight="1">
      <c r="B182" s="105" t="s">
        <v>369</v>
      </c>
      <c r="C182" s="15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8"/>
      <c r="S182" s="16"/>
      <c r="T182" s="17"/>
      <c r="U182" s="17"/>
      <c r="V182" s="17">
        <v>1</v>
      </c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8"/>
      <c r="AU182" s="107">
        <f t="shared" si="2"/>
        <v>1</v>
      </c>
    </row>
    <row r="183" spans="2:47" ht="15" customHeight="1">
      <c r="B183" s="105" t="s">
        <v>371</v>
      </c>
      <c r="C183" s="15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8"/>
      <c r="S183" s="16"/>
      <c r="T183" s="17"/>
      <c r="U183" s="17"/>
      <c r="V183" s="17">
        <v>1</v>
      </c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8"/>
      <c r="AU183" s="107">
        <f t="shared" si="2"/>
        <v>1</v>
      </c>
    </row>
    <row r="184" spans="2:47" ht="15" customHeight="1">
      <c r="B184" s="105" t="s">
        <v>373</v>
      </c>
      <c r="C184" s="15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8"/>
      <c r="S184" s="16"/>
      <c r="T184" s="17"/>
      <c r="U184" s="17"/>
      <c r="V184" s="17">
        <v>1</v>
      </c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8"/>
      <c r="AU184" s="107">
        <f t="shared" si="2"/>
        <v>1</v>
      </c>
    </row>
    <row r="185" spans="2:47" ht="15" customHeight="1">
      <c r="B185" s="105" t="s">
        <v>375</v>
      </c>
      <c r="C185" s="15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8"/>
      <c r="S185" s="16"/>
      <c r="T185" s="17"/>
      <c r="U185" s="17"/>
      <c r="V185" s="17"/>
      <c r="W185" s="17"/>
      <c r="X185" s="17"/>
      <c r="Y185" s="17"/>
      <c r="Z185" s="17">
        <v>1</v>
      </c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8"/>
      <c r="AU185" s="107">
        <f t="shared" si="2"/>
        <v>1</v>
      </c>
    </row>
    <row r="186" spans="2:47" ht="15" customHeight="1">
      <c r="B186" s="105" t="s">
        <v>377</v>
      </c>
      <c r="C186" s="15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8"/>
      <c r="S186" s="16"/>
      <c r="T186" s="17"/>
      <c r="U186" s="17"/>
      <c r="V186" s="17"/>
      <c r="W186" s="17"/>
      <c r="X186" s="17"/>
      <c r="Y186" s="17"/>
      <c r="Z186" s="17">
        <v>1</v>
      </c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8"/>
      <c r="AU186" s="107">
        <f t="shared" si="2"/>
        <v>1</v>
      </c>
    </row>
    <row r="187" spans="2:47" ht="15" customHeight="1">
      <c r="B187" s="105" t="s">
        <v>379</v>
      </c>
      <c r="C187" s="15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8"/>
      <c r="S187" s="16"/>
      <c r="T187" s="17"/>
      <c r="U187" s="17"/>
      <c r="V187" s="17"/>
      <c r="W187" s="17"/>
      <c r="X187" s="17"/>
      <c r="Y187" s="17"/>
      <c r="Z187" s="17">
        <v>1</v>
      </c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8"/>
      <c r="AU187" s="107">
        <f t="shared" si="2"/>
        <v>1</v>
      </c>
    </row>
    <row r="188" spans="2:47" ht="15" customHeight="1">
      <c r="B188" s="105" t="s">
        <v>381</v>
      </c>
      <c r="C188" s="15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8"/>
      <c r="S188" s="16"/>
      <c r="T188" s="17"/>
      <c r="U188" s="17"/>
      <c r="V188" s="17"/>
      <c r="W188" s="17"/>
      <c r="X188" s="17"/>
      <c r="Y188" s="17"/>
      <c r="Z188" s="17">
        <v>1</v>
      </c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8"/>
      <c r="AU188" s="107">
        <f t="shared" si="2"/>
        <v>1</v>
      </c>
    </row>
    <row r="189" spans="2:47" ht="15" customHeight="1">
      <c r="B189" s="105" t="s">
        <v>383</v>
      </c>
      <c r="C189" s="15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8"/>
      <c r="S189" s="16"/>
      <c r="T189" s="17"/>
      <c r="U189" s="17"/>
      <c r="V189" s="17"/>
      <c r="W189" s="17"/>
      <c r="X189" s="17"/>
      <c r="Y189" s="17"/>
      <c r="Z189" s="17">
        <v>1</v>
      </c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8"/>
      <c r="AU189" s="107">
        <f t="shared" si="2"/>
        <v>1</v>
      </c>
    </row>
    <row r="190" spans="2:47" ht="15" customHeight="1">
      <c r="B190" s="105" t="s">
        <v>385</v>
      </c>
      <c r="C190" s="15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8"/>
      <c r="S190" s="16"/>
      <c r="T190" s="17"/>
      <c r="U190" s="17"/>
      <c r="V190" s="17"/>
      <c r="W190" s="17"/>
      <c r="X190" s="17"/>
      <c r="Y190" s="17"/>
      <c r="Z190" s="17">
        <v>1</v>
      </c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8"/>
      <c r="AU190" s="107">
        <f t="shared" si="2"/>
        <v>1</v>
      </c>
    </row>
    <row r="191" spans="2:47" ht="15" customHeight="1">
      <c r="B191" s="105" t="s">
        <v>387</v>
      </c>
      <c r="C191" s="15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8"/>
      <c r="S191" s="16"/>
      <c r="T191" s="17"/>
      <c r="U191" s="17"/>
      <c r="V191" s="17"/>
      <c r="W191" s="17"/>
      <c r="X191" s="17"/>
      <c r="Y191" s="17"/>
      <c r="Z191" s="17">
        <v>1</v>
      </c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8"/>
      <c r="AU191" s="107">
        <f t="shared" si="2"/>
        <v>1</v>
      </c>
    </row>
    <row r="192" spans="2:47" ht="15" customHeight="1">
      <c r="B192" s="105" t="s">
        <v>389</v>
      </c>
      <c r="C192" s="15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8"/>
      <c r="S192" s="16"/>
      <c r="T192" s="17"/>
      <c r="U192" s="17"/>
      <c r="V192" s="17"/>
      <c r="W192" s="17"/>
      <c r="X192" s="17"/>
      <c r="Y192" s="17"/>
      <c r="Z192" s="17">
        <v>1</v>
      </c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8"/>
      <c r="AU192" s="107">
        <f t="shared" si="2"/>
        <v>1</v>
      </c>
    </row>
    <row r="193" spans="2:47" ht="15" customHeight="1">
      <c r="B193" s="105" t="s">
        <v>391</v>
      </c>
      <c r="C193" s="15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8"/>
      <c r="S193" s="16"/>
      <c r="T193" s="17"/>
      <c r="U193" s="17">
        <v>1</v>
      </c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8"/>
      <c r="AU193" s="107">
        <f t="shared" si="2"/>
        <v>1</v>
      </c>
    </row>
    <row r="194" spans="2:47" ht="15" customHeight="1">
      <c r="B194" s="105" t="s">
        <v>393</v>
      </c>
      <c r="C194" s="15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8"/>
      <c r="S194" s="16"/>
      <c r="T194" s="17"/>
      <c r="U194" s="17">
        <v>1</v>
      </c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8"/>
      <c r="AU194" s="107">
        <f t="shared" si="2"/>
        <v>1</v>
      </c>
    </row>
    <row r="195" spans="2:47" ht="15" customHeight="1">
      <c r="B195" s="105" t="s">
        <v>395</v>
      </c>
      <c r="C195" s="15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8"/>
      <c r="S195" s="16"/>
      <c r="T195" s="17"/>
      <c r="U195" s="17"/>
      <c r="V195" s="17"/>
      <c r="W195" s="17"/>
      <c r="X195" s="17">
        <v>1</v>
      </c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8"/>
      <c r="AU195" s="107">
        <f t="shared" si="2"/>
        <v>1</v>
      </c>
    </row>
    <row r="196" spans="2:47" ht="15" customHeight="1">
      <c r="B196" s="105" t="s">
        <v>397</v>
      </c>
      <c r="C196" s="15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8"/>
      <c r="S196" s="16"/>
      <c r="T196" s="17"/>
      <c r="U196" s="17"/>
      <c r="V196" s="17"/>
      <c r="W196" s="17"/>
      <c r="X196" s="17">
        <v>1</v>
      </c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8"/>
      <c r="AU196" s="107">
        <f t="shared" si="2"/>
        <v>1</v>
      </c>
    </row>
    <row r="197" spans="2:47" ht="15" customHeight="1">
      <c r="B197" s="105" t="s">
        <v>399</v>
      </c>
      <c r="C197" s="15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8"/>
      <c r="S197" s="16"/>
      <c r="T197" s="17"/>
      <c r="U197" s="17"/>
      <c r="V197" s="17"/>
      <c r="W197" s="17"/>
      <c r="X197" s="17">
        <v>1</v>
      </c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8"/>
      <c r="AU197" s="107">
        <f t="shared" si="2"/>
        <v>1</v>
      </c>
    </row>
    <row r="198" spans="2:47" ht="15" customHeight="1" thickBot="1">
      <c r="B198" s="131" t="s">
        <v>401</v>
      </c>
      <c r="C198" s="31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4"/>
      <c r="S198" s="32"/>
      <c r="T198" s="33"/>
      <c r="U198" s="33"/>
      <c r="V198" s="33"/>
      <c r="W198" s="33"/>
      <c r="X198" s="33">
        <v>1</v>
      </c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4"/>
      <c r="AU198" s="108">
        <f t="shared" si="2"/>
        <v>1</v>
      </c>
    </row>
    <row r="199" spans="2:47" ht="15" customHeight="1">
      <c r="B199" s="105" t="s">
        <v>403</v>
      </c>
      <c r="C199" s="10">
        <v>1</v>
      </c>
      <c r="D199" s="12">
        <v>1</v>
      </c>
      <c r="E199" s="12">
        <v>1</v>
      </c>
      <c r="F199" s="12">
        <v>1</v>
      </c>
      <c r="G199" s="12"/>
      <c r="H199" s="12"/>
      <c r="I199" s="12">
        <v>1</v>
      </c>
      <c r="J199" s="12">
        <v>1</v>
      </c>
      <c r="K199" s="12"/>
      <c r="L199" s="12"/>
      <c r="M199" s="12"/>
      <c r="N199" s="12"/>
      <c r="O199" s="12"/>
      <c r="P199" s="12"/>
      <c r="Q199" s="12"/>
      <c r="R199" s="13"/>
      <c r="S199" s="11">
        <v>1</v>
      </c>
      <c r="T199" s="12"/>
      <c r="U199" s="12">
        <v>1</v>
      </c>
      <c r="V199" s="12">
        <v>1</v>
      </c>
      <c r="W199" s="12">
        <v>1</v>
      </c>
      <c r="X199" s="12">
        <v>1</v>
      </c>
      <c r="Y199" s="12">
        <v>1</v>
      </c>
      <c r="Z199" s="12">
        <v>1</v>
      </c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3"/>
      <c r="AU199" s="126">
        <f t="shared" ref="AU199:AU262" si="3">COUNTIF(C199:AT199,1)</f>
        <v>13</v>
      </c>
    </row>
    <row r="200" spans="2:47" ht="15" customHeight="1">
      <c r="B200" s="105" t="s">
        <v>405</v>
      </c>
      <c r="C200" s="15">
        <v>1</v>
      </c>
      <c r="D200" s="17">
        <v>1</v>
      </c>
      <c r="E200" s="17"/>
      <c r="F200" s="17"/>
      <c r="G200" s="17"/>
      <c r="H200" s="17"/>
      <c r="I200" s="17">
        <v>1</v>
      </c>
      <c r="J200" s="17">
        <v>1</v>
      </c>
      <c r="K200" s="17"/>
      <c r="L200" s="17"/>
      <c r="M200" s="17"/>
      <c r="N200" s="17"/>
      <c r="O200" s="17"/>
      <c r="P200" s="17"/>
      <c r="Q200" s="17"/>
      <c r="R200" s="18"/>
      <c r="S200" s="16"/>
      <c r="T200" s="17"/>
      <c r="U200" s="17"/>
      <c r="V200" s="17"/>
      <c r="W200" s="17">
        <v>1</v>
      </c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8"/>
      <c r="AU200" s="107">
        <f t="shared" si="3"/>
        <v>5</v>
      </c>
    </row>
    <row r="201" spans="2:47" ht="15" customHeight="1">
      <c r="B201" s="105" t="s">
        <v>407</v>
      </c>
      <c r="C201" s="15">
        <v>1</v>
      </c>
      <c r="D201" s="17">
        <v>1</v>
      </c>
      <c r="E201" s="17">
        <v>1</v>
      </c>
      <c r="F201" s="17">
        <v>1</v>
      </c>
      <c r="G201" s="17"/>
      <c r="H201" s="17"/>
      <c r="I201" s="17"/>
      <c r="J201" s="17">
        <v>1</v>
      </c>
      <c r="K201" s="17"/>
      <c r="L201" s="17"/>
      <c r="M201" s="17"/>
      <c r="N201" s="17"/>
      <c r="O201" s="17"/>
      <c r="P201" s="17"/>
      <c r="Q201" s="17"/>
      <c r="R201" s="18"/>
      <c r="S201" s="16"/>
      <c r="T201" s="17"/>
      <c r="U201" s="17"/>
      <c r="V201" s="17"/>
      <c r="W201" s="17">
        <v>1</v>
      </c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8"/>
      <c r="AU201" s="107">
        <f t="shared" si="3"/>
        <v>6</v>
      </c>
    </row>
    <row r="202" spans="2:47" ht="15" customHeight="1">
      <c r="B202" s="105" t="s">
        <v>409</v>
      </c>
      <c r="C202" s="15"/>
      <c r="D202" s="17">
        <v>1</v>
      </c>
      <c r="E202" s="17">
        <v>1</v>
      </c>
      <c r="F202" s="17"/>
      <c r="G202" s="17">
        <v>1</v>
      </c>
      <c r="H202" s="17">
        <v>1</v>
      </c>
      <c r="I202" s="17">
        <v>1</v>
      </c>
      <c r="J202" s="17"/>
      <c r="K202" s="17"/>
      <c r="L202" s="17"/>
      <c r="M202" s="17"/>
      <c r="N202" s="17"/>
      <c r="O202" s="17"/>
      <c r="P202" s="17"/>
      <c r="Q202" s="17"/>
      <c r="R202" s="18"/>
      <c r="S202" s="16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8"/>
      <c r="AU202" s="107">
        <f t="shared" si="3"/>
        <v>5</v>
      </c>
    </row>
    <row r="203" spans="2:47" ht="15" customHeight="1">
      <c r="B203" s="105" t="s">
        <v>411</v>
      </c>
      <c r="C203" s="15"/>
      <c r="D203" s="17">
        <v>1</v>
      </c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8"/>
      <c r="S203" s="16"/>
      <c r="T203" s="17">
        <v>1</v>
      </c>
      <c r="U203" s="17">
        <v>1</v>
      </c>
      <c r="V203" s="17">
        <v>1</v>
      </c>
      <c r="W203" s="17">
        <v>1</v>
      </c>
      <c r="X203" s="17">
        <v>1</v>
      </c>
      <c r="Y203" s="17">
        <v>1</v>
      </c>
      <c r="Z203" s="17">
        <v>1</v>
      </c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8"/>
      <c r="AU203" s="107">
        <f t="shared" si="3"/>
        <v>8</v>
      </c>
    </row>
    <row r="204" spans="2:47" ht="15" customHeight="1">
      <c r="B204" s="105" t="s">
        <v>413</v>
      </c>
      <c r="C204" s="15"/>
      <c r="D204" s="17">
        <v>1</v>
      </c>
      <c r="E204" s="17">
        <v>1</v>
      </c>
      <c r="F204" s="17"/>
      <c r="G204" s="17"/>
      <c r="H204" s="17"/>
      <c r="I204" s="17">
        <v>1</v>
      </c>
      <c r="J204" s="17"/>
      <c r="K204" s="17"/>
      <c r="L204" s="17"/>
      <c r="M204" s="17"/>
      <c r="N204" s="17"/>
      <c r="O204" s="17"/>
      <c r="P204" s="17"/>
      <c r="Q204" s="17"/>
      <c r="R204" s="18"/>
      <c r="S204" s="16">
        <v>1</v>
      </c>
      <c r="T204" s="17">
        <v>1</v>
      </c>
      <c r="U204" s="17">
        <v>1</v>
      </c>
      <c r="V204" s="17">
        <v>1</v>
      </c>
      <c r="W204" s="17">
        <v>1</v>
      </c>
      <c r="X204" s="17">
        <v>1</v>
      </c>
      <c r="Y204" s="17">
        <v>1</v>
      </c>
      <c r="Z204" s="17">
        <v>1</v>
      </c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8"/>
      <c r="AU204" s="107">
        <f t="shared" si="3"/>
        <v>11</v>
      </c>
    </row>
    <row r="205" spans="2:47" ht="15" customHeight="1" thickBot="1">
      <c r="B205" s="131" t="s">
        <v>415</v>
      </c>
      <c r="C205" s="31"/>
      <c r="D205" s="33">
        <v>1</v>
      </c>
      <c r="E205" s="33">
        <v>1</v>
      </c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4"/>
      <c r="S205" s="32">
        <v>1</v>
      </c>
      <c r="T205" s="33"/>
      <c r="U205" s="33"/>
      <c r="V205" s="33"/>
      <c r="W205" s="33">
        <v>1</v>
      </c>
      <c r="X205" s="33">
        <v>1</v>
      </c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4"/>
      <c r="AU205" s="108">
        <f t="shared" si="3"/>
        <v>5</v>
      </c>
    </row>
    <row r="206" spans="2:47" ht="15" customHeight="1">
      <c r="B206" s="105" t="s">
        <v>446</v>
      </c>
      <c r="C206" s="10"/>
      <c r="D206" s="12"/>
      <c r="E206" s="12"/>
      <c r="F206" s="12"/>
      <c r="G206" s="12"/>
      <c r="H206" s="12"/>
      <c r="I206" s="12"/>
      <c r="J206" s="12"/>
      <c r="K206" s="12">
        <v>1</v>
      </c>
      <c r="L206" s="12"/>
      <c r="M206" s="12"/>
      <c r="N206" s="12"/>
      <c r="O206" s="12"/>
      <c r="P206" s="12"/>
      <c r="Q206" s="12"/>
      <c r="R206" s="13"/>
      <c r="S206" s="11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3"/>
      <c r="AU206" s="126">
        <f t="shared" si="3"/>
        <v>1</v>
      </c>
    </row>
    <row r="207" spans="2:47" ht="15" customHeight="1">
      <c r="B207" s="105" t="s">
        <v>448</v>
      </c>
      <c r="C207" s="15"/>
      <c r="D207" s="17"/>
      <c r="E207" s="17"/>
      <c r="F207" s="17"/>
      <c r="G207" s="17"/>
      <c r="H207" s="17"/>
      <c r="I207" s="17"/>
      <c r="J207" s="17"/>
      <c r="K207" s="17">
        <v>1</v>
      </c>
      <c r="L207" s="17"/>
      <c r="M207" s="17"/>
      <c r="N207" s="17"/>
      <c r="O207" s="17"/>
      <c r="P207" s="17"/>
      <c r="Q207" s="17"/>
      <c r="R207" s="18"/>
      <c r="S207" s="16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8"/>
      <c r="AU207" s="107">
        <f t="shared" si="3"/>
        <v>1</v>
      </c>
    </row>
    <row r="208" spans="2:47" ht="15" customHeight="1">
      <c r="B208" s="105" t="s">
        <v>450</v>
      </c>
      <c r="C208" s="15"/>
      <c r="D208" s="17"/>
      <c r="E208" s="17"/>
      <c r="F208" s="17"/>
      <c r="G208" s="17"/>
      <c r="H208" s="17"/>
      <c r="I208" s="17"/>
      <c r="J208" s="17"/>
      <c r="K208" s="17">
        <v>1</v>
      </c>
      <c r="L208" s="17"/>
      <c r="M208" s="17"/>
      <c r="N208" s="17"/>
      <c r="O208" s="17"/>
      <c r="P208" s="17"/>
      <c r="Q208" s="17"/>
      <c r="R208" s="18"/>
      <c r="S208" s="16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8"/>
      <c r="AU208" s="107">
        <f t="shared" si="3"/>
        <v>1</v>
      </c>
    </row>
    <row r="209" spans="2:47" ht="15" customHeight="1">
      <c r="B209" s="105" t="s">
        <v>452</v>
      </c>
      <c r="C209" s="15"/>
      <c r="D209" s="17"/>
      <c r="E209" s="17"/>
      <c r="F209" s="17"/>
      <c r="G209" s="17"/>
      <c r="H209" s="17"/>
      <c r="I209" s="17"/>
      <c r="J209" s="17"/>
      <c r="K209" s="17">
        <v>1</v>
      </c>
      <c r="L209" s="17"/>
      <c r="M209" s="17"/>
      <c r="N209" s="17"/>
      <c r="O209" s="17"/>
      <c r="P209" s="17"/>
      <c r="Q209" s="17"/>
      <c r="R209" s="18"/>
      <c r="S209" s="16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8"/>
      <c r="AU209" s="107">
        <f t="shared" si="3"/>
        <v>1</v>
      </c>
    </row>
    <row r="210" spans="2:47" ht="15" customHeight="1">
      <c r="B210" s="105" t="s">
        <v>454</v>
      </c>
      <c r="C210" s="15"/>
      <c r="D210" s="17"/>
      <c r="E210" s="17"/>
      <c r="F210" s="17"/>
      <c r="G210" s="17"/>
      <c r="H210" s="17"/>
      <c r="I210" s="17"/>
      <c r="J210" s="17"/>
      <c r="K210" s="17"/>
      <c r="L210" s="17">
        <v>1</v>
      </c>
      <c r="M210" s="17"/>
      <c r="N210" s="17"/>
      <c r="O210" s="17"/>
      <c r="P210" s="17"/>
      <c r="Q210" s="17"/>
      <c r="R210" s="18"/>
      <c r="S210" s="16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8"/>
      <c r="AU210" s="107">
        <f t="shared" si="3"/>
        <v>1</v>
      </c>
    </row>
    <row r="211" spans="2:47" ht="15" customHeight="1">
      <c r="B211" s="105" t="s">
        <v>456</v>
      </c>
      <c r="C211" s="15"/>
      <c r="D211" s="17"/>
      <c r="E211" s="17"/>
      <c r="F211" s="17"/>
      <c r="G211" s="17"/>
      <c r="H211" s="17"/>
      <c r="I211" s="17"/>
      <c r="J211" s="17"/>
      <c r="K211" s="17"/>
      <c r="L211" s="17">
        <v>1</v>
      </c>
      <c r="M211" s="17"/>
      <c r="N211" s="17"/>
      <c r="O211" s="17"/>
      <c r="P211" s="17"/>
      <c r="Q211" s="17"/>
      <c r="R211" s="18"/>
      <c r="S211" s="16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8"/>
      <c r="AU211" s="107">
        <f t="shared" si="3"/>
        <v>1</v>
      </c>
    </row>
    <row r="212" spans="2:47" ht="15" customHeight="1">
      <c r="B212" s="105" t="s">
        <v>458</v>
      </c>
      <c r="C212" s="15"/>
      <c r="D212" s="17"/>
      <c r="E212" s="17"/>
      <c r="F212" s="17"/>
      <c r="G212" s="17"/>
      <c r="H212" s="17"/>
      <c r="I212" s="17"/>
      <c r="J212" s="17"/>
      <c r="K212" s="17"/>
      <c r="L212" s="17">
        <v>1</v>
      </c>
      <c r="M212" s="17"/>
      <c r="N212" s="17"/>
      <c r="O212" s="17"/>
      <c r="P212" s="17"/>
      <c r="Q212" s="17"/>
      <c r="R212" s="18"/>
      <c r="S212" s="16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8"/>
      <c r="AU212" s="107">
        <f t="shared" si="3"/>
        <v>1</v>
      </c>
    </row>
    <row r="213" spans="2:47" ht="15" customHeight="1">
      <c r="B213" s="105" t="s">
        <v>460</v>
      </c>
      <c r="C213" s="15"/>
      <c r="D213" s="17"/>
      <c r="E213" s="17"/>
      <c r="F213" s="17"/>
      <c r="G213" s="17"/>
      <c r="H213" s="17"/>
      <c r="I213" s="17"/>
      <c r="J213" s="17"/>
      <c r="K213" s="17"/>
      <c r="L213" s="17">
        <v>1</v>
      </c>
      <c r="M213" s="17"/>
      <c r="N213" s="17"/>
      <c r="O213" s="17"/>
      <c r="P213" s="17"/>
      <c r="Q213" s="17"/>
      <c r="R213" s="18"/>
      <c r="S213" s="16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8"/>
      <c r="AU213" s="107">
        <f t="shared" si="3"/>
        <v>1</v>
      </c>
    </row>
    <row r="214" spans="2:47" ht="15" customHeight="1">
      <c r="B214" s="105" t="s">
        <v>462</v>
      </c>
      <c r="C214" s="15"/>
      <c r="D214" s="17"/>
      <c r="E214" s="17"/>
      <c r="F214" s="17"/>
      <c r="G214" s="17"/>
      <c r="H214" s="17"/>
      <c r="I214" s="17"/>
      <c r="J214" s="17"/>
      <c r="K214" s="17"/>
      <c r="L214" s="17">
        <v>1</v>
      </c>
      <c r="M214" s="17"/>
      <c r="N214" s="17"/>
      <c r="O214" s="17"/>
      <c r="P214" s="17"/>
      <c r="Q214" s="17"/>
      <c r="R214" s="18"/>
      <c r="S214" s="16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8"/>
      <c r="AU214" s="107">
        <f t="shared" si="3"/>
        <v>1</v>
      </c>
    </row>
    <row r="215" spans="2:47" ht="15" customHeight="1">
      <c r="B215" s="105" t="s">
        <v>464</v>
      </c>
      <c r="C215" s="15"/>
      <c r="D215" s="17"/>
      <c r="E215" s="17"/>
      <c r="F215" s="17"/>
      <c r="G215" s="17"/>
      <c r="H215" s="17"/>
      <c r="I215" s="17"/>
      <c r="J215" s="17"/>
      <c r="K215" s="17"/>
      <c r="L215" s="17">
        <v>1</v>
      </c>
      <c r="M215" s="17"/>
      <c r="N215" s="17"/>
      <c r="O215" s="17"/>
      <c r="P215" s="17"/>
      <c r="Q215" s="17"/>
      <c r="R215" s="18"/>
      <c r="S215" s="16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8"/>
      <c r="AU215" s="107">
        <f t="shared" si="3"/>
        <v>1</v>
      </c>
    </row>
    <row r="216" spans="2:47" ht="15" customHeight="1">
      <c r="B216" s="105" t="s">
        <v>465</v>
      </c>
      <c r="C216" s="15"/>
      <c r="D216" s="17"/>
      <c r="E216" s="17"/>
      <c r="F216" s="17"/>
      <c r="G216" s="17"/>
      <c r="H216" s="17"/>
      <c r="I216" s="17"/>
      <c r="J216" s="17"/>
      <c r="K216" s="17"/>
      <c r="L216" s="17">
        <v>1</v>
      </c>
      <c r="M216" s="17"/>
      <c r="N216" s="17"/>
      <c r="O216" s="17"/>
      <c r="P216" s="17"/>
      <c r="Q216" s="17"/>
      <c r="R216" s="18"/>
      <c r="S216" s="16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8"/>
      <c r="AU216" s="107">
        <f t="shared" si="3"/>
        <v>1</v>
      </c>
    </row>
    <row r="217" spans="2:47" ht="15" customHeight="1">
      <c r="B217" s="105" t="s">
        <v>467</v>
      </c>
      <c r="C217" s="15"/>
      <c r="D217" s="17"/>
      <c r="E217" s="17"/>
      <c r="F217" s="17"/>
      <c r="G217" s="17"/>
      <c r="H217" s="17"/>
      <c r="I217" s="17"/>
      <c r="J217" s="17"/>
      <c r="K217" s="17"/>
      <c r="L217" s="17"/>
      <c r="M217" s="17">
        <v>1</v>
      </c>
      <c r="N217" s="17"/>
      <c r="O217" s="17"/>
      <c r="P217" s="17"/>
      <c r="Q217" s="17"/>
      <c r="R217" s="18"/>
      <c r="S217" s="16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8"/>
      <c r="AU217" s="107">
        <f t="shared" si="3"/>
        <v>1</v>
      </c>
    </row>
    <row r="218" spans="2:47" ht="15" customHeight="1">
      <c r="B218" s="105" t="s">
        <v>469</v>
      </c>
      <c r="C218" s="15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>
        <v>1</v>
      </c>
      <c r="O218" s="17"/>
      <c r="P218" s="17"/>
      <c r="Q218" s="17"/>
      <c r="R218" s="18"/>
      <c r="S218" s="16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8"/>
      <c r="AU218" s="107">
        <f t="shared" si="3"/>
        <v>1</v>
      </c>
    </row>
    <row r="219" spans="2:47" ht="15" customHeight="1">
      <c r="B219" s="105" t="s">
        <v>471</v>
      </c>
      <c r="C219" s="15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>
        <v>1</v>
      </c>
      <c r="O219" s="17"/>
      <c r="P219" s="17"/>
      <c r="Q219" s="17"/>
      <c r="R219" s="18"/>
      <c r="S219" s="16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8"/>
      <c r="AU219" s="107">
        <f t="shared" si="3"/>
        <v>1</v>
      </c>
    </row>
    <row r="220" spans="2:47" ht="15" customHeight="1">
      <c r="B220" s="105" t="s">
        <v>473</v>
      </c>
      <c r="C220" s="15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>
        <v>1</v>
      </c>
      <c r="O220" s="17"/>
      <c r="P220" s="17"/>
      <c r="Q220" s="17"/>
      <c r="R220" s="18"/>
      <c r="S220" s="16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8"/>
      <c r="AU220" s="107">
        <f t="shared" si="3"/>
        <v>1</v>
      </c>
    </row>
    <row r="221" spans="2:47" ht="15" customHeight="1">
      <c r="B221" s="105" t="s">
        <v>475</v>
      </c>
      <c r="C221" s="15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>
        <v>1</v>
      </c>
      <c r="O221" s="17"/>
      <c r="P221" s="17"/>
      <c r="Q221" s="17"/>
      <c r="R221" s="18"/>
      <c r="S221" s="16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8"/>
      <c r="AU221" s="107">
        <f t="shared" si="3"/>
        <v>1</v>
      </c>
    </row>
    <row r="222" spans="2:47" ht="15" customHeight="1">
      <c r="B222" s="105" t="s">
        <v>477</v>
      </c>
      <c r="C222" s="15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>
        <v>1</v>
      </c>
      <c r="P222" s="17"/>
      <c r="Q222" s="17"/>
      <c r="R222" s="18"/>
      <c r="S222" s="16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8"/>
      <c r="AU222" s="107">
        <f t="shared" si="3"/>
        <v>1</v>
      </c>
    </row>
    <row r="223" spans="2:47" ht="15" customHeight="1">
      <c r="B223" s="105" t="s">
        <v>478</v>
      </c>
      <c r="C223" s="15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>
        <v>1</v>
      </c>
      <c r="P223" s="17"/>
      <c r="Q223" s="17"/>
      <c r="R223" s="18"/>
      <c r="S223" s="16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8"/>
      <c r="AU223" s="107">
        <f t="shared" si="3"/>
        <v>1</v>
      </c>
    </row>
    <row r="224" spans="2:47" ht="15" customHeight="1">
      <c r="B224" s="105" t="s">
        <v>479</v>
      </c>
      <c r="C224" s="15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>
        <v>1</v>
      </c>
      <c r="P224" s="17"/>
      <c r="Q224" s="17"/>
      <c r="R224" s="18"/>
      <c r="S224" s="16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8"/>
      <c r="AU224" s="107">
        <f t="shared" si="3"/>
        <v>1</v>
      </c>
    </row>
    <row r="225" spans="2:47" ht="15" customHeight="1">
      <c r="B225" s="105" t="s">
        <v>480</v>
      </c>
      <c r="C225" s="15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>
        <v>1</v>
      </c>
      <c r="P225" s="17"/>
      <c r="Q225" s="17"/>
      <c r="R225" s="18"/>
      <c r="S225" s="16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8"/>
      <c r="AU225" s="107">
        <f t="shared" si="3"/>
        <v>1</v>
      </c>
    </row>
    <row r="226" spans="2:47" ht="15" customHeight="1">
      <c r="B226" s="105" t="s">
        <v>481</v>
      </c>
      <c r="C226" s="15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>
        <v>1</v>
      </c>
      <c r="Q226" s="17"/>
      <c r="R226" s="18"/>
      <c r="S226" s="16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8"/>
      <c r="AU226" s="107">
        <f t="shared" si="3"/>
        <v>1</v>
      </c>
    </row>
    <row r="227" spans="2:47" ht="15" customHeight="1">
      <c r="B227" s="105" t="s">
        <v>483</v>
      </c>
      <c r="C227" s="15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>
        <v>1</v>
      </c>
      <c r="Q227" s="17"/>
      <c r="R227" s="18"/>
      <c r="S227" s="16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8"/>
      <c r="AU227" s="107">
        <f t="shared" si="3"/>
        <v>1</v>
      </c>
    </row>
    <row r="228" spans="2:47" ht="15" customHeight="1">
      <c r="B228" s="105" t="s">
        <v>485</v>
      </c>
      <c r="C228" s="15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>
        <v>1</v>
      </c>
      <c r="R228" s="18"/>
      <c r="S228" s="16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8"/>
      <c r="AU228" s="107">
        <f t="shared" si="3"/>
        <v>1</v>
      </c>
    </row>
    <row r="229" spans="2:47" ht="15" customHeight="1">
      <c r="B229" s="105" t="s">
        <v>486</v>
      </c>
      <c r="C229" s="15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>
        <v>1</v>
      </c>
      <c r="R229" s="18"/>
      <c r="S229" s="16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8"/>
      <c r="AU229" s="107">
        <f t="shared" si="3"/>
        <v>1</v>
      </c>
    </row>
    <row r="230" spans="2:47" ht="15" customHeight="1" thickBot="1">
      <c r="B230" s="131" t="s">
        <v>487</v>
      </c>
      <c r="C230" s="31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4">
        <v>1</v>
      </c>
      <c r="S230" s="32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4"/>
      <c r="AU230" s="108">
        <f t="shared" si="3"/>
        <v>1</v>
      </c>
    </row>
    <row r="231" spans="2:47" ht="15" customHeight="1">
      <c r="B231" s="105" t="s">
        <v>489</v>
      </c>
      <c r="C231" s="10"/>
      <c r="D231" s="12"/>
      <c r="E231" s="12"/>
      <c r="F231" s="12"/>
      <c r="G231" s="12"/>
      <c r="H231" s="12"/>
      <c r="I231" s="12"/>
      <c r="J231" s="12"/>
      <c r="K231" s="12">
        <v>1</v>
      </c>
      <c r="L231" s="12"/>
      <c r="M231" s="12"/>
      <c r="N231" s="12"/>
      <c r="O231" s="12"/>
      <c r="P231" s="12"/>
      <c r="Q231" s="12"/>
      <c r="R231" s="13"/>
      <c r="S231" s="11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3"/>
      <c r="AU231" s="126">
        <f t="shared" si="3"/>
        <v>1</v>
      </c>
    </row>
    <row r="232" spans="2:47" ht="15" customHeight="1">
      <c r="B232" s="105" t="s">
        <v>491</v>
      </c>
      <c r="C232" s="15"/>
      <c r="D232" s="17"/>
      <c r="E232" s="17"/>
      <c r="F232" s="17"/>
      <c r="G232" s="17"/>
      <c r="H232" s="17"/>
      <c r="I232" s="17"/>
      <c r="J232" s="17"/>
      <c r="K232" s="17">
        <v>1</v>
      </c>
      <c r="L232" s="17"/>
      <c r="M232" s="17"/>
      <c r="N232" s="17"/>
      <c r="O232" s="17"/>
      <c r="P232" s="17"/>
      <c r="Q232" s="17"/>
      <c r="R232" s="18"/>
      <c r="S232" s="16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8"/>
      <c r="AU232" s="107">
        <f t="shared" si="3"/>
        <v>1</v>
      </c>
    </row>
    <row r="233" spans="2:47" ht="15" customHeight="1">
      <c r="B233" s="105" t="s">
        <v>493</v>
      </c>
      <c r="C233" s="15"/>
      <c r="D233" s="17"/>
      <c r="E233" s="17"/>
      <c r="F233" s="17"/>
      <c r="G233" s="17"/>
      <c r="H233" s="17"/>
      <c r="I233" s="17"/>
      <c r="J233" s="17"/>
      <c r="K233" s="17"/>
      <c r="L233" s="17">
        <v>1</v>
      </c>
      <c r="M233" s="17"/>
      <c r="N233" s="17"/>
      <c r="O233" s="17"/>
      <c r="P233" s="17"/>
      <c r="Q233" s="17"/>
      <c r="R233" s="18"/>
      <c r="S233" s="16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8"/>
      <c r="AU233" s="107">
        <f t="shared" si="3"/>
        <v>1</v>
      </c>
    </row>
    <row r="234" spans="2:47" ht="15" customHeight="1">
      <c r="B234" s="105" t="s">
        <v>495</v>
      </c>
      <c r="C234" s="15"/>
      <c r="D234" s="17"/>
      <c r="E234" s="17"/>
      <c r="F234" s="17"/>
      <c r="G234" s="17"/>
      <c r="H234" s="17"/>
      <c r="I234" s="17"/>
      <c r="J234" s="17"/>
      <c r="K234" s="17"/>
      <c r="L234" s="17">
        <v>1</v>
      </c>
      <c r="M234" s="17"/>
      <c r="N234" s="17"/>
      <c r="O234" s="17"/>
      <c r="P234" s="17"/>
      <c r="Q234" s="17"/>
      <c r="R234" s="18"/>
      <c r="S234" s="16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8"/>
      <c r="AU234" s="107">
        <f t="shared" si="3"/>
        <v>1</v>
      </c>
    </row>
    <row r="235" spans="2:47" ht="15" customHeight="1">
      <c r="B235" s="105" t="s">
        <v>497</v>
      </c>
      <c r="C235" s="15"/>
      <c r="D235" s="17"/>
      <c r="E235" s="17"/>
      <c r="F235" s="17"/>
      <c r="G235" s="17"/>
      <c r="H235" s="17"/>
      <c r="I235" s="17"/>
      <c r="J235" s="17"/>
      <c r="K235" s="17"/>
      <c r="L235" s="17">
        <v>1</v>
      </c>
      <c r="M235" s="17"/>
      <c r="N235" s="17"/>
      <c r="O235" s="17"/>
      <c r="P235" s="17"/>
      <c r="Q235" s="17"/>
      <c r="R235" s="18"/>
      <c r="S235" s="16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8"/>
      <c r="AU235" s="107">
        <f t="shared" si="3"/>
        <v>1</v>
      </c>
    </row>
    <row r="236" spans="2:47" ht="15" customHeight="1">
      <c r="B236" s="105" t="s">
        <v>499</v>
      </c>
      <c r="C236" s="15"/>
      <c r="D236" s="17"/>
      <c r="E236" s="17"/>
      <c r="F236" s="17"/>
      <c r="G236" s="17"/>
      <c r="H236" s="17"/>
      <c r="I236" s="17"/>
      <c r="J236" s="17"/>
      <c r="K236" s="17"/>
      <c r="L236" s="17">
        <v>1</v>
      </c>
      <c r="M236" s="17"/>
      <c r="N236" s="17"/>
      <c r="O236" s="17"/>
      <c r="P236" s="17"/>
      <c r="Q236" s="17"/>
      <c r="R236" s="18"/>
      <c r="S236" s="16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8"/>
      <c r="AU236" s="107">
        <f t="shared" si="3"/>
        <v>1</v>
      </c>
    </row>
    <row r="237" spans="2:47" ht="15" customHeight="1">
      <c r="B237" s="105" t="s">
        <v>501</v>
      </c>
      <c r="C237" s="15"/>
      <c r="D237" s="17"/>
      <c r="E237" s="17"/>
      <c r="F237" s="17"/>
      <c r="G237" s="17"/>
      <c r="H237" s="17"/>
      <c r="I237" s="17"/>
      <c r="J237" s="17"/>
      <c r="K237" s="17"/>
      <c r="L237" s="17"/>
      <c r="M237" s="17">
        <v>1</v>
      </c>
      <c r="N237" s="17"/>
      <c r="O237" s="17"/>
      <c r="P237" s="17"/>
      <c r="Q237" s="17"/>
      <c r="R237" s="18"/>
      <c r="S237" s="16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8"/>
      <c r="AU237" s="107">
        <f t="shared" si="3"/>
        <v>1</v>
      </c>
    </row>
    <row r="238" spans="2:47" ht="15" customHeight="1">
      <c r="B238" s="105" t="s">
        <v>503</v>
      </c>
      <c r="C238" s="15"/>
      <c r="D238" s="17"/>
      <c r="E238" s="17"/>
      <c r="F238" s="17"/>
      <c r="G238" s="17"/>
      <c r="H238" s="17"/>
      <c r="I238" s="17"/>
      <c r="J238" s="17"/>
      <c r="K238" s="17"/>
      <c r="L238" s="17"/>
      <c r="M238" s="17">
        <v>1</v>
      </c>
      <c r="N238" s="17"/>
      <c r="O238" s="17"/>
      <c r="P238" s="17"/>
      <c r="Q238" s="17"/>
      <c r="R238" s="18"/>
      <c r="S238" s="16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8"/>
      <c r="AU238" s="107">
        <f t="shared" si="3"/>
        <v>1</v>
      </c>
    </row>
    <row r="239" spans="2:47" ht="15" customHeight="1">
      <c r="B239" s="105" t="s">
        <v>505</v>
      </c>
      <c r="C239" s="15"/>
      <c r="D239" s="17"/>
      <c r="E239" s="17"/>
      <c r="F239" s="17"/>
      <c r="G239" s="17"/>
      <c r="H239" s="17"/>
      <c r="I239" s="17"/>
      <c r="J239" s="17"/>
      <c r="K239" s="17"/>
      <c r="L239" s="17"/>
      <c r="M239" s="17">
        <v>1</v>
      </c>
      <c r="N239" s="17"/>
      <c r="O239" s="17"/>
      <c r="P239" s="17"/>
      <c r="Q239" s="17"/>
      <c r="R239" s="18"/>
      <c r="S239" s="16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8"/>
      <c r="AU239" s="107">
        <f t="shared" si="3"/>
        <v>1</v>
      </c>
    </row>
    <row r="240" spans="2:47" ht="15" customHeight="1">
      <c r="B240" s="105" t="s">
        <v>507</v>
      </c>
      <c r="C240" s="15"/>
      <c r="D240" s="17"/>
      <c r="E240" s="17"/>
      <c r="F240" s="17"/>
      <c r="G240" s="17"/>
      <c r="H240" s="17"/>
      <c r="I240" s="17"/>
      <c r="J240" s="17"/>
      <c r="K240" s="17"/>
      <c r="L240" s="17"/>
      <c r="M240" s="17">
        <v>1</v>
      </c>
      <c r="N240" s="17"/>
      <c r="O240" s="17"/>
      <c r="P240" s="17"/>
      <c r="Q240" s="17"/>
      <c r="R240" s="18"/>
      <c r="S240" s="16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8"/>
      <c r="AU240" s="107">
        <f t="shared" si="3"/>
        <v>1</v>
      </c>
    </row>
    <row r="241" spans="2:47" ht="15" customHeight="1">
      <c r="B241" s="105" t="s">
        <v>509</v>
      </c>
      <c r="C241" s="15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>
        <v>1</v>
      </c>
      <c r="O241" s="17"/>
      <c r="P241" s="17"/>
      <c r="Q241" s="17"/>
      <c r="R241" s="18"/>
      <c r="S241" s="16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8"/>
      <c r="AU241" s="107">
        <f t="shared" si="3"/>
        <v>1</v>
      </c>
    </row>
    <row r="242" spans="2:47" ht="15" customHeight="1">
      <c r="B242" s="105" t="s">
        <v>511</v>
      </c>
      <c r="C242" s="15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>
        <v>1</v>
      </c>
      <c r="P242" s="17"/>
      <c r="Q242" s="17"/>
      <c r="R242" s="18"/>
      <c r="S242" s="16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8"/>
      <c r="AU242" s="107">
        <f t="shared" si="3"/>
        <v>1</v>
      </c>
    </row>
    <row r="243" spans="2:47" ht="15" customHeight="1">
      <c r="B243" s="105" t="s">
        <v>512</v>
      </c>
      <c r="C243" s="15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>
        <v>1</v>
      </c>
      <c r="Q243" s="17"/>
      <c r="R243" s="18"/>
      <c r="S243" s="16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8"/>
      <c r="AU243" s="107">
        <f t="shared" si="3"/>
        <v>1</v>
      </c>
    </row>
    <row r="244" spans="2:47" ht="15" customHeight="1">
      <c r="B244" s="105" t="s">
        <v>514</v>
      </c>
      <c r="C244" s="15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>
        <v>1</v>
      </c>
      <c r="Q244" s="17"/>
      <c r="R244" s="18"/>
      <c r="S244" s="16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8"/>
      <c r="AU244" s="107">
        <f t="shared" si="3"/>
        <v>1</v>
      </c>
    </row>
    <row r="245" spans="2:47" ht="15" customHeight="1">
      <c r="B245" s="105" t="s">
        <v>516</v>
      </c>
      <c r="C245" s="15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>
        <v>1</v>
      </c>
      <c r="Q245" s="17"/>
      <c r="R245" s="18"/>
      <c r="S245" s="16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8"/>
      <c r="AU245" s="107">
        <f t="shared" si="3"/>
        <v>1</v>
      </c>
    </row>
    <row r="246" spans="2:47" ht="15" customHeight="1">
      <c r="B246" s="105" t="s">
        <v>518</v>
      </c>
      <c r="C246" s="15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>
        <v>1</v>
      </c>
      <c r="R246" s="18"/>
      <c r="S246" s="16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8"/>
      <c r="AU246" s="107">
        <f t="shared" si="3"/>
        <v>1</v>
      </c>
    </row>
    <row r="247" spans="2:47" ht="15" customHeight="1">
      <c r="B247" s="105" t="s">
        <v>519</v>
      </c>
      <c r="C247" s="15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>
        <v>1</v>
      </c>
      <c r="R247" s="18"/>
      <c r="S247" s="16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8"/>
      <c r="AU247" s="107">
        <f t="shared" si="3"/>
        <v>1</v>
      </c>
    </row>
    <row r="248" spans="2:47" ht="15" customHeight="1">
      <c r="B248" s="105" t="s">
        <v>520</v>
      </c>
      <c r="C248" s="15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>
        <v>1</v>
      </c>
      <c r="R248" s="18"/>
      <c r="S248" s="16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8"/>
      <c r="AU248" s="107">
        <f t="shared" si="3"/>
        <v>1</v>
      </c>
    </row>
    <row r="249" spans="2:47" ht="15" customHeight="1" thickBot="1">
      <c r="B249" s="131" t="s">
        <v>521</v>
      </c>
      <c r="C249" s="31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4">
        <v>1</v>
      </c>
      <c r="S249" s="32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4">
        <v>1</v>
      </c>
      <c r="AU249" s="108">
        <f t="shared" si="3"/>
        <v>2</v>
      </c>
    </row>
    <row r="250" spans="2:47" ht="15" customHeight="1">
      <c r="B250" s="105" t="s">
        <v>522</v>
      </c>
      <c r="C250" s="10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3"/>
      <c r="S250" s="11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>
        <v>1</v>
      </c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3"/>
      <c r="AU250" s="126">
        <f t="shared" si="3"/>
        <v>1</v>
      </c>
    </row>
    <row r="251" spans="2:47" ht="15" customHeight="1">
      <c r="B251" s="105" t="s">
        <v>524</v>
      </c>
      <c r="C251" s="15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8"/>
      <c r="S251" s="16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>
        <v>1</v>
      </c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8"/>
      <c r="AU251" s="107">
        <f t="shared" si="3"/>
        <v>1</v>
      </c>
    </row>
    <row r="252" spans="2:47" ht="15" customHeight="1">
      <c r="B252" s="105" t="s">
        <v>526</v>
      </c>
      <c r="C252" s="15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8"/>
      <c r="S252" s="16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>
        <v>1</v>
      </c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8"/>
      <c r="AU252" s="107">
        <f t="shared" si="3"/>
        <v>1</v>
      </c>
    </row>
    <row r="253" spans="2:47" ht="15" customHeight="1">
      <c r="B253" s="105" t="s">
        <v>528</v>
      </c>
      <c r="C253" s="15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8"/>
      <c r="S253" s="16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>
        <v>1</v>
      </c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8"/>
      <c r="AU253" s="107">
        <f t="shared" si="3"/>
        <v>1</v>
      </c>
    </row>
    <row r="254" spans="2:47" ht="15" customHeight="1">
      <c r="B254" s="105" t="s">
        <v>530</v>
      </c>
      <c r="C254" s="15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8"/>
      <c r="S254" s="16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>
        <v>1</v>
      </c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8"/>
      <c r="AU254" s="107">
        <f t="shared" si="3"/>
        <v>1</v>
      </c>
    </row>
    <row r="255" spans="2:47" ht="15" customHeight="1">
      <c r="B255" s="105" t="s">
        <v>531</v>
      </c>
      <c r="C255" s="15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8"/>
      <c r="S255" s="16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>
        <v>1</v>
      </c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8"/>
      <c r="AU255" s="107">
        <f t="shared" si="3"/>
        <v>1</v>
      </c>
    </row>
    <row r="256" spans="2:47" ht="15" customHeight="1">
      <c r="B256" s="105" t="s">
        <v>532</v>
      </c>
      <c r="C256" s="15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8"/>
      <c r="S256" s="16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>
        <v>1</v>
      </c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8"/>
      <c r="AU256" s="107">
        <f t="shared" si="3"/>
        <v>1</v>
      </c>
    </row>
    <row r="257" spans="2:47" ht="15" customHeight="1">
      <c r="B257" s="105" t="s">
        <v>533</v>
      </c>
      <c r="C257" s="15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8"/>
      <c r="S257" s="16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>
        <v>1</v>
      </c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8"/>
      <c r="AU257" s="107">
        <f t="shared" si="3"/>
        <v>1</v>
      </c>
    </row>
    <row r="258" spans="2:47" ht="15" customHeight="1">
      <c r="B258" s="105" t="s">
        <v>534</v>
      </c>
      <c r="C258" s="15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8"/>
      <c r="S258" s="16"/>
      <c r="T258" s="17"/>
      <c r="U258" s="17"/>
      <c r="V258" s="17"/>
      <c r="W258" s="17"/>
      <c r="X258" s="17"/>
      <c r="Y258" s="17"/>
      <c r="Z258" s="17"/>
      <c r="AA258" s="17">
        <v>1</v>
      </c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8"/>
      <c r="AU258" s="107">
        <f t="shared" si="3"/>
        <v>1</v>
      </c>
    </row>
    <row r="259" spans="2:47" ht="15" customHeight="1">
      <c r="B259" s="105" t="s">
        <v>536</v>
      </c>
      <c r="C259" s="15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8"/>
      <c r="S259" s="16"/>
      <c r="T259" s="17"/>
      <c r="U259" s="17"/>
      <c r="V259" s="17"/>
      <c r="W259" s="17"/>
      <c r="X259" s="17"/>
      <c r="Y259" s="17"/>
      <c r="Z259" s="17"/>
      <c r="AA259" s="17">
        <v>1</v>
      </c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8"/>
      <c r="AU259" s="107">
        <f t="shared" si="3"/>
        <v>1</v>
      </c>
    </row>
    <row r="260" spans="2:47" ht="15" customHeight="1">
      <c r="B260" s="105" t="s">
        <v>538</v>
      </c>
      <c r="C260" s="15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8"/>
      <c r="S260" s="16"/>
      <c r="T260" s="17"/>
      <c r="U260" s="17"/>
      <c r="V260" s="17"/>
      <c r="W260" s="17"/>
      <c r="X260" s="17"/>
      <c r="Y260" s="17"/>
      <c r="Z260" s="17"/>
      <c r="AA260" s="17">
        <v>1</v>
      </c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8"/>
      <c r="AU260" s="107">
        <f t="shared" si="3"/>
        <v>1</v>
      </c>
    </row>
    <row r="261" spans="2:47" ht="15" customHeight="1">
      <c r="B261" s="105" t="s">
        <v>534</v>
      </c>
      <c r="C261" s="15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8"/>
      <c r="S261" s="16"/>
      <c r="T261" s="17"/>
      <c r="U261" s="17"/>
      <c r="V261" s="17"/>
      <c r="W261" s="17"/>
      <c r="X261" s="17"/>
      <c r="Y261" s="17"/>
      <c r="Z261" s="17"/>
      <c r="AA261" s="17"/>
      <c r="AB261" s="17">
        <v>1</v>
      </c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8"/>
      <c r="AU261" s="107">
        <f t="shared" si="3"/>
        <v>1</v>
      </c>
    </row>
    <row r="262" spans="2:47" ht="15" customHeight="1">
      <c r="B262" s="105" t="s">
        <v>536</v>
      </c>
      <c r="C262" s="15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8"/>
      <c r="S262" s="16"/>
      <c r="T262" s="17"/>
      <c r="U262" s="17"/>
      <c r="V262" s="17"/>
      <c r="W262" s="17"/>
      <c r="X262" s="17"/>
      <c r="Y262" s="17"/>
      <c r="Z262" s="17"/>
      <c r="AA262" s="17"/>
      <c r="AB262" s="17">
        <v>1</v>
      </c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8"/>
      <c r="AU262" s="107">
        <f t="shared" si="3"/>
        <v>1</v>
      </c>
    </row>
    <row r="263" spans="2:47" ht="15" customHeight="1">
      <c r="B263" s="105" t="s">
        <v>538</v>
      </c>
      <c r="C263" s="15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8"/>
      <c r="S263" s="16"/>
      <c r="T263" s="17"/>
      <c r="U263" s="17"/>
      <c r="V263" s="17"/>
      <c r="W263" s="17"/>
      <c r="X263" s="17"/>
      <c r="Y263" s="17"/>
      <c r="Z263" s="17"/>
      <c r="AA263" s="17"/>
      <c r="AB263" s="17">
        <v>1</v>
      </c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8"/>
      <c r="AU263" s="107">
        <f t="shared" ref="AU263:AU326" si="4">COUNTIF(C263:AT263,1)</f>
        <v>1</v>
      </c>
    </row>
    <row r="264" spans="2:47" ht="15" customHeight="1">
      <c r="B264" s="105" t="s">
        <v>540</v>
      </c>
      <c r="C264" s="15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8"/>
      <c r="S264" s="16"/>
      <c r="T264" s="17"/>
      <c r="U264" s="17"/>
      <c r="V264" s="17"/>
      <c r="W264" s="17"/>
      <c r="X264" s="17"/>
      <c r="Y264" s="17"/>
      <c r="Z264" s="17"/>
      <c r="AA264" s="17"/>
      <c r="AB264" s="17"/>
      <c r="AC264" s="17">
        <v>1</v>
      </c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8"/>
      <c r="AU264" s="107">
        <f t="shared" si="4"/>
        <v>1</v>
      </c>
    </row>
    <row r="265" spans="2:47" ht="15" customHeight="1">
      <c r="B265" s="105" t="s">
        <v>542</v>
      </c>
      <c r="C265" s="15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8"/>
      <c r="S265" s="16"/>
      <c r="T265" s="17"/>
      <c r="U265" s="17"/>
      <c r="V265" s="17"/>
      <c r="W265" s="17"/>
      <c r="X265" s="17"/>
      <c r="Y265" s="17"/>
      <c r="Z265" s="17"/>
      <c r="AA265" s="17"/>
      <c r="AB265" s="17"/>
      <c r="AC265" s="17">
        <v>1</v>
      </c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8"/>
      <c r="AU265" s="107">
        <f t="shared" si="4"/>
        <v>1</v>
      </c>
    </row>
    <row r="266" spans="2:47" ht="15" customHeight="1">
      <c r="B266" s="105" t="s">
        <v>544</v>
      </c>
      <c r="C266" s="15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8"/>
      <c r="S266" s="16"/>
      <c r="T266" s="17"/>
      <c r="U266" s="17"/>
      <c r="V266" s="17"/>
      <c r="W266" s="17"/>
      <c r="X266" s="17"/>
      <c r="Y266" s="17"/>
      <c r="Z266" s="17"/>
      <c r="AA266" s="17"/>
      <c r="AB266" s="17"/>
      <c r="AC266" s="17">
        <v>1</v>
      </c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8"/>
      <c r="AU266" s="107">
        <f t="shared" si="4"/>
        <v>1</v>
      </c>
    </row>
    <row r="267" spans="2:47" ht="15" customHeight="1">
      <c r="B267" s="105" t="s">
        <v>546</v>
      </c>
      <c r="C267" s="15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8"/>
      <c r="S267" s="16"/>
      <c r="T267" s="17"/>
      <c r="U267" s="17"/>
      <c r="V267" s="17"/>
      <c r="W267" s="17"/>
      <c r="X267" s="17"/>
      <c r="Y267" s="17"/>
      <c r="Z267" s="17"/>
      <c r="AA267" s="17"/>
      <c r="AB267" s="17"/>
      <c r="AC267" s="17">
        <v>1</v>
      </c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8"/>
      <c r="AU267" s="107">
        <f t="shared" si="4"/>
        <v>1</v>
      </c>
    </row>
    <row r="268" spans="2:47" ht="15" customHeight="1">
      <c r="B268" s="105" t="s">
        <v>548</v>
      </c>
      <c r="C268" s="15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8"/>
      <c r="S268" s="16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>
        <v>1</v>
      </c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8"/>
      <c r="AU268" s="107">
        <f t="shared" si="4"/>
        <v>1</v>
      </c>
    </row>
    <row r="269" spans="2:47" ht="15" customHeight="1">
      <c r="B269" s="105" t="s">
        <v>549</v>
      </c>
      <c r="C269" s="15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8"/>
      <c r="S269" s="16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>
        <v>1</v>
      </c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8"/>
      <c r="AU269" s="107">
        <f t="shared" si="4"/>
        <v>1</v>
      </c>
    </row>
    <row r="270" spans="2:47" ht="15" customHeight="1">
      <c r="B270" s="105" t="s">
        <v>550</v>
      </c>
      <c r="C270" s="15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8"/>
      <c r="S270" s="16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>
        <v>1</v>
      </c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8"/>
      <c r="AU270" s="107">
        <f t="shared" si="4"/>
        <v>1</v>
      </c>
    </row>
    <row r="271" spans="2:47" ht="15" customHeight="1">
      <c r="B271" s="105" t="s">
        <v>551</v>
      </c>
      <c r="C271" s="15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8"/>
      <c r="S271" s="16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>
        <v>1</v>
      </c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8"/>
      <c r="AU271" s="107">
        <f t="shared" si="4"/>
        <v>1</v>
      </c>
    </row>
    <row r="272" spans="2:47" ht="15" customHeight="1">
      <c r="B272" s="105" t="s">
        <v>761</v>
      </c>
      <c r="C272" s="15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8"/>
      <c r="S272" s="16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>
        <v>1</v>
      </c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8"/>
      <c r="AU272" s="107">
        <f t="shared" si="4"/>
        <v>1</v>
      </c>
    </row>
    <row r="273" spans="2:47" ht="15" customHeight="1">
      <c r="B273" s="105" t="s">
        <v>762</v>
      </c>
      <c r="C273" s="15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8"/>
      <c r="S273" s="16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>
        <v>1</v>
      </c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8"/>
      <c r="AU273" s="107">
        <f t="shared" si="4"/>
        <v>1</v>
      </c>
    </row>
    <row r="274" spans="2:47" ht="15" customHeight="1">
      <c r="B274" s="105" t="s">
        <v>763</v>
      </c>
      <c r="C274" s="15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8"/>
      <c r="S274" s="16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>
        <v>1</v>
      </c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8"/>
      <c r="AU274" s="107">
        <f t="shared" si="4"/>
        <v>1</v>
      </c>
    </row>
    <row r="275" spans="2:47" ht="15" customHeight="1">
      <c r="B275" s="105" t="s">
        <v>764</v>
      </c>
      <c r="C275" s="15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8"/>
      <c r="S275" s="16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>
        <v>1</v>
      </c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8"/>
      <c r="AU275" s="107">
        <f t="shared" si="4"/>
        <v>1</v>
      </c>
    </row>
    <row r="276" spans="2:47" ht="15" customHeight="1">
      <c r="B276" s="105" t="s">
        <v>757</v>
      </c>
      <c r="C276" s="15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8"/>
      <c r="S276" s="16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>
        <v>1</v>
      </c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8"/>
      <c r="AU276" s="107">
        <f t="shared" si="4"/>
        <v>1</v>
      </c>
    </row>
    <row r="277" spans="2:47" ht="15" customHeight="1">
      <c r="B277" s="105" t="s">
        <v>758</v>
      </c>
      <c r="C277" s="15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8"/>
      <c r="S277" s="16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>
        <v>1</v>
      </c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8"/>
      <c r="AU277" s="107">
        <f t="shared" si="4"/>
        <v>1</v>
      </c>
    </row>
    <row r="278" spans="2:47" ht="15" customHeight="1">
      <c r="B278" s="105" t="s">
        <v>759</v>
      </c>
      <c r="C278" s="15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8"/>
      <c r="S278" s="16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>
        <v>1</v>
      </c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8"/>
      <c r="AU278" s="107">
        <f t="shared" si="4"/>
        <v>1</v>
      </c>
    </row>
    <row r="279" spans="2:47" ht="15" customHeight="1">
      <c r="B279" s="105" t="s">
        <v>760</v>
      </c>
      <c r="C279" s="15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8"/>
      <c r="S279" s="16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>
        <v>1</v>
      </c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8"/>
      <c r="AU279" s="107">
        <f t="shared" si="4"/>
        <v>1</v>
      </c>
    </row>
    <row r="280" spans="2:47" ht="15" customHeight="1">
      <c r="B280" s="105" t="s">
        <v>560</v>
      </c>
      <c r="C280" s="15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8"/>
      <c r="S280" s="16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>
        <v>1</v>
      </c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8"/>
      <c r="AU280" s="107">
        <f t="shared" si="4"/>
        <v>1</v>
      </c>
    </row>
    <row r="281" spans="2:47" ht="15" customHeight="1">
      <c r="B281" s="105" t="s">
        <v>561</v>
      </c>
      <c r="C281" s="15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8"/>
      <c r="S281" s="16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>
        <v>1</v>
      </c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8"/>
      <c r="AU281" s="107">
        <f t="shared" si="4"/>
        <v>1</v>
      </c>
    </row>
    <row r="282" spans="2:47" ht="15" customHeight="1">
      <c r="B282" s="105" t="s">
        <v>562</v>
      </c>
      <c r="C282" s="15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8"/>
      <c r="S282" s="16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>
        <v>1</v>
      </c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8"/>
      <c r="AU282" s="107">
        <f t="shared" si="4"/>
        <v>1</v>
      </c>
    </row>
    <row r="283" spans="2:47" ht="15" customHeight="1">
      <c r="B283" s="105" t="s">
        <v>563</v>
      </c>
      <c r="C283" s="15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8"/>
      <c r="S283" s="16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>
        <v>1</v>
      </c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8"/>
      <c r="AU283" s="107">
        <f t="shared" si="4"/>
        <v>1</v>
      </c>
    </row>
    <row r="284" spans="2:47" ht="15" customHeight="1">
      <c r="B284" s="105" t="s">
        <v>564</v>
      </c>
      <c r="C284" s="15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8"/>
      <c r="S284" s="16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>
        <v>1</v>
      </c>
      <c r="AK284" s="17"/>
      <c r="AL284" s="17"/>
      <c r="AM284" s="17"/>
      <c r="AN284" s="17"/>
      <c r="AO284" s="17"/>
      <c r="AP284" s="17"/>
      <c r="AQ284" s="17"/>
      <c r="AR284" s="17"/>
      <c r="AS284" s="17"/>
      <c r="AT284" s="18"/>
      <c r="AU284" s="107">
        <f t="shared" si="4"/>
        <v>1</v>
      </c>
    </row>
    <row r="285" spans="2:47" ht="15" customHeight="1">
      <c r="B285" s="105" t="s">
        <v>566</v>
      </c>
      <c r="C285" s="15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8"/>
      <c r="S285" s="16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>
        <v>1</v>
      </c>
      <c r="AK285" s="17"/>
      <c r="AL285" s="17"/>
      <c r="AM285" s="17"/>
      <c r="AN285" s="17"/>
      <c r="AO285" s="17"/>
      <c r="AP285" s="17"/>
      <c r="AQ285" s="17"/>
      <c r="AR285" s="17"/>
      <c r="AS285" s="17"/>
      <c r="AT285" s="18"/>
      <c r="AU285" s="107">
        <f t="shared" si="4"/>
        <v>1</v>
      </c>
    </row>
    <row r="286" spans="2:47" ht="15" customHeight="1">
      <c r="B286" s="105" t="s">
        <v>568</v>
      </c>
      <c r="C286" s="15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8"/>
      <c r="S286" s="16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>
        <v>1</v>
      </c>
      <c r="AK286" s="17"/>
      <c r="AL286" s="17"/>
      <c r="AM286" s="17"/>
      <c r="AN286" s="17"/>
      <c r="AO286" s="17"/>
      <c r="AP286" s="17"/>
      <c r="AQ286" s="17"/>
      <c r="AR286" s="17"/>
      <c r="AS286" s="17"/>
      <c r="AT286" s="18"/>
      <c r="AU286" s="107">
        <f t="shared" si="4"/>
        <v>1</v>
      </c>
    </row>
    <row r="287" spans="2:47" ht="15" customHeight="1">
      <c r="B287" s="105" t="s">
        <v>570</v>
      </c>
      <c r="C287" s="15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8"/>
      <c r="S287" s="16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>
        <v>1</v>
      </c>
      <c r="AK287" s="17"/>
      <c r="AL287" s="17"/>
      <c r="AM287" s="17"/>
      <c r="AN287" s="17"/>
      <c r="AO287" s="17"/>
      <c r="AP287" s="17"/>
      <c r="AQ287" s="17"/>
      <c r="AR287" s="17"/>
      <c r="AS287" s="17"/>
      <c r="AT287" s="18"/>
      <c r="AU287" s="107">
        <f t="shared" si="4"/>
        <v>1</v>
      </c>
    </row>
    <row r="288" spans="2:47" ht="15" customHeight="1">
      <c r="B288" s="105" t="s">
        <v>572</v>
      </c>
      <c r="C288" s="15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8"/>
      <c r="S288" s="16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>
        <v>1</v>
      </c>
      <c r="AL288" s="17"/>
      <c r="AM288" s="17"/>
      <c r="AN288" s="17"/>
      <c r="AO288" s="17"/>
      <c r="AP288" s="17"/>
      <c r="AQ288" s="17"/>
      <c r="AR288" s="17"/>
      <c r="AS288" s="17"/>
      <c r="AT288" s="18"/>
      <c r="AU288" s="107">
        <f t="shared" si="4"/>
        <v>1</v>
      </c>
    </row>
    <row r="289" spans="2:47" ht="15" customHeight="1">
      <c r="B289" s="105" t="s">
        <v>573</v>
      </c>
      <c r="C289" s="15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8"/>
      <c r="S289" s="16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>
        <v>1</v>
      </c>
      <c r="AL289" s="17"/>
      <c r="AM289" s="17"/>
      <c r="AN289" s="17"/>
      <c r="AO289" s="17"/>
      <c r="AP289" s="17"/>
      <c r="AQ289" s="17"/>
      <c r="AR289" s="17"/>
      <c r="AS289" s="17"/>
      <c r="AT289" s="18"/>
      <c r="AU289" s="107">
        <f t="shared" si="4"/>
        <v>1</v>
      </c>
    </row>
    <row r="290" spans="2:47" ht="15" customHeight="1">
      <c r="B290" s="105" t="s">
        <v>574</v>
      </c>
      <c r="C290" s="15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8"/>
      <c r="S290" s="16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>
        <v>1</v>
      </c>
      <c r="AL290" s="17"/>
      <c r="AM290" s="17"/>
      <c r="AN290" s="17"/>
      <c r="AO290" s="17"/>
      <c r="AP290" s="17"/>
      <c r="AQ290" s="17"/>
      <c r="AR290" s="17"/>
      <c r="AS290" s="17"/>
      <c r="AT290" s="18"/>
      <c r="AU290" s="107">
        <f t="shared" si="4"/>
        <v>1</v>
      </c>
    </row>
    <row r="291" spans="2:47" ht="15" customHeight="1">
      <c r="B291" s="105" t="s">
        <v>575</v>
      </c>
      <c r="C291" s="15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8"/>
      <c r="S291" s="16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>
        <v>1</v>
      </c>
      <c r="AL291" s="17"/>
      <c r="AM291" s="17"/>
      <c r="AN291" s="17"/>
      <c r="AO291" s="17"/>
      <c r="AP291" s="17"/>
      <c r="AQ291" s="17"/>
      <c r="AR291" s="17"/>
      <c r="AS291" s="17"/>
      <c r="AT291" s="18"/>
      <c r="AU291" s="107">
        <f t="shared" si="4"/>
        <v>1</v>
      </c>
    </row>
    <row r="292" spans="2:47" ht="15" customHeight="1">
      <c r="B292" s="105" t="s">
        <v>576</v>
      </c>
      <c r="C292" s="15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8"/>
      <c r="S292" s="16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>
        <v>1</v>
      </c>
      <c r="AM292" s="17"/>
      <c r="AN292" s="17"/>
      <c r="AO292" s="17"/>
      <c r="AP292" s="17"/>
      <c r="AQ292" s="17"/>
      <c r="AR292" s="17"/>
      <c r="AS292" s="17"/>
      <c r="AT292" s="18"/>
      <c r="AU292" s="107">
        <f t="shared" si="4"/>
        <v>1</v>
      </c>
    </row>
    <row r="293" spans="2:47" ht="15" customHeight="1">
      <c r="B293" s="105" t="s">
        <v>578</v>
      </c>
      <c r="C293" s="15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8"/>
      <c r="S293" s="16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>
        <v>1</v>
      </c>
      <c r="AM293" s="17"/>
      <c r="AN293" s="17"/>
      <c r="AO293" s="17"/>
      <c r="AP293" s="17"/>
      <c r="AQ293" s="17"/>
      <c r="AR293" s="17"/>
      <c r="AS293" s="17"/>
      <c r="AT293" s="18"/>
      <c r="AU293" s="107">
        <f t="shared" si="4"/>
        <v>1</v>
      </c>
    </row>
    <row r="294" spans="2:47" ht="15" customHeight="1">
      <c r="B294" s="105" t="s">
        <v>580</v>
      </c>
      <c r="C294" s="15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8"/>
      <c r="S294" s="16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>
        <v>1</v>
      </c>
      <c r="AM294" s="17"/>
      <c r="AN294" s="17"/>
      <c r="AO294" s="17"/>
      <c r="AP294" s="17"/>
      <c r="AQ294" s="17"/>
      <c r="AR294" s="17"/>
      <c r="AS294" s="17"/>
      <c r="AT294" s="18"/>
      <c r="AU294" s="107">
        <f t="shared" si="4"/>
        <v>1</v>
      </c>
    </row>
    <row r="295" spans="2:47" ht="15" customHeight="1">
      <c r="B295" s="105" t="s">
        <v>582</v>
      </c>
      <c r="C295" s="15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8"/>
      <c r="S295" s="16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>
        <v>1</v>
      </c>
      <c r="AM295" s="17"/>
      <c r="AN295" s="17"/>
      <c r="AO295" s="17"/>
      <c r="AP295" s="17"/>
      <c r="AQ295" s="17"/>
      <c r="AR295" s="17"/>
      <c r="AS295" s="17"/>
      <c r="AT295" s="18"/>
      <c r="AU295" s="107">
        <f t="shared" si="4"/>
        <v>1</v>
      </c>
    </row>
    <row r="296" spans="2:47" ht="15" customHeight="1">
      <c r="B296" s="105" t="s">
        <v>584</v>
      </c>
      <c r="C296" s="15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8"/>
      <c r="S296" s="16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>
        <v>1</v>
      </c>
      <c r="AN296" s="17"/>
      <c r="AO296" s="17"/>
      <c r="AP296" s="17"/>
      <c r="AQ296" s="17"/>
      <c r="AR296" s="17"/>
      <c r="AS296" s="17"/>
      <c r="AT296" s="18"/>
      <c r="AU296" s="107">
        <f t="shared" si="4"/>
        <v>1</v>
      </c>
    </row>
    <row r="297" spans="2:47" ht="15" customHeight="1">
      <c r="B297" s="105" t="s">
        <v>585</v>
      </c>
      <c r="C297" s="15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8"/>
      <c r="S297" s="16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>
        <v>1</v>
      </c>
      <c r="AN297" s="17"/>
      <c r="AO297" s="17"/>
      <c r="AP297" s="17"/>
      <c r="AQ297" s="17"/>
      <c r="AR297" s="17"/>
      <c r="AS297" s="17"/>
      <c r="AT297" s="18"/>
      <c r="AU297" s="107">
        <f t="shared" si="4"/>
        <v>1</v>
      </c>
    </row>
    <row r="298" spans="2:47" ht="15" customHeight="1">
      <c r="B298" s="105" t="s">
        <v>586</v>
      </c>
      <c r="C298" s="15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8"/>
      <c r="S298" s="16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>
        <v>1</v>
      </c>
      <c r="AN298" s="17"/>
      <c r="AO298" s="17"/>
      <c r="AP298" s="17"/>
      <c r="AQ298" s="17"/>
      <c r="AR298" s="17"/>
      <c r="AS298" s="17"/>
      <c r="AT298" s="18"/>
      <c r="AU298" s="107">
        <f t="shared" si="4"/>
        <v>1</v>
      </c>
    </row>
    <row r="299" spans="2:47" ht="15" customHeight="1">
      <c r="B299" s="105" t="s">
        <v>587</v>
      </c>
      <c r="C299" s="15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8"/>
      <c r="S299" s="16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>
        <v>1</v>
      </c>
      <c r="AN299" s="17"/>
      <c r="AO299" s="17"/>
      <c r="AP299" s="17"/>
      <c r="AQ299" s="17"/>
      <c r="AR299" s="17"/>
      <c r="AS299" s="17"/>
      <c r="AT299" s="18"/>
      <c r="AU299" s="107">
        <f t="shared" si="4"/>
        <v>1</v>
      </c>
    </row>
    <row r="300" spans="2:47" ht="15" customHeight="1">
      <c r="B300" s="105" t="s">
        <v>588</v>
      </c>
      <c r="C300" s="15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8"/>
      <c r="S300" s="16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>
        <v>1</v>
      </c>
      <c r="AO300" s="17"/>
      <c r="AP300" s="17"/>
      <c r="AQ300" s="17"/>
      <c r="AR300" s="17"/>
      <c r="AS300" s="17"/>
      <c r="AT300" s="18"/>
      <c r="AU300" s="107">
        <f t="shared" si="4"/>
        <v>1</v>
      </c>
    </row>
    <row r="301" spans="2:47" ht="15" customHeight="1">
      <c r="B301" s="105" t="s">
        <v>590</v>
      </c>
      <c r="C301" s="15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8"/>
      <c r="S301" s="16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>
        <v>1</v>
      </c>
      <c r="AO301" s="17"/>
      <c r="AP301" s="17"/>
      <c r="AQ301" s="17"/>
      <c r="AR301" s="17"/>
      <c r="AS301" s="17"/>
      <c r="AT301" s="18"/>
      <c r="AU301" s="107">
        <f t="shared" si="4"/>
        <v>1</v>
      </c>
    </row>
    <row r="302" spans="2:47" ht="15" customHeight="1">
      <c r="B302" s="105" t="s">
        <v>592</v>
      </c>
      <c r="C302" s="15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8"/>
      <c r="S302" s="16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>
        <v>1</v>
      </c>
      <c r="AO302" s="17"/>
      <c r="AP302" s="17"/>
      <c r="AQ302" s="17"/>
      <c r="AR302" s="17"/>
      <c r="AS302" s="17"/>
      <c r="AT302" s="18"/>
      <c r="AU302" s="107">
        <f t="shared" si="4"/>
        <v>1</v>
      </c>
    </row>
    <row r="303" spans="2:47" ht="15" customHeight="1">
      <c r="B303" s="105" t="s">
        <v>594</v>
      </c>
      <c r="C303" s="15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8"/>
      <c r="S303" s="16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>
        <v>1</v>
      </c>
      <c r="AO303" s="17"/>
      <c r="AP303" s="17"/>
      <c r="AQ303" s="17"/>
      <c r="AR303" s="17"/>
      <c r="AS303" s="17"/>
      <c r="AT303" s="18"/>
      <c r="AU303" s="107">
        <f t="shared" si="4"/>
        <v>1</v>
      </c>
    </row>
    <row r="304" spans="2:47" ht="15" customHeight="1">
      <c r="B304" s="105" t="s">
        <v>596</v>
      </c>
      <c r="C304" s="15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8"/>
      <c r="S304" s="16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>
        <v>1</v>
      </c>
      <c r="AO304" s="17"/>
      <c r="AP304" s="17"/>
      <c r="AQ304" s="17"/>
      <c r="AR304" s="17"/>
      <c r="AS304" s="17"/>
      <c r="AT304" s="18"/>
      <c r="AU304" s="107">
        <f t="shared" si="4"/>
        <v>1</v>
      </c>
    </row>
    <row r="305" spans="2:47" ht="15" customHeight="1">
      <c r="B305" s="105" t="s">
        <v>598</v>
      </c>
      <c r="C305" s="15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8"/>
      <c r="S305" s="16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>
        <v>1</v>
      </c>
      <c r="AO305" s="17"/>
      <c r="AP305" s="17"/>
      <c r="AQ305" s="17"/>
      <c r="AR305" s="17"/>
      <c r="AS305" s="17"/>
      <c r="AT305" s="18"/>
      <c r="AU305" s="107">
        <f t="shared" si="4"/>
        <v>1</v>
      </c>
    </row>
    <row r="306" spans="2:47" ht="15" customHeight="1">
      <c r="B306" s="105" t="s">
        <v>600</v>
      </c>
      <c r="C306" s="15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8"/>
      <c r="S306" s="16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>
        <v>1</v>
      </c>
      <c r="AP306" s="17"/>
      <c r="AQ306" s="17"/>
      <c r="AR306" s="17"/>
      <c r="AS306" s="17"/>
      <c r="AT306" s="18"/>
      <c r="AU306" s="107">
        <f t="shared" si="4"/>
        <v>1</v>
      </c>
    </row>
    <row r="307" spans="2:47" ht="15" customHeight="1">
      <c r="B307" s="105" t="s">
        <v>601</v>
      </c>
      <c r="C307" s="15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8"/>
      <c r="S307" s="16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>
        <v>1</v>
      </c>
      <c r="AP307" s="17"/>
      <c r="AQ307" s="17"/>
      <c r="AR307" s="17"/>
      <c r="AS307" s="17"/>
      <c r="AT307" s="18"/>
      <c r="AU307" s="107">
        <f t="shared" si="4"/>
        <v>1</v>
      </c>
    </row>
    <row r="308" spans="2:47" ht="15" customHeight="1">
      <c r="B308" s="105" t="s">
        <v>602</v>
      </c>
      <c r="C308" s="15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8"/>
      <c r="S308" s="16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>
        <v>1</v>
      </c>
      <c r="AP308" s="17"/>
      <c r="AQ308" s="17"/>
      <c r="AR308" s="17"/>
      <c r="AS308" s="17"/>
      <c r="AT308" s="18"/>
      <c r="AU308" s="107">
        <f t="shared" si="4"/>
        <v>1</v>
      </c>
    </row>
    <row r="309" spans="2:47" ht="15" customHeight="1">
      <c r="B309" s="105" t="s">
        <v>603</v>
      </c>
      <c r="C309" s="15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8"/>
      <c r="S309" s="16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>
        <v>1</v>
      </c>
      <c r="AP309" s="17"/>
      <c r="AQ309" s="17"/>
      <c r="AR309" s="17"/>
      <c r="AS309" s="17"/>
      <c r="AT309" s="18"/>
      <c r="AU309" s="107">
        <f t="shared" si="4"/>
        <v>1</v>
      </c>
    </row>
    <row r="310" spans="2:47" ht="15" customHeight="1">
      <c r="B310" s="105" t="s">
        <v>604</v>
      </c>
      <c r="C310" s="15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8"/>
      <c r="S310" s="16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>
        <v>1</v>
      </c>
      <c r="AP310" s="17"/>
      <c r="AQ310" s="17"/>
      <c r="AR310" s="17"/>
      <c r="AS310" s="17"/>
      <c r="AT310" s="18"/>
      <c r="AU310" s="107">
        <f t="shared" si="4"/>
        <v>1</v>
      </c>
    </row>
    <row r="311" spans="2:47" ht="15" customHeight="1">
      <c r="B311" s="105" t="s">
        <v>605</v>
      </c>
      <c r="C311" s="15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8"/>
      <c r="S311" s="16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>
        <v>1</v>
      </c>
      <c r="AP311" s="17"/>
      <c r="AQ311" s="17"/>
      <c r="AR311" s="17"/>
      <c r="AS311" s="17"/>
      <c r="AT311" s="18"/>
      <c r="AU311" s="107">
        <f t="shared" si="4"/>
        <v>1</v>
      </c>
    </row>
    <row r="312" spans="2:47" ht="15" customHeight="1">
      <c r="B312" s="105" t="s">
        <v>606</v>
      </c>
      <c r="C312" s="15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8"/>
      <c r="S312" s="16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>
        <v>1</v>
      </c>
      <c r="AQ312" s="17"/>
      <c r="AR312" s="17"/>
      <c r="AS312" s="17"/>
      <c r="AT312" s="18"/>
      <c r="AU312" s="107">
        <f t="shared" si="4"/>
        <v>1</v>
      </c>
    </row>
    <row r="313" spans="2:47" ht="15" customHeight="1">
      <c r="B313" s="105" t="s">
        <v>608</v>
      </c>
      <c r="C313" s="15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8"/>
      <c r="S313" s="16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>
        <v>1</v>
      </c>
      <c r="AQ313" s="17"/>
      <c r="AR313" s="17"/>
      <c r="AS313" s="17"/>
      <c r="AT313" s="18"/>
      <c r="AU313" s="107">
        <f t="shared" si="4"/>
        <v>1</v>
      </c>
    </row>
    <row r="314" spans="2:47" ht="15" customHeight="1">
      <c r="B314" s="105" t="s">
        <v>610</v>
      </c>
      <c r="C314" s="15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8"/>
      <c r="S314" s="16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>
        <v>1</v>
      </c>
      <c r="AQ314" s="17"/>
      <c r="AR314" s="17"/>
      <c r="AS314" s="17"/>
      <c r="AT314" s="18"/>
      <c r="AU314" s="107">
        <f t="shared" si="4"/>
        <v>1</v>
      </c>
    </row>
    <row r="315" spans="2:47" ht="15" customHeight="1">
      <c r="B315" s="105" t="s">
        <v>612</v>
      </c>
      <c r="C315" s="15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8"/>
      <c r="S315" s="16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>
        <v>1</v>
      </c>
      <c r="AQ315" s="17"/>
      <c r="AR315" s="17"/>
      <c r="AS315" s="17"/>
      <c r="AT315" s="18"/>
      <c r="AU315" s="107">
        <f t="shared" si="4"/>
        <v>1</v>
      </c>
    </row>
    <row r="316" spans="2:47" ht="15" customHeight="1">
      <c r="B316" s="105" t="s">
        <v>614</v>
      </c>
      <c r="C316" s="15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8"/>
      <c r="S316" s="16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>
        <v>1</v>
      </c>
      <c r="AR316" s="17"/>
      <c r="AS316" s="17"/>
      <c r="AT316" s="18"/>
      <c r="AU316" s="107">
        <f t="shared" si="4"/>
        <v>1</v>
      </c>
    </row>
    <row r="317" spans="2:47" ht="15" customHeight="1">
      <c r="B317" s="105" t="s">
        <v>615</v>
      </c>
      <c r="C317" s="15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8"/>
      <c r="S317" s="16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>
        <v>1</v>
      </c>
      <c r="AR317" s="17"/>
      <c r="AS317" s="17"/>
      <c r="AT317" s="18"/>
      <c r="AU317" s="107">
        <f t="shared" si="4"/>
        <v>1</v>
      </c>
    </row>
    <row r="318" spans="2:47" ht="15" customHeight="1">
      <c r="B318" s="105" t="s">
        <v>616</v>
      </c>
      <c r="C318" s="15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8"/>
      <c r="S318" s="16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>
        <v>1</v>
      </c>
      <c r="AR318" s="17"/>
      <c r="AS318" s="17"/>
      <c r="AT318" s="18"/>
      <c r="AU318" s="107">
        <f t="shared" si="4"/>
        <v>1</v>
      </c>
    </row>
    <row r="319" spans="2:47" ht="15" customHeight="1">
      <c r="B319" s="105" t="s">
        <v>617</v>
      </c>
      <c r="C319" s="15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8"/>
      <c r="S319" s="16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>
        <v>1</v>
      </c>
      <c r="AR319" s="17"/>
      <c r="AS319" s="17"/>
      <c r="AT319" s="18"/>
      <c r="AU319" s="107">
        <f t="shared" si="4"/>
        <v>1</v>
      </c>
    </row>
    <row r="320" spans="2:47" ht="15" customHeight="1">
      <c r="B320" s="105" t="s">
        <v>618</v>
      </c>
      <c r="C320" s="15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8"/>
      <c r="S320" s="16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>
        <v>1</v>
      </c>
      <c r="AS320" s="17"/>
      <c r="AT320" s="18"/>
      <c r="AU320" s="107">
        <f t="shared" si="4"/>
        <v>1</v>
      </c>
    </row>
    <row r="321" spans="2:47" ht="15" customHeight="1">
      <c r="B321" s="105" t="s">
        <v>620</v>
      </c>
      <c r="C321" s="15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8"/>
      <c r="S321" s="16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>
        <v>1</v>
      </c>
      <c r="AS321" s="17"/>
      <c r="AT321" s="18"/>
      <c r="AU321" s="107">
        <f t="shared" si="4"/>
        <v>1</v>
      </c>
    </row>
    <row r="322" spans="2:47" ht="15" customHeight="1">
      <c r="B322" s="105" t="s">
        <v>622</v>
      </c>
      <c r="C322" s="15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8"/>
      <c r="S322" s="16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>
        <v>1</v>
      </c>
      <c r="AS322" s="17"/>
      <c r="AT322" s="18"/>
      <c r="AU322" s="107">
        <f t="shared" si="4"/>
        <v>1</v>
      </c>
    </row>
    <row r="323" spans="2:47" ht="15" customHeight="1">
      <c r="B323" s="105" t="s">
        <v>624</v>
      </c>
      <c r="C323" s="15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8"/>
      <c r="S323" s="16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>
        <v>1</v>
      </c>
      <c r="AS323" s="17"/>
      <c r="AT323" s="18"/>
      <c r="AU323" s="107">
        <f t="shared" si="4"/>
        <v>1</v>
      </c>
    </row>
    <row r="324" spans="2:47" ht="15" customHeight="1">
      <c r="B324" s="105" t="s">
        <v>626</v>
      </c>
      <c r="C324" s="15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8"/>
      <c r="S324" s="16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>
        <v>1</v>
      </c>
      <c r="AT324" s="18"/>
      <c r="AU324" s="107">
        <f t="shared" si="4"/>
        <v>1</v>
      </c>
    </row>
    <row r="325" spans="2:47" ht="15" customHeight="1">
      <c r="B325" s="105" t="s">
        <v>627</v>
      </c>
      <c r="C325" s="15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8"/>
      <c r="S325" s="16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>
        <v>1</v>
      </c>
      <c r="AT325" s="18"/>
      <c r="AU325" s="107">
        <f t="shared" si="4"/>
        <v>1</v>
      </c>
    </row>
    <row r="326" spans="2:47" ht="15" customHeight="1">
      <c r="B326" s="105" t="s">
        <v>628</v>
      </c>
      <c r="C326" s="15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8"/>
      <c r="S326" s="16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>
        <v>1</v>
      </c>
      <c r="AT326" s="18"/>
      <c r="AU326" s="107">
        <f t="shared" si="4"/>
        <v>1</v>
      </c>
    </row>
    <row r="327" spans="2:47" ht="15" customHeight="1">
      <c r="B327" s="105" t="s">
        <v>629</v>
      </c>
      <c r="C327" s="15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8"/>
      <c r="S327" s="16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>
        <v>1</v>
      </c>
      <c r="AT327" s="18"/>
      <c r="AU327" s="107">
        <f t="shared" ref="AU327:AU390" si="5">COUNTIF(C327:AT327,1)</f>
        <v>1</v>
      </c>
    </row>
    <row r="328" spans="2:47" ht="15" customHeight="1" thickBot="1">
      <c r="B328" s="131" t="s">
        <v>630</v>
      </c>
      <c r="C328" s="31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4"/>
      <c r="S328" s="32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4">
        <v>1</v>
      </c>
      <c r="AU328" s="108">
        <f t="shared" si="5"/>
        <v>1</v>
      </c>
    </row>
    <row r="329" spans="2:47" ht="15" customHeight="1">
      <c r="B329" s="105" t="s">
        <v>631</v>
      </c>
      <c r="C329" s="10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3"/>
      <c r="S329" s="11"/>
      <c r="T329" s="12"/>
      <c r="U329" s="12"/>
      <c r="V329" s="12"/>
      <c r="W329" s="12"/>
      <c r="X329" s="12"/>
      <c r="Y329" s="12"/>
      <c r="Z329" s="12"/>
      <c r="AA329" s="12">
        <v>1</v>
      </c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3"/>
      <c r="AU329" s="126">
        <f t="shared" si="5"/>
        <v>1</v>
      </c>
    </row>
    <row r="330" spans="2:47" ht="15" customHeight="1">
      <c r="B330" s="105" t="s">
        <v>633</v>
      </c>
      <c r="C330" s="15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8"/>
      <c r="S330" s="16"/>
      <c r="T330" s="17"/>
      <c r="U330" s="17"/>
      <c r="V330" s="17"/>
      <c r="W330" s="17"/>
      <c r="X330" s="17"/>
      <c r="Y330" s="17"/>
      <c r="Z330" s="17"/>
      <c r="AA330" s="17">
        <v>1</v>
      </c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8"/>
      <c r="AU330" s="107">
        <f t="shared" si="5"/>
        <v>1</v>
      </c>
    </row>
    <row r="331" spans="2:47" ht="15" customHeight="1">
      <c r="B331" s="105" t="s">
        <v>635</v>
      </c>
      <c r="C331" s="15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8"/>
      <c r="S331" s="16"/>
      <c r="T331" s="17"/>
      <c r="U331" s="17"/>
      <c r="V331" s="17"/>
      <c r="W331" s="17"/>
      <c r="X331" s="17"/>
      <c r="Y331" s="17"/>
      <c r="Z331" s="17"/>
      <c r="AA331" s="17">
        <v>1</v>
      </c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8"/>
      <c r="AU331" s="107">
        <f t="shared" si="5"/>
        <v>1</v>
      </c>
    </row>
    <row r="332" spans="2:47" ht="15" customHeight="1">
      <c r="B332" s="105" t="s">
        <v>637</v>
      </c>
      <c r="C332" s="15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8"/>
      <c r="S332" s="16"/>
      <c r="T332" s="17"/>
      <c r="U332" s="17"/>
      <c r="V332" s="17"/>
      <c r="W332" s="17"/>
      <c r="X332" s="17"/>
      <c r="Y332" s="17"/>
      <c r="Z332" s="17"/>
      <c r="AA332" s="17"/>
      <c r="AB332" s="17">
        <v>1</v>
      </c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8"/>
      <c r="AU332" s="107">
        <f t="shared" si="5"/>
        <v>1</v>
      </c>
    </row>
    <row r="333" spans="2:47" ht="15" customHeight="1">
      <c r="B333" s="105" t="s">
        <v>638</v>
      </c>
      <c r="C333" s="15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8"/>
      <c r="S333" s="16"/>
      <c r="T333" s="17"/>
      <c r="U333" s="17"/>
      <c r="V333" s="17"/>
      <c r="W333" s="17"/>
      <c r="X333" s="17"/>
      <c r="Y333" s="17"/>
      <c r="Z333" s="17"/>
      <c r="AA333" s="17"/>
      <c r="AB333" s="17">
        <v>1</v>
      </c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8"/>
      <c r="AU333" s="107">
        <f t="shared" si="5"/>
        <v>1</v>
      </c>
    </row>
    <row r="334" spans="2:47" ht="15" customHeight="1">
      <c r="B334" s="105" t="s">
        <v>639</v>
      </c>
      <c r="C334" s="15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8"/>
      <c r="S334" s="16"/>
      <c r="T334" s="17"/>
      <c r="U334" s="17"/>
      <c r="V334" s="17"/>
      <c r="W334" s="17"/>
      <c r="X334" s="17"/>
      <c r="Y334" s="17"/>
      <c r="Z334" s="17"/>
      <c r="AA334" s="17"/>
      <c r="AB334" s="17">
        <v>1</v>
      </c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8"/>
      <c r="AU334" s="107">
        <f t="shared" si="5"/>
        <v>1</v>
      </c>
    </row>
    <row r="335" spans="2:47" ht="15" customHeight="1">
      <c r="B335" s="105" t="s">
        <v>640</v>
      </c>
      <c r="C335" s="15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8"/>
      <c r="S335" s="16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>
        <v>1</v>
      </c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8"/>
      <c r="AU335" s="107">
        <f t="shared" si="5"/>
        <v>1</v>
      </c>
    </row>
    <row r="336" spans="2:47" ht="15" customHeight="1">
      <c r="B336" s="105" t="s">
        <v>642</v>
      </c>
      <c r="C336" s="15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8"/>
      <c r="S336" s="16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>
        <v>1</v>
      </c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8"/>
      <c r="AU336" s="107">
        <f t="shared" si="5"/>
        <v>1</v>
      </c>
    </row>
    <row r="337" spans="2:47" ht="15" customHeight="1">
      <c r="B337" s="105" t="s">
        <v>644</v>
      </c>
      <c r="C337" s="15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8"/>
      <c r="S337" s="16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>
        <v>1</v>
      </c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8"/>
      <c r="AU337" s="107">
        <f t="shared" si="5"/>
        <v>1</v>
      </c>
    </row>
    <row r="338" spans="2:47" ht="15" customHeight="1">
      <c r="B338" s="105" t="s">
        <v>646</v>
      </c>
      <c r="C338" s="15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8"/>
      <c r="S338" s="16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>
        <v>1</v>
      </c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8"/>
      <c r="AU338" s="107">
        <f t="shared" si="5"/>
        <v>1</v>
      </c>
    </row>
    <row r="339" spans="2:47" ht="15" customHeight="1">
      <c r="B339" s="105" t="s">
        <v>647</v>
      </c>
      <c r="C339" s="15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8"/>
      <c r="S339" s="16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>
        <v>1</v>
      </c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8"/>
      <c r="AU339" s="107">
        <f t="shared" si="5"/>
        <v>1</v>
      </c>
    </row>
    <row r="340" spans="2:47" ht="15" customHeight="1">
      <c r="B340" s="105" t="s">
        <v>648</v>
      </c>
      <c r="C340" s="15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8"/>
      <c r="S340" s="16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>
        <v>1</v>
      </c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8"/>
      <c r="AU340" s="107">
        <f t="shared" si="5"/>
        <v>1</v>
      </c>
    </row>
    <row r="341" spans="2:47" ht="15" customHeight="1">
      <c r="B341" s="105" t="s">
        <v>631</v>
      </c>
      <c r="C341" s="15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8"/>
      <c r="S341" s="16"/>
      <c r="T341" s="17"/>
      <c r="U341" s="17"/>
      <c r="V341" s="17"/>
      <c r="W341" s="17"/>
      <c r="X341" s="17"/>
      <c r="Y341" s="17"/>
      <c r="Z341" s="17"/>
      <c r="AA341" s="17">
        <v>1</v>
      </c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8"/>
      <c r="AU341" s="107">
        <f t="shared" si="5"/>
        <v>1</v>
      </c>
    </row>
    <row r="342" spans="2:47" ht="15" customHeight="1">
      <c r="B342" s="105" t="s">
        <v>649</v>
      </c>
      <c r="C342" s="15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8"/>
      <c r="S342" s="16"/>
      <c r="T342" s="17"/>
      <c r="U342" s="17"/>
      <c r="V342" s="17"/>
      <c r="W342" s="17"/>
      <c r="X342" s="17"/>
      <c r="Y342" s="17"/>
      <c r="Z342" s="17"/>
      <c r="AA342" s="17">
        <v>1</v>
      </c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8"/>
      <c r="AU342" s="107">
        <f t="shared" si="5"/>
        <v>1</v>
      </c>
    </row>
    <row r="343" spans="2:47" ht="15" customHeight="1">
      <c r="B343" s="105" t="s">
        <v>650</v>
      </c>
      <c r="C343" s="15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8"/>
      <c r="S343" s="16"/>
      <c r="T343" s="17"/>
      <c r="U343" s="17"/>
      <c r="V343" s="17"/>
      <c r="W343" s="17"/>
      <c r="X343" s="17"/>
      <c r="Y343" s="17"/>
      <c r="Z343" s="17"/>
      <c r="AA343" s="17">
        <v>1</v>
      </c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8"/>
      <c r="AU343" s="107">
        <f t="shared" si="5"/>
        <v>1</v>
      </c>
    </row>
    <row r="344" spans="2:47" ht="15" customHeight="1">
      <c r="B344" s="105" t="s">
        <v>651</v>
      </c>
      <c r="C344" s="15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8"/>
      <c r="S344" s="16"/>
      <c r="T344" s="17"/>
      <c r="U344" s="17"/>
      <c r="V344" s="17"/>
      <c r="W344" s="17"/>
      <c r="X344" s="17"/>
      <c r="Y344" s="17"/>
      <c r="Z344" s="17"/>
      <c r="AA344" s="17"/>
      <c r="AB344" s="17">
        <v>1</v>
      </c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8"/>
      <c r="AU344" s="107">
        <f t="shared" si="5"/>
        <v>1</v>
      </c>
    </row>
    <row r="345" spans="2:47" ht="15" customHeight="1">
      <c r="B345" s="105" t="s">
        <v>652</v>
      </c>
      <c r="C345" s="15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8"/>
      <c r="S345" s="16"/>
      <c r="T345" s="17"/>
      <c r="U345" s="17"/>
      <c r="V345" s="17"/>
      <c r="W345" s="17"/>
      <c r="X345" s="17"/>
      <c r="Y345" s="17"/>
      <c r="Z345" s="17"/>
      <c r="AA345" s="17"/>
      <c r="AB345" s="17">
        <v>1</v>
      </c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8"/>
      <c r="AU345" s="107">
        <f t="shared" si="5"/>
        <v>1</v>
      </c>
    </row>
    <row r="346" spans="2:47" ht="15" customHeight="1">
      <c r="B346" s="105" t="s">
        <v>653</v>
      </c>
      <c r="C346" s="15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8"/>
      <c r="S346" s="16"/>
      <c r="T346" s="17"/>
      <c r="U346" s="17"/>
      <c r="V346" s="17"/>
      <c r="W346" s="17"/>
      <c r="X346" s="17"/>
      <c r="Y346" s="17"/>
      <c r="Z346" s="17"/>
      <c r="AA346" s="17"/>
      <c r="AB346" s="17">
        <v>1</v>
      </c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8"/>
      <c r="AU346" s="107">
        <f t="shared" si="5"/>
        <v>1</v>
      </c>
    </row>
    <row r="347" spans="2:47" ht="15" customHeight="1">
      <c r="B347" s="105" t="s">
        <v>654</v>
      </c>
      <c r="C347" s="15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8"/>
      <c r="S347" s="16"/>
      <c r="T347" s="17"/>
      <c r="U347" s="17"/>
      <c r="V347" s="17"/>
      <c r="W347" s="17"/>
      <c r="X347" s="17"/>
      <c r="Y347" s="17"/>
      <c r="Z347" s="17"/>
      <c r="AA347" s="17"/>
      <c r="AB347" s="17"/>
      <c r="AC347" s="17">
        <v>1</v>
      </c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8"/>
      <c r="AU347" s="107">
        <f t="shared" si="5"/>
        <v>1</v>
      </c>
    </row>
    <row r="348" spans="2:47" ht="15" customHeight="1">
      <c r="B348" s="105" t="s">
        <v>656</v>
      </c>
      <c r="C348" s="15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8"/>
      <c r="S348" s="16"/>
      <c r="T348" s="17"/>
      <c r="U348" s="17"/>
      <c r="V348" s="17"/>
      <c r="W348" s="17"/>
      <c r="X348" s="17"/>
      <c r="Y348" s="17"/>
      <c r="Z348" s="17"/>
      <c r="AA348" s="17"/>
      <c r="AB348" s="17"/>
      <c r="AC348" s="17">
        <v>1</v>
      </c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8"/>
      <c r="AU348" s="107">
        <f t="shared" si="5"/>
        <v>1</v>
      </c>
    </row>
    <row r="349" spans="2:47" ht="15" customHeight="1">
      <c r="B349" s="105" t="s">
        <v>658</v>
      </c>
      <c r="C349" s="15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8"/>
      <c r="S349" s="16"/>
      <c r="T349" s="17"/>
      <c r="U349" s="17"/>
      <c r="V349" s="17"/>
      <c r="W349" s="17"/>
      <c r="X349" s="17"/>
      <c r="Y349" s="17"/>
      <c r="Z349" s="17"/>
      <c r="AA349" s="17"/>
      <c r="AB349" s="17"/>
      <c r="AC349" s="17">
        <v>1</v>
      </c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8"/>
      <c r="AU349" s="107">
        <f t="shared" si="5"/>
        <v>1</v>
      </c>
    </row>
    <row r="350" spans="2:47" ht="15" customHeight="1">
      <c r="B350" s="105" t="s">
        <v>660</v>
      </c>
      <c r="C350" s="15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8"/>
      <c r="S350" s="16"/>
      <c r="T350" s="17"/>
      <c r="U350" s="17"/>
      <c r="V350" s="17"/>
      <c r="W350" s="17"/>
      <c r="X350" s="17"/>
      <c r="Y350" s="17"/>
      <c r="Z350" s="17"/>
      <c r="AA350" s="17"/>
      <c r="AB350" s="17"/>
      <c r="AC350" s="17">
        <v>1</v>
      </c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8"/>
      <c r="AU350" s="107">
        <f t="shared" si="5"/>
        <v>1</v>
      </c>
    </row>
    <row r="351" spans="2:47" ht="15" customHeight="1">
      <c r="B351" s="105" t="s">
        <v>662</v>
      </c>
      <c r="C351" s="15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8"/>
      <c r="S351" s="16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>
        <v>1</v>
      </c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8"/>
      <c r="AU351" s="107">
        <f t="shared" si="5"/>
        <v>1</v>
      </c>
    </row>
    <row r="352" spans="2:47" ht="15" customHeight="1">
      <c r="B352" s="105" t="s">
        <v>663</v>
      </c>
      <c r="C352" s="15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8"/>
      <c r="S352" s="16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>
        <v>1</v>
      </c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8"/>
      <c r="AU352" s="107">
        <f t="shared" si="5"/>
        <v>1</v>
      </c>
    </row>
    <row r="353" spans="2:47" ht="15" customHeight="1">
      <c r="B353" s="105" t="s">
        <v>664</v>
      </c>
      <c r="C353" s="15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8"/>
      <c r="S353" s="16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>
        <v>1</v>
      </c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8"/>
      <c r="AU353" s="107">
        <f t="shared" si="5"/>
        <v>1</v>
      </c>
    </row>
    <row r="354" spans="2:47" ht="15" customHeight="1">
      <c r="B354" s="105" t="s">
        <v>665</v>
      </c>
      <c r="C354" s="15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8"/>
      <c r="S354" s="16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>
        <v>1</v>
      </c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8"/>
      <c r="AU354" s="107">
        <f t="shared" si="5"/>
        <v>1</v>
      </c>
    </row>
    <row r="355" spans="2:47" ht="15" customHeight="1">
      <c r="B355" s="105" t="s">
        <v>765</v>
      </c>
      <c r="C355" s="15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8"/>
      <c r="S355" s="16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>
        <v>1</v>
      </c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8"/>
      <c r="AU355" s="107">
        <f t="shared" si="5"/>
        <v>1</v>
      </c>
    </row>
    <row r="356" spans="2:47" ht="15" customHeight="1">
      <c r="B356" s="105" t="s">
        <v>766</v>
      </c>
      <c r="C356" s="15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8"/>
      <c r="S356" s="16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>
        <v>1</v>
      </c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8"/>
      <c r="AU356" s="107">
        <f t="shared" si="5"/>
        <v>1</v>
      </c>
    </row>
    <row r="357" spans="2:47" ht="15" customHeight="1">
      <c r="B357" s="105" t="s">
        <v>767</v>
      </c>
      <c r="C357" s="15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8"/>
      <c r="S357" s="16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>
        <v>1</v>
      </c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8"/>
      <c r="AU357" s="107">
        <f t="shared" si="5"/>
        <v>1</v>
      </c>
    </row>
    <row r="358" spans="2:47" ht="15" customHeight="1">
      <c r="B358" s="105" t="s">
        <v>754</v>
      </c>
      <c r="C358" s="15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8"/>
      <c r="S358" s="16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>
        <v>1</v>
      </c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8"/>
      <c r="AU358" s="107">
        <f t="shared" si="5"/>
        <v>1</v>
      </c>
    </row>
    <row r="359" spans="2:47" ht="15" customHeight="1">
      <c r="B359" s="105" t="s">
        <v>755</v>
      </c>
      <c r="C359" s="15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8"/>
      <c r="S359" s="16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>
        <v>1</v>
      </c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8"/>
      <c r="AU359" s="107">
        <f t="shared" si="5"/>
        <v>1</v>
      </c>
    </row>
    <row r="360" spans="2:47" ht="15" customHeight="1">
      <c r="B360" s="105" t="s">
        <v>756</v>
      </c>
      <c r="C360" s="15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8"/>
      <c r="S360" s="16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>
        <v>1</v>
      </c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8"/>
      <c r="AU360" s="107">
        <f t="shared" si="5"/>
        <v>1</v>
      </c>
    </row>
    <row r="361" spans="2:47" ht="15" customHeight="1">
      <c r="B361" s="105" t="s">
        <v>675</v>
      </c>
      <c r="C361" s="15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8"/>
      <c r="S361" s="16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>
        <v>1</v>
      </c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8"/>
      <c r="AU361" s="107">
        <f t="shared" si="5"/>
        <v>1</v>
      </c>
    </row>
    <row r="362" spans="2:47" ht="15" customHeight="1">
      <c r="B362" s="105" t="s">
        <v>676</v>
      </c>
      <c r="C362" s="15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8"/>
      <c r="S362" s="16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>
        <v>1</v>
      </c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8"/>
      <c r="AU362" s="107">
        <f t="shared" si="5"/>
        <v>1</v>
      </c>
    </row>
    <row r="363" spans="2:47" ht="15" customHeight="1">
      <c r="B363" s="105" t="s">
        <v>677</v>
      </c>
      <c r="C363" s="15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8"/>
      <c r="S363" s="16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>
        <v>1</v>
      </c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8"/>
      <c r="AU363" s="107">
        <f t="shared" si="5"/>
        <v>1</v>
      </c>
    </row>
    <row r="364" spans="2:47" ht="15" customHeight="1">
      <c r="B364" s="105" t="s">
        <v>678</v>
      </c>
      <c r="C364" s="15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8"/>
      <c r="S364" s="16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>
        <v>1</v>
      </c>
      <c r="AK364" s="17"/>
      <c r="AL364" s="17"/>
      <c r="AM364" s="17"/>
      <c r="AN364" s="17"/>
      <c r="AO364" s="17"/>
      <c r="AP364" s="17"/>
      <c r="AQ364" s="17"/>
      <c r="AR364" s="17"/>
      <c r="AS364" s="17"/>
      <c r="AT364" s="18"/>
      <c r="AU364" s="107">
        <f t="shared" si="5"/>
        <v>1</v>
      </c>
    </row>
    <row r="365" spans="2:47" ht="15" customHeight="1">
      <c r="B365" s="105" t="s">
        <v>680</v>
      </c>
      <c r="C365" s="15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8"/>
      <c r="S365" s="16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>
        <v>1</v>
      </c>
      <c r="AK365" s="17"/>
      <c r="AL365" s="17"/>
      <c r="AM365" s="17"/>
      <c r="AN365" s="17"/>
      <c r="AO365" s="17"/>
      <c r="AP365" s="17"/>
      <c r="AQ365" s="17"/>
      <c r="AR365" s="17"/>
      <c r="AS365" s="17"/>
      <c r="AT365" s="18"/>
      <c r="AU365" s="107">
        <f t="shared" si="5"/>
        <v>1</v>
      </c>
    </row>
    <row r="366" spans="2:47" ht="15" customHeight="1">
      <c r="B366" s="105" t="s">
        <v>682</v>
      </c>
      <c r="C366" s="15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8"/>
      <c r="S366" s="16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>
        <v>1</v>
      </c>
      <c r="AK366" s="17"/>
      <c r="AL366" s="17"/>
      <c r="AM366" s="17"/>
      <c r="AN366" s="17"/>
      <c r="AO366" s="17"/>
      <c r="AP366" s="17"/>
      <c r="AQ366" s="17"/>
      <c r="AR366" s="17"/>
      <c r="AS366" s="17"/>
      <c r="AT366" s="18"/>
      <c r="AU366" s="107">
        <f t="shared" si="5"/>
        <v>1</v>
      </c>
    </row>
    <row r="367" spans="2:47" ht="15" customHeight="1">
      <c r="B367" s="105" t="s">
        <v>684</v>
      </c>
      <c r="C367" s="15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8"/>
      <c r="S367" s="16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>
        <v>1</v>
      </c>
      <c r="AK367" s="17"/>
      <c r="AL367" s="17"/>
      <c r="AM367" s="17"/>
      <c r="AN367" s="17"/>
      <c r="AO367" s="17"/>
      <c r="AP367" s="17"/>
      <c r="AQ367" s="17"/>
      <c r="AR367" s="17"/>
      <c r="AS367" s="17"/>
      <c r="AT367" s="18"/>
      <c r="AU367" s="107">
        <f t="shared" si="5"/>
        <v>1</v>
      </c>
    </row>
    <row r="368" spans="2:47" ht="15" customHeight="1">
      <c r="B368" s="105" t="s">
        <v>686</v>
      </c>
      <c r="C368" s="15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8"/>
      <c r="S368" s="16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>
        <v>1</v>
      </c>
      <c r="AL368" s="17"/>
      <c r="AM368" s="17"/>
      <c r="AN368" s="17"/>
      <c r="AO368" s="17"/>
      <c r="AP368" s="17"/>
      <c r="AQ368" s="17"/>
      <c r="AR368" s="17"/>
      <c r="AS368" s="17"/>
      <c r="AT368" s="18"/>
      <c r="AU368" s="107">
        <f t="shared" si="5"/>
        <v>1</v>
      </c>
    </row>
    <row r="369" spans="2:47" ht="15" customHeight="1">
      <c r="B369" s="105" t="s">
        <v>687</v>
      </c>
      <c r="C369" s="15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8"/>
      <c r="S369" s="16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>
        <v>1</v>
      </c>
      <c r="AL369" s="17"/>
      <c r="AM369" s="17"/>
      <c r="AN369" s="17"/>
      <c r="AO369" s="17"/>
      <c r="AP369" s="17"/>
      <c r="AQ369" s="17"/>
      <c r="AR369" s="17"/>
      <c r="AS369" s="17"/>
      <c r="AT369" s="18"/>
      <c r="AU369" s="107">
        <f t="shared" si="5"/>
        <v>1</v>
      </c>
    </row>
    <row r="370" spans="2:47" ht="15" customHeight="1">
      <c r="B370" s="105" t="s">
        <v>688</v>
      </c>
      <c r="C370" s="15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8"/>
      <c r="S370" s="16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>
        <v>1</v>
      </c>
      <c r="AL370" s="17"/>
      <c r="AM370" s="17"/>
      <c r="AN370" s="17"/>
      <c r="AO370" s="17"/>
      <c r="AP370" s="17"/>
      <c r="AQ370" s="17"/>
      <c r="AR370" s="17"/>
      <c r="AS370" s="17"/>
      <c r="AT370" s="18"/>
      <c r="AU370" s="107">
        <f t="shared" si="5"/>
        <v>1</v>
      </c>
    </row>
    <row r="371" spans="2:47" ht="15" customHeight="1">
      <c r="B371" s="105" t="s">
        <v>689</v>
      </c>
      <c r="C371" s="15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8"/>
      <c r="S371" s="16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>
        <v>1</v>
      </c>
      <c r="AL371" s="17"/>
      <c r="AM371" s="17"/>
      <c r="AN371" s="17"/>
      <c r="AO371" s="17"/>
      <c r="AP371" s="17"/>
      <c r="AQ371" s="17"/>
      <c r="AR371" s="17"/>
      <c r="AS371" s="17"/>
      <c r="AT371" s="18"/>
      <c r="AU371" s="107">
        <f t="shared" si="5"/>
        <v>1</v>
      </c>
    </row>
    <row r="372" spans="2:47" ht="15" customHeight="1">
      <c r="B372" s="105" t="s">
        <v>690</v>
      </c>
      <c r="C372" s="15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8"/>
      <c r="S372" s="16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>
        <v>1</v>
      </c>
      <c r="AM372" s="17"/>
      <c r="AN372" s="17"/>
      <c r="AO372" s="17"/>
      <c r="AP372" s="17"/>
      <c r="AQ372" s="17"/>
      <c r="AR372" s="17"/>
      <c r="AS372" s="17"/>
      <c r="AT372" s="18"/>
      <c r="AU372" s="107">
        <f t="shared" si="5"/>
        <v>1</v>
      </c>
    </row>
    <row r="373" spans="2:47" ht="15" customHeight="1">
      <c r="B373" s="105" t="s">
        <v>692</v>
      </c>
      <c r="C373" s="15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8"/>
      <c r="S373" s="16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>
        <v>1</v>
      </c>
      <c r="AM373" s="17"/>
      <c r="AN373" s="17"/>
      <c r="AO373" s="17"/>
      <c r="AP373" s="17"/>
      <c r="AQ373" s="17"/>
      <c r="AR373" s="17"/>
      <c r="AS373" s="17"/>
      <c r="AT373" s="18"/>
      <c r="AU373" s="107">
        <f t="shared" si="5"/>
        <v>1</v>
      </c>
    </row>
    <row r="374" spans="2:47" ht="15" customHeight="1">
      <c r="B374" s="105" t="s">
        <v>694</v>
      </c>
      <c r="C374" s="15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8"/>
      <c r="S374" s="16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>
        <v>1</v>
      </c>
      <c r="AM374" s="17"/>
      <c r="AN374" s="17"/>
      <c r="AO374" s="17"/>
      <c r="AP374" s="17"/>
      <c r="AQ374" s="17"/>
      <c r="AR374" s="17"/>
      <c r="AS374" s="17"/>
      <c r="AT374" s="18"/>
      <c r="AU374" s="107">
        <f t="shared" si="5"/>
        <v>1</v>
      </c>
    </row>
    <row r="375" spans="2:47" ht="15" customHeight="1">
      <c r="B375" s="105" t="s">
        <v>696</v>
      </c>
      <c r="C375" s="15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8"/>
      <c r="S375" s="16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>
        <v>1</v>
      </c>
      <c r="AM375" s="17"/>
      <c r="AN375" s="17"/>
      <c r="AO375" s="17"/>
      <c r="AP375" s="17"/>
      <c r="AQ375" s="17"/>
      <c r="AR375" s="17"/>
      <c r="AS375" s="17"/>
      <c r="AT375" s="18"/>
      <c r="AU375" s="107">
        <f t="shared" si="5"/>
        <v>1</v>
      </c>
    </row>
    <row r="376" spans="2:47" ht="15" customHeight="1">
      <c r="B376" s="105" t="s">
        <v>698</v>
      </c>
      <c r="C376" s="15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8"/>
      <c r="S376" s="16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>
        <v>1</v>
      </c>
      <c r="AN376" s="17"/>
      <c r="AO376" s="17"/>
      <c r="AP376" s="17"/>
      <c r="AQ376" s="17"/>
      <c r="AR376" s="17"/>
      <c r="AS376" s="17"/>
      <c r="AT376" s="18"/>
      <c r="AU376" s="107">
        <f t="shared" si="5"/>
        <v>1</v>
      </c>
    </row>
    <row r="377" spans="2:47" ht="15" customHeight="1">
      <c r="B377" s="105" t="s">
        <v>699</v>
      </c>
      <c r="C377" s="15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8"/>
      <c r="S377" s="16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>
        <v>1</v>
      </c>
      <c r="AN377" s="17"/>
      <c r="AO377" s="17"/>
      <c r="AP377" s="17"/>
      <c r="AQ377" s="17"/>
      <c r="AR377" s="17"/>
      <c r="AS377" s="17"/>
      <c r="AT377" s="18"/>
      <c r="AU377" s="107">
        <f t="shared" si="5"/>
        <v>1</v>
      </c>
    </row>
    <row r="378" spans="2:47" ht="15" customHeight="1">
      <c r="B378" s="105" t="s">
        <v>700</v>
      </c>
      <c r="C378" s="15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8"/>
      <c r="S378" s="16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>
        <v>1</v>
      </c>
      <c r="AN378" s="17"/>
      <c r="AO378" s="17"/>
      <c r="AP378" s="17"/>
      <c r="AQ378" s="17"/>
      <c r="AR378" s="17"/>
      <c r="AS378" s="17"/>
      <c r="AT378" s="18"/>
      <c r="AU378" s="107">
        <f t="shared" si="5"/>
        <v>1</v>
      </c>
    </row>
    <row r="379" spans="2:47" ht="15" customHeight="1">
      <c r="B379" s="105" t="s">
        <v>701</v>
      </c>
      <c r="C379" s="15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8"/>
      <c r="S379" s="16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>
        <v>1</v>
      </c>
      <c r="AN379" s="17"/>
      <c r="AO379" s="17"/>
      <c r="AP379" s="17"/>
      <c r="AQ379" s="17"/>
      <c r="AR379" s="17"/>
      <c r="AS379" s="17"/>
      <c r="AT379" s="18"/>
      <c r="AU379" s="107">
        <f t="shared" si="5"/>
        <v>1</v>
      </c>
    </row>
    <row r="380" spans="2:47" ht="15" customHeight="1">
      <c r="B380" s="105" t="s">
        <v>702</v>
      </c>
      <c r="C380" s="15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8"/>
      <c r="S380" s="16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>
        <v>1</v>
      </c>
      <c r="AO380" s="17"/>
      <c r="AP380" s="17"/>
      <c r="AQ380" s="17"/>
      <c r="AR380" s="17"/>
      <c r="AS380" s="17"/>
      <c r="AT380" s="18"/>
      <c r="AU380" s="107">
        <f t="shared" si="5"/>
        <v>1</v>
      </c>
    </row>
    <row r="381" spans="2:47" ht="15" customHeight="1">
      <c r="B381" s="105" t="s">
        <v>703</v>
      </c>
      <c r="C381" s="15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8"/>
      <c r="S381" s="16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>
        <v>1</v>
      </c>
      <c r="AO381" s="17"/>
      <c r="AP381" s="17"/>
      <c r="AQ381" s="17"/>
      <c r="AR381" s="17"/>
      <c r="AS381" s="17"/>
      <c r="AT381" s="18"/>
      <c r="AU381" s="107">
        <f t="shared" si="5"/>
        <v>1</v>
      </c>
    </row>
    <row r="382" spans="2:47" ht="15" customHeight="1">
      <c r="B382" s="105" t="s">
        <v>704</v>
      </c>
      <c r="C382" s="15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8"/>
      <c r="S382" s="16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>
        <v>1</v>
      </c>
      <c r="AO382" s="17"/>
      <c r="AP382" s="17"/>
      <c r="AQ382" s="17"/>
      <c r="AR382" s="17"/>
      <c r="AS382" s="17"/>
      <c r="AT382" s="18"/>
      <c r="AU382" s="107">
        <f t="shared" si="5"/>
        <v>1</v>
      </c>
    </row>
    <row r="383" spans="2:47" ht="15" customHeight="1">
      <c r="B383" s="105" t="s">
        <v>705</v>
      </c>
      <c r="C383" s="15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8"/>
      <c r="S383" s="16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>
        <v>1</v>
      </c>
      <c r="AO383" s="17"/>
      <c r="AP383" s="17"/>
      <c r="AQ383" s="17"/>
      <c r="AR383" s="17"/>
      <c r="AS383" s="17"/>
      <c r="AT383" s="18"/>
      <c r="AU383" s="107">
        <f t="shared" si="5"/>
        <v>1</v>
      </c>
    </row>
    <row r="384" spans="2:47" ht="15" customHeight="1">
      <c r="B384" s="105" t="s">
        <v>706</v>
      </c>
      <c r="C384" s="15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8"/>
      <c r="S384" s="16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>
        <v>1</v>
      </c>
      <c r="AP384" s="17"/>
      <c r="AQ384" s="17"/>
      <c r="AR384" s="17"/>
      <c r="AS384" s="17"/>
      <c r="AT384" s="18"/>
      <c r="AU384" s="107">
        <f t="shared" si="5"/>
        <v>1</v>
      </c>
    </row>
    <row r="385" spans="2:47" ht="15" customHeight="1">
      <c r="B385" s="105" t="s">
        <v>707</v>
      </c>
      <c r="C385" s="15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8"/>
      <c r="S385" s="16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>
        <v>1</v>
      </c>
      <c r="AP385" s="17"/>
      <c r="AQ385" s="17"/>
      <c r="AR385" s="17"/>
      <c r="AS385" s="17"/>
      <c r="AT385" s="18"/>
      <c r="AU385" s="107">
        <f t="shared" si="5"/>
        <v>1</v>
      </c>
    </row>
    <row r="386" spans="2:47" ht="15" customHeight="1">
      <c r="B386" s="105" t="s">
        <v>708</v>
      </c>
      <c r="C386" s="15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8"/>
      <c r="S386" s="16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>
        <v>1</v>
      </c>
      <c r="AP386" s="17"/>
      <c r="AQ386" s="17"/>
      <c r="AR386" s="17"/>
      <c r="AS386" s="17"/>
      <c r="AT386" s="18"/>
      <c r="AU386" s="107">
        <f t="shared" si="5"/>
        <v>1</v>
      </c>
    </row>
    <row r="387" spans="2:47" ht="15" customHeight="1">
      <c r="B387" s="105" t="s">
        <v>709</v>
      </c>
      <c r="C387" s="15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8"/>
      <c r="S387" s="16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>
        <v>1</v>
      </c>
      <c r="AP387" s="17"/>
      <c r="AQ387" s="17"/>
      <c r="AR387" s="17"/>
      <c r="AS387" s="17"/>
      <c r="AT387" s="18"/>
      <c r="AU387" s="107">
        <f t="shared" si="5"/>
        <v>1</v>
      </c>
    </row>
    <row r="388" spans="2:47" ht="15" customHeight="1">
      <c r="B388" s="105" t="s">
        <v>710</v>
      </c>
      <c r="C388" s="15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8"/>
      <c r="S388" s="16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>
        <v>1</v>
      </c>
      <c r="AR388" s="17"/>
      <c r="AS388" s="17"/>
      <c r="AT388" s="18"/>
      <c r="AU388" s="107">
        <f t="shared" si="5"/>
        <v>1</v>
      </c>
    </row>
    <row r="389" spans="2:47" ht="15" customHeight="1">
      <c r="B389" s="105" t="s">
        <v>712</v>
      </c>
      <c r="C389" s="15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8"/>
      <c r="S389" s="16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>
        <v>1</v>
      </c>
      <c r="AR389" s="17"/>
      <c r="AS389" s="17"/>
      <c r="AT389" s="18"/>
      <c r="AU389" s="107">
        <f t="shared" si="5"/>
        <v>1</v>
      </c>
    </row>
    <row r="390" spans="2:47" ht="15" customHeight="1">
      <c r="B390" s="105" t="s">
        <v>714</v>
      </c>
      <c r="C390" s="15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8"/>
      <c r="S390" s="16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>
        <v>1</v>
      </c>
      <c r="AR390" s="17"/>
      <c r="AS390" s="17"/>
      <c r="AT390" s="18"/>
      <c r="AU390" s="107">
        <f t="shared" si="5"/>
        <v>1</v>
      </c>
    </row>
    <row r="391" spans="2:47" ht="15" customHeight="1">
      <c r="B391" s="105" t="s">
        <v>716</v>
      </c>
      <c r="C391" s="15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8"/>
      <c r="S391" s="16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>
        <v>1</v>
      </c>
      <c r="AQ391" s="17"/>
      <c r="AR391" s="17"/>
      <c r="AS391" s="17"/>
      <c r="AT391" s="18"/>
      <c r="AU391" s="107">
        <f t="shared" ref="AU391:AU401" si="6">COUNTIF(C391:AT391,1)</f>
        <v>1</v>
      </c>
    </row>
    <row r="392" spans="2:47" ht="15" customHeight="1">
      <c r="B392" s="105" t="s">
        <v>717</v>
      </c>
      <c r="C392" s="15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8"/>
      <c r="S392" s="16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>
        <v>1</v>
      </c>
      <c r="AQ392" s="17"/>
      <c r="AR392" s="17"/>
      <c r="AS392" s="17"/>
      <c r="AT392" s="18"/>
      <c r="AU392" s="107">
        <f t="shared" si="6"/>
        <v>1</v>
      </c>
    </row>
    <row r="393" spans="2:47" ht="15" customHeight="1">
      <c r="B393" s="105" t="s">
        <v>718</v>
      </c>
      <c r="C393" s="15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8"/>
      <c r="S393" s="16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>
        <v>1</v>
      </c>
      <c r="AQ393" s="17"/>
      <c r="AR393" s="17"/>
      <c r="AS393" s="17"/>
      <c r="AT393" s="18"/>
      <c r="AU393" s="107">
        <f t="shared" si="6"/>
        <v>1</v>
      </c>
    </row>
    <row r="394" spans="2:47" ht="15" customHeight="1">
      <c r="B394" s="105" t="s">
        <v>719</v>
      </c>
      <c r="C394" s="15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8"/>
      <c r="S394" s="16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>
        <v>1</v>
      </c>
      <c r="AT394" s="18"/>
      <c r="AU394" s="107">
        <f t="shared" si="6"/>
        <v>1</v>
      </c>
    </row>
    <row r="395" spans="2:47" ht="15" customHeight="1">
      <c r="B395" s="105" t="s">
        <v>721</v>
      </c>
      <c r="C395" s="15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8"/>
      <c r="S395" s="16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>
        <v>1</v>
      </c>
      <c r="AT395" s="18"/>
      <c r="AU395" s="107">
        <f t="shared" si="6"/>
        <v>1</v>
      </c>
    </row>
    <row r="396" spans="2:47" ht="15" customHeight="1">
      <c r="B396" s="105" t="s">
        <v>723</v>
      </c>
      <c r="C396" s="15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8"/>
      <c r="S396" s="16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>
        <v>1</v>
      </c>
      <c r="AT396" s="18"/>
      <c r="AU396" s="107">
        <f t="shared" si="6"/>
        <v>1</v>
      </c>
    </row>
    <row r="397" spans="2:47" ht="15" customHeight="1">
      <c r="B397" s="105" t="s">
        <v>725</v>
      </c>
      <c r="C397" s="15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8"/>
      <c r="S397" s="16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>
        <v>1</v>
      </c>
      <c r="AS397" s="17"/>
      <c r="AT397" s="18"/>
      <c r="AU397" s="107">
        <f t="shared" si="6"/>
        <v>1</v>
      </c>
    </row>
    <row r="398" spans="2:47" ht="15" customHeight="1">
      <c r="B398" s="105" t="s">
        <v>726</v>
      </c>
      <c r="C398" s="15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8"/>
      <c r="S398" s="16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>
        <v>1</v>
      </c>
      <c r="AS398" s="17"/>
      <c r="AT398" s="18"/>
      <c r="AU398" s="107">
        <f t="shared" si="6"/>
        <v>1</v>
      </c>
    </row>
    <row r="399" spans="2:47" ht="15" customHeight="1">
      <c r="B399" s="105" t="s">
        <v>727</v>
      </c>
      <c r="C399" s="15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8"/>
      <c r="S399" s="16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>
        <v>1</v>
      </c>
      <c r="AS399" s="17"/>
      <c r="AT399" s="18"/>
      <c r="AU399" s="107">
        <f t="shared" si="6"/>
        <v>1</v>
      </c>
    </row>
    <row r="400" spans="2:47" ht="15" customHeight="1" thickBot="1">
      <c r="B400" s="131" t="s">
        <v>728</v>
      </c>
      <c r="C400" s="31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4"/>
      <c r="S400" s="32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4">
        <v>1</v>
      </c>
      <c r="AU400" s="108">
        <f t="shared" si="6"/>
        <v>1</v>
      </c>
    </row>
    <row r="401" spans="2:47" ht="15" customHeight="1" thickBot="1">
      <c r="B401" s="132" t="s">
        <v>730</v>
      </c>
      <c r="C401" s="135"/>
      <c r="D401" s="136"/>
      <c r="E401" s="136"/>
      <c r="F401" s="136"/>
      <c r="G401" s="136"/>
      <c r="H401" s="136"/>
      <c r="I401" s="136"/>
      <c r="J401" s="136"/>
      <c r="K401" s="136">
        <v>1</v>
      </c>
      <c r="L401" s="136">
        <v>1</v>
      </c>
      <c r="M401" s="136">
        <v>1</v>
      </c>
      <c r="N401" s="136">
        <v>1</v>
      </c>
      <c r="O401" s="136">
        <v>1</v>
      </c>
      <c r="P401" s="136">
        <v>1</v>
      </c>
      <c r="Q401" s="136">
        <v>1</v>
      </c>
      <c r="R401" s="137">
        <v>1</v>
      </c>
      <c r="S401" s="138"/>
      <c r="T401" s="136"/>
      <c r="U401" s="136"/>
      <c r="V401" s="136"/>
      <c r="W401" s="136"/>
      <c r="X401" s="136"/>
      <c r="Y401" s="136"/>
      <c r="Z401" s="136"/>
      <c r="AA401" s="136">
        <v>1</v>
      </c>
      <c r="AB401" s="136">
        <v>1</v>
      </c>
      <c r="AC401" s="136">
        <v>1</v>
      </c>
      <c r="AD401" s="136">
        <v>1</v>
      </c>
      <c r="AE401" s="136">
        <v>1</v>
      </c>
      <c r="AF401" s="136">
        <v>1</v>
      </c>
      <c r="AG401" s="136">
        <v>1</v>
      </c>
      <c r="AH401" s="136">
        <v>1</v>
      </c>
      <c r="AI401" s="136">
        <v>1</v>
      </c>
      <c r="AJ401" s="136">
        <v>1</v>
      </c>
      <c r="AK401" s="136">
        <v>1</v>
      </c>
      <c r="AL401" s="136">
        <v>1</v>
      </c>
      <c r="AM401" s="136">
        <v>1</v>
      </c>
      <c r="AN401" s="136">
        <v>1</v>
      </c>
      <c r="AO401" s="136">
        <v>1</v>
      </c>
      <c r="AP401" s="136">
        <v>1</v>
      </c>
      <c r="AQ401" s="136">
        <v>1</v>
      </c>
      <c r="AR401" s="136">
        <v>1</v>
      </c>
      <c r="AS401" s="136">
        <v>1</v>
      </c>
      <c r="AT401" s="137">
        <v>1</v>
      </c>
      <c r="AU401" s="133">
        <f t="shared" si="6"/>
        <v>28</v>
      </c>
    </row>
    <row r="402" spans="2:47" ht="15.75" thickBot="1">
      <c r="B402" s="134" t="s">
        <v>6</v>
      </c>
      <c r="C402" s="144">
        <f>COUNTIF(C7:C48,1)+COUNTIF(C81:C129,1)+COUNTIF(C206:C230,1)+COUNTIF(C250:C328,1)</f>
        <v>4</v>
      </c>
      <c r="D402" s="145">
        <f t="shared" ref="D402:AT402" si="7">COUNTIF(D7:D48,1)+COUNTIF(D81:D129,1)+COUNTIF(D206:D230,1)+COUNTIF(D250:D328,1)</f>
        <v>4</v>
      </c>
      <c r="E402" s="145">
        <f t="shared" si="7"/>
        <v>7</v>
      </c>
      <c r="F402" s="145">
        <f t="shared" si="7"/>
        <v>12</v>
      </c>
      <c r="G402" s="145">
        <f t="shared" ref="G402:H402" si="8">COUNTIF(G7:G48,1)+COUNTIF(G81:G129,1)+COUNTIF(G206:G230,1)+COUNTIF(G250:G328,1)</f>
        <v>1</v>
      </c>
      <c r="H402" s="145">
        <f t="shared" si="8"/>
        <v>3</v>
      </c>
      <c r="I402" s="145">
        <f t="shared" si="7"/>
        <v>6</v>
      </c>
      <c r="J402" s="145">
        <f t="shared" si="7"/>
        <v>9</v>
      </c>
      <c r="K402" s="145">
        <f t="shared" si="7"/>
        <v>4</v>
      </c>
      <c r="L402" s="145">
        <f t="shared" si="7"/>
        <v>7</v>
      </c>
      <c r="M402" s="145">
        <f t="shared" si="7"/>
        <v>1</v>
      </c>
      <c r="N402" s="145">
        <f t="shared" si="7"/>
        <v>4</v>
      </c>
      <c r="O402" s="145">
        <f t="shared" si="7"/>
        <v>4</v>
      </c>
      <c r="P402" s="145">
        <f t="shared" si="7"/>
        <v>2</v>
      </c>
      <c r="Q402" s="145">
        <f t="shared" si="7"/>
        <v>2</v>
      </c>
      <c r="R402" s="146">
        <f t="shared" si="7"/>
        <v>1</v>
      </c>
      <c r="S402" s="144">
        <f t="shared" si="7"/>
        <v>6</v>
      </c>
      <c r="T402" s="145">
        <f t="shared" si="7"/>
        <v>2</v>
      </c>
      <c r="U402" s="145">
        <f t="shared" si="7"/>
        <v>10</v>
      </c>
      <c r="V402" s="145">
        <f t="shared" si="7"/>
        <v>13</v>
      </c>
      <c r="W402" s="145">
        <f t="shared" si="7"/>
        <v>7</v>
      </c>
      <c r="X402" s="145">
        <f t="shared" si="7"/>
        <v>5</v>
      </c>
      <c r="Y402" s="145">
        <f t="shared" si="7"/>
        <v>3</v>
      </c>
      <c r="Z402" s="145">
        <f t="shared" si="7"/>
        <v>3</v>
      </c>
      <c r="AA402" s="145">
        <f t="shared" si="7"/>
        <v>3</v>
      </c>
      <c r="AB402" s="145">
        <f t="shared" si="7"/>
        <v>3</v>
      </c>
      <c r="AC402" s="145">
        <f t="shared" si="7"/>
        <v>4</v>
      </c>
      <c r="AD402" s="145">
        <f t="shared" si="7"/>
        <v>4</v>
      </c>
      <c r="AE402" s="145">
        <f t="shared" si="7"/>
        <v>4</v>
      </c>
      <c r="AF402" s="145">
        <f t="shared" si="7"/>
        <v>4</v>
      </c>
      <c r="AG402" s="145">
        <f t="shared" si="7"/>
        <v>4</v>
      </c>
      <c r="AH402" s="145">
        <f t="shared" si="7"/>
        <v>4</v>
      </c>
      <c r="AI402" s="145">
        <f t="shared" si="7"/>
        <v>4</v>
      </c>
      <c r="AJ402" s="145">
        <f t="shared" si="7"/>
        <v>4</v>
      </c>
      <c r="AK402" s="145">
        <f t="shared" si="7"/>
        <v>4</v>
      </c>
      <c r="AL402" s="145">
        <f t="shared" si="7"/>
        <v>4</v>
      </c>
      <c r="AM402" s="145">
        <f t="shared" si="7"/>
        <v>4</v>
      </c>
      <c r="AN402" s="145">
        <f t="shared" si="7"/>
        <v>6</v>
      </c>
      <c r="AO402" s="145">
        <f t="shared" si="7"/>
        <v>6</v>
      </c>
      <c r="AP402" s="145">
        <f t="shared" si="7"/>
        <v>4</v>
      </c>
      <c r="AQ402" s="145">
        <f t="shared" si="7"/>
        <v>4</v>
      </c>
      <c r="AR402" s="145">
        <f t="shared" si="7"/>
        <v>4</v>
      </c>
      <c r="AS402" s="145">
        <f t="shared" si="7"/>
        <v>4</v>
      </c>
      <c r="AT402" s="146">
        <f t="shared" si="7"/>
        <v>1</v>
      </c>
      <c r="AU402" s="30">
        <f>SUM(C402:AT402)</f>
        <v>199</v>
      </c>
    </row>
    <row r="403" spans="2:47" ht="15.75" thickBot="1">
      <c r="B403" s="142" t="s">
        <v>7</v>
      </c>
      <c r="C403" s="139">
        <f>COUNTIF(C49:C80,1)+COUNTIF(C130:C198,1)+COUNTIF(C231:C249,1)+COUNTIF(C329:C400,1)</f>
        <v>5</v>
      </c>
      <c r="D403" s="140">
        <f t="shared" ref="D403:AT403" si="9">COUNTIF(D49:D80,1)+COUNTIF(D130:D198,1)+COUNTIF(D231:D249,1)+COUNTIF(D329:D400,1)</f>
        <v>4</v>
      </c>
      <c r="E403" s="140">
        <f t="shared" si="9"/>
        <v>4</v>
      </c>
      <c r="F403" s="140">
        <f t="shared" si="9"/>
        <v>11</v>
      </c>
      <c r="G403" s="140">
        <f t="shared" ref="G403:H403" si="10">COUNTIF(G49:G80,1)+COUNTIF(G130:G198,1)+COUNTIF(G231:G249,1)+COUNTIF(G329:G400,1)</f>
        <v>3</v>
      </c>
      <c r="H403" s="140">
        <f t="shared" si="10"/>
        <v>3</v>
      </c>
      <c r="I403" s="140">
        <f t="shared" si="9"/>
        <v>3</v>
      </c>
      <c r="J403" s="140">
        <f t="shared" si="9"/>
        <v>5</v>
      </c>
      <c r="K403" s="140">
        <f t="shared" si="9"/>
        <v>2</v>
      </c>
      <c r="L403" s="140">
        <f t="shared" si="9"/>
        <v>4</v>
      </c>
      <c r="M403" s="140">
        <f t="shared" si="9"/>
        <v>4</v>
      </c>
      <c r="N403" s="140">
        <f t="shared" si="9"/>
        <v>1</v>
      </c>
      <c r="O403" s="140">
        <f t="shared" si="9"/>
        <v>1</v>
      </c>
      <c r="P403" s="140">
        <f t="shared" si="9"/>
        <v>3</v>
      </c>
      <c r="Q403" s="140">
        <f t="shared" si="9"/>
        <v>3</v>
      </c>
      <c r="R403" s="141">
        <f t="shared" si="9"/>
        <v>1</v>
      </c>
      <c r="S403" s="139">
        <f t="shared" si="9"/>
        <v>3</v>
      </c>
      <c r="T403" s="140">
        <f t="shared" si="9"/>
        <v>9</v>
      </c>
      <c r="U403" s="140">
        <f t="shared" si="9"/>
        <v>16</v>
      </c>
      <c r="V403" s="140">
        <f t="shared" si="9"/>
        <v>14</v>
      </c>
      <c r="W403" s="140">
        <f t="shared" si="9"/>
        <v>5</v>
      </c>
      <c r="X403" s="140">
        <f t="shared" si="9"/>
        <v>4</v>
      </c>
      <c r="Y403" s="140">
        <f t="shared" si="9"/>
        <v>10</v>
      </c>
      <c r="Z403" s="140">
        <f t="shared" si="9"/>
        <v>8</v>
      </c>
      <c r="AA403" s="140">
        <f t="shared" si="9"/>
        <v>6</v>
      </c>
      <c r="AB403" s="140">
        <f t="shared" si="9"/>
        <v>6</v>
      </c>
      <c r="AC403" s="140">
        <f t="shared" si="9"/>
        <v>4</v>
      </c>
      <c r="AD403" s="140">
        <f t="shared" si="9"/>
        <v>4</v>
      </c>
      <c r="AE403" s="140">
        <f t="shared" si="9"/>
        <v>3</v>
      </c>
      <c r="AF403" s="140">
        <f t="shared" si="9"/>
        <v>3</v>
      </c>
      <c r="AG403" s="140">
        <f t="shared" si="9"/>
        <v>3</v>
      </c>
      <c r="AH403" s="140">
        <f t="shared" si="9"/>
        <v>3</v>
      </c>
      <c r="AI403" s="140">
        <f t="shared" si="9"/>
        <v>3</v>
      </c>
      <c r="AJ403" s="140">
        <f t="shared" si="9"/>
        <v>4</v>
      </c>
      <c r="AK403" s="140">
        <f t="shared" si="9"/>
        <v>4</v>
      </c>
      <c r="AL403" s="140">
        <f t="shared" si="9"/>
        <v>4</v>
      </c>
      <c r="AM403" s="140">
        <f t="shared" si="9"/>
        <v>4</v>
      </c>
      <c r="AN403" s="140">
        <f t="shared" si="9"/>
        <v>4</v>
      </c>
      <c r="AO403" s="140">
        <f t="shared" si="9"/>
        <v>4</v>
      </c>
      <c r="AP403" s="140">
        <f t="shared" si="9"/>
        <v>3</v>
      </c>
      <c r="AQ403" s="140">
        <f t="shared" si="9"/>
        <v>3</v>
      </c>
      <c r="AR403" s="140">
        <f t="shared" si="9"/>
        <v>3</v>
      </c>
      <c r="AS403" s="140">
        <f t="shared" si="9"/>
        <v>3</v>
      </c>
      <c r="AT403" s="141">
        <f t="shared" si="9"/>
        <v>2</v>
      </c>
      <c r="AU403" s="30">
        <f>SUM(C403:AT403)</f>
        <v>199</v>
      </c>
    </row>
    <row r="404" spans="2:47" ht="15.75" thickBot="1">
      <c r="B404" s="143" t="s">
        <v>8</v>
      </c>
      <c r="C404" s="139">
        <f>COUNTIF(C199:C205,1)+COUNTIF(C401,1)</f>
        <v>3</v>
      </c>
      <c r="D404" s="140">
        <f t="shared" ref="D404:AT404" si="11">COUNTIF(D199:D205,1)+COUNTIF(D401,1)</f>
        <v>7</v>
      </c>
      <c r="E404" s="140">
        <f t="shared" si="11"/>
        <v>5</v>
      </c>
      <c r="F404" s="140">
        <f t="shared" si="11"/>
        <v>2</v>
      </c>
      <c r="G404" s="140">
        <f t="shared" ref="G404:H404" si="12">COUNTIF(G199:G205,1)+COUNTIF(G401,1)</f>
        <v>1</v>
      </c>
      <c r="H404" s="140">
        <f t="shared" si="12"/>
        <v>1</v>
      </c>
      <c r="I404" s="140">
        <f t="shared" si="11"/>
        <v>4</v>
      </c>
      <c r="J404" s="140">
        <f t="shared" si="11"/>
        <v>3</v>
      </c>
      <c r="K404" s="140">
        <f t="shared" si="11"/>
        <v>1</v>
      </c>
      <c r="L404" s="140">
        <f t="shared" si="11"/>
        <v>1</v>
      </c>
      <c r="M404" s="140">
        <f t="shared" si="11"/>
        <v>1</v>
      </c>
      <c r="N404" s="140">
        <f t="shared" si="11"/>
        <v>1</v>
      </c>
      <c r="O404" s="140">
        <f t="shared" si="11"/>
        <v>1</v>
      </c>
      <c r="P404" s="140">
        <f t="shared" si="11"/>
        <v>1</v>
      </c>
      <c r="Q404" s="140">
        <f t="shared" si="11"/>
        <v>1</v>
      </c>
      <c r="R404" s="141">
        <f t="shared" si="11"/>
        <v>1</v>
      </c>
      <c r="S404" s="139">
        <f t="shared" si="11"/>
        <v>3</v>
      </c>
      <c r="T404" s="140">
        <f t="shared" si="11"/>
        <v>2</v>
      </c>
      <c r="U404" s="140">
        <f t="shared" si="11"/>
        <v>3</v>
      </c>
      <c r="V404" s="140">
        <f t="shared" si="11"/>
        <v>3</v>
      </c>
      <c r="W404" s="140">
        <f t="shared" si="11"/>
        <v>6</v>
      </c>
      <c r="X404" s="140">
        <f t="shared" si="11"/>
        <v>4</v>
      </c>
      <c r="Y404" s="140">
        <f t="shared" si="11"/>
        <v>3</v>
      </c>
      <c r="Z404" s="140">
        <f t="shared" si="11"/>
        <v>3</v>
      </c>
      <c r="AA404" s="140">
        <f t="shared" si="11"/>
        <v>1</v>
      </c>
      <c r="AB404" s="140">
        <f t="shared" si="11"/>
        <v>1</v>
      </c>
      <c r="AC404" s="140">
        <f t="shared" si="11"/>
        <v>1</v>
      </c>
      <c r="AD404" s="140">
        <f t="shared" si="11"/>
        <v>1</v>
      </c>
      <c r="AE404" s="140">
        <f t="shared" si="11"/>
        <v>1</v>
      </c>
      <c r="AF404" s="140">
        <f t="shared" si="11"/>
        <v>1</v>
      </c>
      <c r="AG404" s="140">
        <f t="shared" si="11"/>
        <v>1</v>
      </c>
      <c r="AH404" s="140">
        <f t="shared" si="11"/>
        <v>1</v>
      </c>
      <c r="AI404" s="140">
        <f t="shared" si="11"/>
        <v>1</v>
      </c>
      <c r="AJ404" s="140">
        <f t="shared" si="11"/>
        <v>1</v>
      </c>
      <c r="AK404" s="140">
        <f t="shared" si="11"/>
        <v>1</v>
      </c>
      <c r="AL404" s="140">
        <f t="shared" si="11"/>
        <v>1</v>
      </c>
      <c r="AM404" s="140">
        <f t="shared" si="11"/>
        <v>1</v>
      </c>
      <c r="AN404" s="140">
        <f t="shared" si="11"/>
        <v>1</v>
      </c>
      <c r="AO404" s="140">
        <f t="shared" si="11"/>
        <v>1</v>
      </c>
      <c r="AP404" s="140">
        <f t="shared" si="11"/>
        <v>1</v>
      </c>
      <c r="AQ404" s="140">
        <f t="shared" si="11"/>
        <v>1</v>
      </c>
      <c r="AR404" s="140">
        <f t="shared" si="11"/>
        <v>1</v>
      </c>
      <c r="AS404" s="140">
        <f t="shared" si="11"/>
        <v>1</v>
      </c>
      <c r="AT404" s="141">
        <f t="shared" si="11"/>
        <v>1</v>
      </c>
      <c r="AU404" s="30">
        <f>SUM(C404:AT404)</f>
        <v>81</v>
      </c>
    </row>
    <row r="405" spans="2:47" ht="15.75" thickBot="1">
      <c r="B405" s="28"/>
      <c r="C405" s="147">
        <f>SUM(C402:C404)</f>
        <v>12</v>
      </c>
      <c r="D405" s="147">
        <f t="shared" ref="D405:AT405" si="13">SUM(D402:D404)</f>
        <v>15</v>
      </c>
      <c r="E405" s="147">
        <f t="shared" si="13"/>
        <v>16</v>
      </c>
      <c r="F405" s="147">
        <f t="shared" si="13"/>
        <v>25</v>
      </c>
      <c r="G405" s="147">
        <f t="shared" ref="G405:H405" si="14">SUM(G402:G404)</f>
        <v>5</v>
      </c>
      <c r="H405" s="147">
        <f t="shared" si="14"/>
        <v>7</v>
      </c>
      <c r="I405" s="147">
        <f t="shared" si="13"/>
        <v>13</v>
      </c>
      <c r="J405" s="147">
        <f t="shared" si="13"/>
        <v>17</v>
      </c>
      <c r="K405" s="147">
        <f t="shared" si="13"/>
        <v>7</v>
      </c>
      <c r="L405" s="147">
        <f t="shared" si="13"/>
        <v>12</v>
      </c>
      <c r="M405" s="147">
        <f t="shared" si="13"/>
        <v>6</v>
      </c>
      <c r="N405" s="147">
        <f t="shared" si="13"/>
        <v>6</v>
      </c>
      <c r="O405" s="147">
        <f t="shared" si="13"/>
        <v>6</v>
      </c>
      <c r="P405" s="147">
        <f t="shared" si="13"/>
        <v>6</v>
      </c>
      <c r="Q405" s="147">
        <f t="shared" si="13"/>
        <v>6</v>
      </c>
      <c r="R405" s="147">
        <f t="shared" si="13"/>
        <v>3</v>
      </c>
      <c r="S405" s="147">
        <f t="shared" si="13"/>
        <v>12</v>
      </c>
      <c r="T405" s="147">
        <f t="shared" si="13"/>
        <v>13</v>
      </c>
      <c r="U405" s="147">
        <f t="shared" si="13"/>
        <v>29</v>
      </c>
      <c r="V405" s="147">
        <f t="shared" si="13"/>
        <v>30</v>
      </c>
      <c r="W405" s="147">
        <f t="shared" si="13"/>
        <v>18</v>
      </c>
      <c r="X405" s="147">
        <f t="shared" si="13"/>
        <v>13</v>
      </c>
      <c r="Y405" s="147">
        <f t="shared" si="13"/>
        <v>16</v>
      </c>
      <c r="Z405" s="147">
        <f t="shared" si="13"/>
        <v>14</v>
      </c>
      <c r="AA405" s="147">
        <f t="shared" si="13"/>
        <v>10</v>
      </c>
      <c r="AB405" s="147">
        <f t="shared" si="13"/>
        <v>10</v>
      </c>
      <c r="AC405" s="147">
        <f t="shared" si="13"/>
        <v>9</v>
      </c>
      <c r="AD405" s="147">
        <f t="shared" si="13"/>
        <v>9</v>
      </c>
      <c r="AE405" s="147">
        <f t="shared" si="13"/>
        <v>8</v>
      </c>
      <c r="AF405" s="147">
        <f t="shared" si="13"/>
        <v>8</v>
      </c>
      <c r="AG405" s="147">
        <f t="shared" si="13"/>
        <v>8</v>
      </c>
      <c r="AH405" s="147">
        <f t="shared" si="13"/>
        <v>8</v>
      </c>
      <c r="AI405" s="147">
        <f t="shared" si="13"/>
        <v>8</v>
      </c>
      <c r="AJ405" s="147">
        <f t="shared" si="13"/>
        <v>9</v>
      </c>
      <c r="AK405" s="147">
        <f t="shared" si="13"/>
        <v>9</v>
      </c>
      <c r="AL405" s="147">
        <f t="shared" si="13"/>
        <v>9</v>
      </c>
      <c r="AM405" s="147">
        <f t="shared" si="13"/>
        <v>9</v>
      </c>
      <c r="AN405" s="147">
        <f t="shared" si="13"/>
        <v>11</v>
      </c>
      <c r="AO405" s="147">
        <f t="shared" si="13"/>
        <v>11</v>
      </c>
      <c r="AP405" s="147">
        <f t="shared" si="13"/>
        <v>8</v>
      </c>
      <c r="AQ405" s="147">
        <f t="shared" si="13"/>
        <v>8</v>
      </c>
      <c r="AR405" s="147">
        <f t="shared" si="13"/>
        <v>8</v>
      </c>
      <c r="AS405" s="147">
        <f t="shared" si="13"/>
        <v>8</v>
      </c>
      <c r="AT405" s="147">
        <f t="shared" si="13"/>
        <v>4</v>
      </c>
      <c r="AU405" s="3">
        <f>SUM(C405:AT405)</f>
        <v>479</v>
      </c>
    </row>
  </sheetData>
  <sheetProtection password="C796" sheet="1" objects="1" scenarios="1" selectLockedCells="1" selectUnlockedCells="1"/>
  <conditionalFormatting sqref="C402:AT405">
    <cfRule type="cellIs" dxfId="3" priority="380" operator="equal">
      <formula>0</formula>
    </cfRule>
  </conditionalFormatting>
  <conditionalFormatting sqref="C7:AT401">
    <cfRule type="cellIs" dxfId="2" priority="256" operator="equal">
      <formula>1</formula>
    </cfRule>
    <cfRule type="cellIs" dxfId="1" priority="257" operator="notEqual">
      <formula>1</formula>
    </cfRule>
  </conditionalFormatting>
  <conditionalFormatting sqref="AU7:AU401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8" scale="27" fitToWidth="0" fitToHeight="0" orientation="portrait" horizontalDpi="300" r:id="rId1"/>
  <ignoredErrors>
    <ignoredError sqref="M402:AJ404 C402:L404 AK403:AT403 AT40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C401"/>
  <sheetViews>
    <sheetView topLeftCell="A382" workbookViewId="0">
      <selection activeCell="B275" sqref="B275"/>
    </sheetView>
  </sheetViews>
  <sheetFormatPr defaultColWidth="9.140625" defaultRowHeight="15.75"/>
  <cols>
    <col min="1" max="1" width="9.140625" style="35"/>
    <col min="2" max="2" width="26" style="35" bestFit="1" customWidth="1"/>
    <col min="3" max="3" width="99.85546875" style="35" customWidth="1"/>
    <col min="4" max="16384" width="9.140625" style="35"/>
  </cols>
  <sheetData>
    <row r="3" spans="2:3" ht="16.5" thickBot="1"/>
    <row r="4" spans="2:3">
      <c r="B4" s="36" t="s">
        <v>418</v>
      </c>
      <c r="C4" s="37" t="s">
        <v>419</v>
      </c>
    </row>
    <row r="5" spans="2:3">
      <c r="B5" s="150" t="s">
        <v>417</v>
      </c>
      <c r="C5" s="151"/>
    </row>
    <row r="6" spans="2:3" ht="31.5">
      <c r="B6" s="38" t="s">
        <v>24</v>
      </c>
      <c r="C6" s="39" t="s">
        <v>25</v>
      </c>
    </row>
    <row r="7" spans="2:3" ht="31.5">
      <c r="B7" s="38" t="s">
        <v>26</v>
      </c>
      <c r="C7" s="39" t="s">
        <v>27</v>
      </c>
    </row>
    <row r="8" spans="2:3" ht="31.5">
      <c r="B8" s="38" t="s">
        <v>28</v>
      </c>
      <c r="C8" s="39" t="s">
        <v>29</v>
      </c>
    </row>
    <row r="9" spans="2:3">
      <c r="B9" s="38" t="s">
        <v>30</v>
      </c>
      <c r="C9" s="39" t="s">
        <v>31</v>
      </c>
    </row>
    <row r="10" spans="2:3" ht="31.5">
      <c r="B10" s="38" t="s">
        <v>32</v>
      </c>
      <c r="C10" s="39" t="s">
        <v>33</v>
      </c>
    </row>
    <row r="11" spans="2:3" ht="31.5">
      <c r="B11" s="38" t="s">
        <v>34</v>
      </c>
      <c r="C11" s="39" t="s">
        <v>35</v>
      </c>
    </row>
    <row r="12" spans="2:3">
      <c r="B12" s="38" t="s">
        <v>36</v>
      </c>
      <c r="C12" s="39" t="s">
        <v>37</v>
      </c>
    </row>
    <row r="13" spans="2:3" ht="31.5">
      <c r="B13" s="38" t="s">
        <v>38</v>
      </c>
      <c r="C13" s="39" t="s">
        <v>39</v>
      </c>
    </row>
    <row r="14" spans="2:3" ht="31.5">
      <c r="B14" s="38" t="s">
        <v>40</v>
      </c>
      <c r="C14" s="39" t="s">
        <v>41</v>
      </c>
    </row>
    <row r="15" spans="2:3" ht="47.25">
      <c r="B15" s="38" t="s">
        <v>42</v>
      </c>
      <c r="C15" s="39" t="s">
        <v>43</v>
      </c>
    </row>
    <row r="16" spans="2:3" ht="31.5">
      <c r="B16" s="38" t="s">
        <v>44</v>
      </c>
      <c r="C16" s="39" t="s">
        <v>45</v>
      </c>
    </row>
    <row r="17" spans="2:3" ht="31.5">
      <c r="B17" s="38" t="s">
        <v>46</v>
      </c>
      <c r="C17" s="39" t="s">
        <v>47</v>
      </c>
    </row>
    <row r="18" spans="2:3" ht="31.5">
      <c r="B18" s="38" t="s">
        <v>48</v>
      </c>
      <c r="C18" s="39" t="s">
        <v>49</v>
      </c>
    </row>
    <row r="19" spans="2:3" ht="31.5">
      <c r="B19" s="38" t="s">
        <v>50</v>
      </c>
      <c r="C19" s="39" t="s">
        <v>51</v>
      </c>
    </row>
    <row r="20" spans="2:3" ht="31.5">
      <c r="B20" s="38" t="s">
        <v>52</v>
      </c>
      <c r="C20" s="39" t="s">
        <v>53</v>
      </c>
    </row>
    <row r="21" spans="2:3" ht="31.5">
      <c r="B21" s="38" t="s">
        <v>54</v>
      </c>
      <c r="C21" s="39" t="s">
        <v>55</v>
      </c>
    </row>
    <row r="22" spans="2:3">
      <c r="B22" s="38" t="s">
        <v>56</v>
      </c>
      <c r="C22" s="39" t="s">
        <v>57</v>
      </c>
    </row>
    <row r="23" spans="2:3" ht="31.5">
      <c r="B23" s="38" t="s">
        <v>58</v>
      </c>
      <c r="C23" s="39" t="s">
        <v>59</v>
      </c>
    </row>
    <row r="24" spans="2:3">
      <c r="B24" s="38" t="s">
        <v>60</v>
      </c>
      <c r="C24" s="39" t="s">
        <v>61</v>
      </c>
    </row>
    <row r="25" spans="2:3" ht="31.5">
      <c r="B25" s="38" t="s">
        <v>62</v>
      </c>
      <c r="C25" s="39" t="s">
        <v>63</v>
      </c>
    </row>
    <row r="26" spans="2:3" ht="31.5">
      <c r="B26" s="38" t="s">
        <v>64</v>
      </c>
      <c r="C26" s="39" t="s">
        <v>65</v>
      </c>
    </row>
    <row r="27" spans="2:3">
      <c r="B27" s="38" t="s">
        <v>66</v>
      </c>
      <c r="C27" s="39" t="s">
        <v>67</v>
      </c>
    </row>
    <row r="28" spans="2:3" ht="31.5">
      <c r="B28" s="38" t="s">
        <v>68</v>
      </c>
      <c r="C28" s="39" t="s">
        <v>69</v>
      </c>
    </row>
    <row r="29" spans="2:3" ht="31.5">
      <c r="B29" s="38" t="s">
        <v>70</v>
      </c>
      <c r="C29" s="39" t="s">
        <v>71</v>
      </c>
    </row>
    <row r="30" spans="2:3" ht="31.5">
      <c r="B30" s="38" t="s">
        <v>72</v>
      </c>
      <c r="C30" s="39" t="s">
        <v>73</v>
      </c>
    </row>
    <row r="31" spans="2:3">
      <c r="B31" s="38" t="s">
        <v>74</v>
      </c>
      <c r="C31" s="39" t="s">
        <v>75</v>
      </c>
    </row>
    <row r="32" spans="2:3" ht="31.5">
      <c r="B32" s="38" t="s">
        <v>76</v>
      </c>
      <c r="C32" s="39" t="s">
        <v>77</v>
      </c>
    </row>
    <row r="33" spans="2:3">
      <c r="B33" s="38" t="s">
        <v>78</v>
      </c>
      <c r="C33" s="39" t="s">
        <v>79</v>
      </c>
    </row>
    <row r="34" spans="2:3" ht="47.25">
      <c r="B34" s="38" t="s">
        <v>80</v>
      </c>
      <c r="C34" s="39" t="s">
        <v>81</v>
      </c>
    </row>
    <row r="35" spans="2:3" ht="31.5">
      <c r="B35" s="38" t="s">
        <v>82</v>
      </c>
      <c r="C35" s="39" t="s">
        <v>83</v>
      </c>
    </row>
    <row r="36" spans="2:3" ht="31.5">
      <c r="B36" s="38" t="s">
        <v>84</v>
      </c>
      <c r="C36" s="39" t="s">
        <v>85</v>
      </c>
    </row>
    <row r="37" spans="2:3">
      <c r="B37" s="38" t="s">
        <v>86</v>
      </c>
      <c r="C37" s="39" t="s">
        <v>87</v>
      </c>
    </row>
    <row r="38" spans="2:3">
      <c r="B38" s="38" t="s">
        <v>88</v>
      </c>
      <c r="C38" s="39" t="s">
        <v>89</v>
      </c>
    </row>
    <row r="39" spans="2:3">
      <c r="B39" s="38" t="s">
        <v>90</v>
      </c>
      <c r="C39" s="39" t="s">
        <v>91</v>
      </c>
    </row>
    <row r="40" spans="2:3">
      <c r="B40" s="38" t="s">
        <v>92</v>
      </c>
      <c r="C40" s="39" t="s">
        <v>93</v>
      </c>
    </row>
    <row r="41" spans="2:3">
      <c r="B41" s="38" t="s">
        <v>94</v>
      </c>
      <c r="C41" s="39" t="s">
        <v>95</v>
      </c>
    </row>
    <row r="42" spans="2:3" ht="31.5">
      <c r="B42" s="38" t="s">
        <v>96</v>
      </c>
      <c r="C42" s="39" t="s">
        <v>97</v>
      </c>
    </row>
    <row r="43" spans="2:3">
      <c r="B43" s="38" t="s">
        <v>98</v>
      </c>
      <c r="C43" s="39" t="s">
        <v>99</v>
      </c>
    </row>
    <row r="44" spans="2:3">
      <c r="B44" s="38" t="s">
        <v>100</v>
      </c>
      <c r="C44" s="39" t="s">
        <v>101</v>
      </c>
    </row>
    <row r="45" spans="2:3">
      <c r="B45" s="38" t="s">
        <v>102</v>
      </c>
      <c r="C45" s="39" t="s">
        <v>103</v>
      </c>
    </row>
    <row r="46" spans="2:3">
      <c r="B46" s="38" t="s">
        <v>104</v>
      </c>
      <c r="C46" s="39" t="s">
        <v>105</v>
      </c>
    </row>
    <row r="47" spans="2:3" ht="16.5" thickBot="1">
      <c r="B47" s="40" t="s">
        <v>106</v>
      </c>
      <c r="C47" s="41" t="s">
        <v>107</v>
      </c>
    </row>
    <row r="48" spans="2:3" ht="31.5">
      <c r="B48" s="42" t="s">
        <v>108</v>
      </c>
      <c r="C48" s="43" t="s">
        <v>109</v>
      </c>
    </row>
    <row r="49" spans="2:3">
      <c r="B49" s="38" t="s">
        <v>110</v>
      </c>
      <c r="C49" s="44" t="s">
        <v>111</v>
      </c>
    </row>
    <row r="50" spans="2:3">
      <c r="B50" s="38" t="s">
        <v>112</v>
      </c>
      <c r="C50" s="44" t="s">
        <v>113</v>
      </c>
    </row>
    <row r="51" spans="2:3" ht="31.5">
      <c r="B51" s="38" t="s">
        <v>114</v>
      </c>
      <c r="C51" s="44" t="s">
        <v>115</v>
      </c>
    </row>
    <row r="52" spans="2:3">
      <c r="B52" s="38" t="s">
        <v>116</v>
      </c>
      <c r="C52" s="44" t="s">
        <v>117</v>
      </c>
    </row>
    <row r="53" spans="2:3">
      <c r="B53" s="38" t="s">
        <v>118</v>
      </c>
      <c r="C53" s="44" t="s">
        <v>119</v>
      </c>
    </row>
    <row r="54" spans="2:3">
      <c r="B54" s="38" t="s">
        <v>120</v>
      </c>
      <c r="C54" s="44" t="s">
        <v>121</v>
      </c>
    </row>
    <row r="55" spans="2:3" ht="31.5">
      <c r="B55" s="38" t="s">
        <v>122</v>
      </c>
      <c r="C55" s="44" t="s">
        <v>123</v>
      </c>
    </row>
    <row r="56" spans="2:3" ht="31.5">
      <c r="B56" s="38" t="s">
        <v>124</v>
      </c>
      <c r="C56" s="44" t="s">
        <v>125</v>
      </c>
    </row>
    <row r="57" spans="2:3" ht="31.5">
      <c r="B57" s="38" t="s">
        <v>126</v>
      </c>
      <c r="C57" s="44" t="s">
        <v>127</v>
      </c>
    </row>
    <row r="58" spans="2:3" ht="31.5">
      <c r="B58" s="38" t="s">
        <v>128</v>
      </c>
      <c r="C58" s="44" t="s">
        <v>129</v>
      </c>
    </row>
    <row r="59" spans="2:3" ht="47.25">
      <c r="B59" s="38" t="s">
        <v>130</v>
      </c>
      <c r="C59" s="44" t="s">
        <v>131</v>
      </c>
    </row>
    <row r="60" spans="2:3" ht="31.5">
      <c r="B60" s="38" t="s">
        <v>132</v>
      </c>
      <c r="C60" s="44" t="s">
        <v>133</v>
      </c>
    </row>
    <row r="61" spans="2:3">
      <c r="B61" s="38" t="s">
        <v>134</v>
      </c>
      <c r="C61" s="44" t="s">
        <v>135</v>
      </c>
    </row>
    <row r="62" spans="2:3" ht="47.25">
      <c r="B62" s="38" t="s">
        <v>136</v>
      </c>
      <c r="C62" s="44" t="s">
        <v>137</v>
      </c>
    </row>
    <row r="63" spans="2:3" ht="31.5">
      <c r="B63" s="38" t="s">
        <v>138</v>
      </c>
      <c r="C63" s="44" t="s">
        <v>139</v>
      </c>
    </row>
    <row r="64" spans="2:3" ht="31.5">
      <c r="B64" s="38" t="s">
        <v>140</v>
      </c>
      <c r="C64" s="45" t="s">
        <v>141</v>
      </c>
    </row>
    <row r="65" spans="2:3" ht="47.25">
      <c r="B65" s="38" t="s">
        <v>142</v>
      </c>
      <c r="C65" s="46" t="s">
        <v>143</v>
      </c>
    </row>
    <row r="66" spans="2:3">
      <c r="B66" s="38" t="s">
        <v>144</v>
      </c>
      <c r="C66" s="44" t="s">
        <v>145</v>
      </c>
    </row>
    <row r="67" spans="2:3">
      <c r="B67" s="38" t="s">
        <v>146</v>
      </c>
      <c r="C67" s="44" t="s">
        <v>147</v>
      </c>
    </row>
    <row r="68" spans="2:3" ht="31.5">
      <c r="B68" s="38" t="s">
        <v>148</v>
      </c>
      <c r="C68" s="44" t="s">
        <v>149</v>
      </c>
    </row>
    <row r="69" spans="2:3" ht="31.5">
      <c r="B69" s="38" t="s">
        <v>150</v>
      </c>
      <c r="C69" s="44" t="s">
        <v>151</v>
      </c>
    </row>
    <row r="70" spans="2:3">
      <c r="B70" s="38" t="s">
        <v>152</v>
      </c>
      <c r="C70" s="44" t="s">
        <v>153</v>
      </c>
    </row>
    <row r="71" spans="2:3" ht="47.25">
      <c r="B71" s="38" t="s">
        <v>154</v>
      </c>
      <c r="C71" s="44" t="s">
        <v>155</v>
      </c>
    </row>
    <row r="72" spans="2:3" ht="31.5">
      <c r="B72" s="38" t="s">
        <v>156</v>
      </c>
      <c r="C72" s="47" t="s">
        <v>157</v>
      </c>
    </row>
    <row r="73" spans="2:3" ht="63">
      <c r="B73" s="38" t="s">
        <v>158</v>
      </c>
      <c r="C73" s="48" t="s">
        <v>159</v>
      </c>
    </row>
    <row r="74" spans="2:3" ht="47.25">
      <c r="B74" s="38" t="s">
        <v>160</v>
      </c>
      <c r="C74" s="44" t="s">
        <v>161</v>
      </c>
    </row>
    <row r="75" spans="2:3" ht="31.5">
      <c r="B75" s="38" t="s">
        <v>162</v>
      </c>
      <c r="C75" s="44" t="s">
        <v>163</v>
      </c>
    </row>
    <row r="76" spans="2:3">
      <c r="B76" s="38" t="s">
        <v>164</v>
      </c>
      <c r="C76" s="44" t="s">
        <v>165</v>
      </c>
    </row>
    <row r="77" spans="2:3" ht="47.25">
      <c r="B77" s="38" t="s">
        <v>166</v>
      </c>
      <c r="C77" s="44" t="s">
        <v>167</v>
      </c>
    </row>
    <row r="78" spans="2:3" ht="31.5">
      <c r="B78" s="38" t="s">
        <v>168</v>
      </c>
      <c r="C78" s="44" t="s">
        <v>169</v>
      </c>
    </row>
    <row r="79" spans="2:3" ht="32.25" thickBot="1">
      <c r="B79" s="40" t="s">
        <v>170</v>
      </c>
      <c r="C79" s="49" t="s">
        <v>171</v>
      </c>
    </row>
    <row r="80" spans="2:3" ht="31.5">
      <c r="B80" s="42" t="s">
        <v>172</v>
      </c>
      <c r="C80" s="50" t="s">
        <v>173</v>
      </c>
    </row>
    <row r="81" spans="2:3">
      <c r="B81" s="38" t="s">
        <v>174</v>
      </c>
      <c r="C81" s="51" t="s">
        <v>175</v>
      </c>
    </row>
    <row r="82" spans="2:3" ht="31.5">
      <c r="B82" s="38" t="s">
        <v>176</v>
      </c>
      <c r="C82" s="51" t="s">
        <v>177</v>
      </c>
    </row>
    <row r="83" spans="2:3" ht="31.5">
      <c r="B83" s="38" t="s">
        <v>178</v>
      </c>
      <c r="C83" s="51" t="s">
        <v>179</v>
      </c>
    </row>
    <row r="84" spans="2:3">
      <c r="B84" s="38" t="s">
        <v>180</v>
      </c>
      <c r="C84" s="51" t="s">
        <v>181</v>
      </c>
    </row>
    <row r="85" spans="2:3" ht="31.5">
      <c r="B85" s="38" t="s">
        <v>182</v>
      </c>
      <c r="C85" s="51" t="s">
        <v>183</v>
      </c>
    </row>
    <row r="86" spans="2:3">
      <c r="B86" s="38" t="s">
        <v>184</v>
      </c>
      <c r="C86" s="51" t="s">
        <v>185</v>
      </c>
    </row>
    <row r="87" spans="2:3">
      <c r="B87" s="38" t="s">
        <v>186</v>
      </c>
      <c r="C87" s="52" t="s">
        <v>187</v>
      </c>
    </row>
    <row r="88" spans="2:3" ht="31.5">
      <c r="B88" s="38" t="s">
        <v>188</v>
      </c>
      <c r="C88" s="51" t="s">
        <v>189</v>
      </c>
    </row>
    <row r="89" spans="2:3" ht="47.25">
      <c r="B89" s="38" t="s">
        <v>190</v>
      </c>
      <c r="C89" s="51" t="s">
        <v>191</v>
      </c>
    </row>
    <row r="90" spans="2:3" ht="63">
      <c r="B90" s="38" t="s">
        <v>192</v>
      </c>
      <c r="C90" s="53" t="s">
        <v>193</v>
      </c>
    </row>
    <row r="91" spans="2:3">
      <c r="B91" s="38" t="s">
        <v>194</v>
      </c>
      <c r="C91" s="51" t="s">
        <v>195</v>
      </c>
    </row>
    <row r="92" spans="2:3">
      <c r="B92" s="38" t="s">
        <v>196</v>
      </c>
      <c r="C92" s="51" t="s">
        <v>197</v>
      </c>
    </row>
    <row r="93" spans="2:3" ht="31.5">
      <c r="B93" s="38" t="s">
        <v>198</v>
      </c>
      <c r="C93" s="51" t="s">
        <v>199</v>
      </c>
    </row>
    <row r="94" spans="2:3" ht="31.5">
      <c r="B94" s="38" t="s">
        <v>200</v>
      </c>
      <c r="C94" s="52" t="s">
        <v>201</v>
      </c>
    </row>
    <row r="95" spans="2:3" ht="47.25">
      <c r="B95" s="38" t="s">
        <v>202</v>
      </c>
      <c r="C95" s="51" t="s">
        <v>203</v>
      </c>
    </row>
    <row r="96" spans="2:3" ht="31.5">
      <c r="B96" s="54" t="s">
        <v>204</v>
      </c>
      <c r="C96" s="51" t="s">
        <v>205</v>
      </c>
    </row>
    <row r="97" spans="2:3" ht="31.5">
      <c r="B97" s="55" t="s">
        <v>206</v>
      </c>
      <c r="C97" s="51" t="s">
        <v>207</v>
      </c>
    </row>
    <row r="98" spans="2:3" ht="31.5">
      <c r="B98" s="54" t="s">
        <v>208</v>
      </c>
      <c r="C98" s="51" t="s">
        <v>209</v>
      </c>
    </row>
    <row r="99" spans="2:3" ht="47.25">
      <c r="B99" s="55" t="s">
        <v>210</v>
      </c>
      <c r="C99" s="51" t="s">
        <v>211</v>
      </c>
    </row>
    <row r="100" spans="2:3" ht="31.5">
      <c r="B100" s="55" t="s">
        <v>212</v>
      </c>
      <c r="C100" s="51" t="s">
        <v>213</v>
      </c>
    </row>
    <row r="101" spans="2:3" ht="31.5">
      <c r="B101" s="55" t="s">
        <v>214</v>
      </c>
      <c r="C101" s="51" t="s">
        <v>215</v>
      </c>
    </row>
    <row r="102" spans="2:3">
      <c r="B102" s="55" t="s">
        <v>216</v>
      </c>
      <c r="C102" s="51" t="s">
        <v>217</v>
      </c>
    </row>
    <row r="103" spans="2:3" ht="31.5">
      <c r="B103" s="55" t="s">
        <v>218</v>
      </c>
      <c r="C103" s="51" t="s">
        <v>219</v>
      </c>
    </row>
    <row r="104" spans="2:3">
      <c r="B104" s="38" t="s">
        <v>220</v>
      </c>
      <c r="C104" s="51" t="s">
        <v>221</v>
      </c>
    </row>
    <row r="105" spans="2:3">
      <c r="B105" s="38" t="s">
        <v>222</v>
      </c>
      <c r="C105" s="51" t="s">
        <v>223</v>
      </c>
    </row>
    <row r="106" spans="2:3" ht="47.25">
      <c r="B106" s="38" t="s">
        <v>224</v>
      </c>
      <c r="C106" s="51" t="s">
        <v>225</v>
      </c>
    </row>
    <row r="107" spans="2:3" ht="47.25">
      <c r="B107" s="38" t="s">
        <v>226</v>
      </c>
      <c r="C107" s="51" t="s">
        <v>227</v>
      </c>
    </row>
    <row r="108" spans="2:3" ht="31.5">
      <c r="B108" s="38" t="s">
        <v>228</v>
      </c>
      <c r="C108" s="51" t="s">
        <v>229</v>
      </c>
    </row>
    <row r="109" spans="2:3" ht="47.25">
      <c r="B109" s="38" t="s">
        <v>230</v>
      </c>
      <c r="C109" s="51" t="s">
        <v>231</v>
      </c>
    </row>
    <row r="110" spans="2:3" ht="31.5">
      <c r="B110" s="38" t="s">
        <v>232</v>
      </c>
      <c r="C110" s="51" t="s">
        <v>233</v>
      </c>
    </row>
    <row r="111" spans="2:3" ht="31.5">
      <c r="B111" s="38" t="s">
        <v>234</v>
      </c>
      <c r="C111" s="51" t="s">
        <v>235</v>
      </c>
    </row>
    <row r="112" spans="2:3" ht="31.5">
      <c r="B112" s="38" t="s">
        <v>236</v>
      </c>
      <c r="C112" s="51" t="s">
        <v>237</v>
      </c>
    </row>
    <row r="113" spans="2:3" ht="31.5">
      <c r="B113" s="38" t="s">
        <v>238</v>
      </c>
      <c r="C113" s="51" t="s">
        <v>239</v>
      </c>
    </row>
    <row r="114" spans="2:3" ht="31.5">
      <c r="B114" s="38" t="s">
        <v>240</v>
      </c>
      <c r="C114" s="52" t="s">
        <v>241</v>
      </c>
    </row>
    <row r="115" spans="2:3" ht="31.5">
      <c r="B115" s="38" t="s">
        <v>242</v>
      </c>
      <c r="C115" s="51" t="s">
        <v>243</v>
      </c>
    </row>
    <row r="116" spans="2:3" ht="31.5">
      <c r="B116" s="38" t="s">
        <v>244</v>
      </c>
      <c r="C116" s="51" t="s">
        <v>245</v>
      </c>
    </row>
    <row r="117" spans="2:3">
      <c r="B117" s="38" t="s">
        <v>246</v>
      </c>
      <c r="C117" s="51" t="s">
        <v>247</v>
      </c>
    </row>
    <row r="118" spans="2:3" ht="31.5">
      <c r="B118" s="38" t="s">
        <v>248</v>
      </c>
      <c r="C118" s="52" t="s">
        <v>249</v>
      </c>
    </row>
    <row r="119" spans="2:3" ht="31.5">
      <c r="B119" s="38" t="s">
        <v>250</v>
      </c>
      <c r="C119" s="51" t="s">
        <v>251</v>
      </c>
    </row>
    <row r="120" spans="2:3" ht="31.5">
      <c r="B120" s="38" t="s">
        <v>252</v>
      </c>
      <c r="C120" s="51" t="s">
        <v>253</v>
      </c>
    </row>
    <row r="121" spans="2:3" ht="31.5">
      <c r="B121" s="38" t="s">
        <v>254</v>
      </c>
      <c r="C121" s="51" t="s">
        <v>255</v>
      </c>
    </row>
    <row r="122" spans="2:3" ht="31.5">
      <c r="B122" s="38" t="s">
        <v>256</v>
      </c>
      <c r="C122" s="51" t="s">
        <v>257</v>
      </c>
    </row>
    <row r="123" spans="2:3" ht="31.5">
      <c r="B123" s="56" t="s">
        <v>258</v>
      </c>
      <c r="C123" s="57" t="s">
        <v>259</v>
      </c>
    </row>
    <row r="124" spans="2:3" ht="31.5">
      <c r="B124" s="38" t="s">
        <v>1</v>
      </c>
      <c r="C124" s="58" t="s">
        <v>260</v>
      </c>
    </row>
    <row r="125" spans="2:3" ht="31.5">
      <c r="B125" s="38" t="s">
        <v>2</v>
      </c>
      <c r="C125" s="58" t="s">
        <v>261</v>
      </c>
    </row>
    <row r="126" spans="2:3" ht="31.5">
      <c r="B126" s="38" t="s">
        <v>3</v>
      </c>
      <c r="C126" s="58" t="s">
        <v>262</v>
      </c>
    </row>
    <row r="127" spans="2:3" ht="31.5">
      <c r="B127" s="38" t="s">
        <v>4</v>
      </c>
      <c r="C127" s="58" t="s">
        <v>263</v>
      </c>
    </row>
    <row r="128" spans="2:3" ht="32.25" thickBot="1">
      <c r="B128" s="40" t="s">
        <v>5</v>
      </c>
      <c r="C128" s="59" t="s">
        <v>264</v>
      </c>
    </row>
    <row r="129" spans="2:3" ht="47.25">
      <c r="B129" s="42" t="s">
        <v>265</v>
      </c>
      <c r="C129" s="60" t="s">
        <v>266</v>
      </c>
    </row>
    <row r="130" spans="2:3" ht="31.5">
      <c r="B130" s="38" t="s">
        <v>267</v>
      </c>
      <c r="C130" s="61" t="s">
        <v>268</v>
      </c>
    </row>
    <row r="131" spans="2:3" ht="31.5">
      <c r="B131" s="38" t="s">
        <v>269</v>
      </c>
      <c r="C131" s="61" t="s">
        <v>270</v>
      </c>
    </row>
    <row r="132" spans="2:3" ht="31.5">
      <c r="B132" s="38" t="s">
        <v>271</v>
      </c>
      <c r="C132" s="61" t="s">
        <v>272</v>
      </c>
    </row>
    <row r="133" spans="2:3" ht="31.5">
      <c r="B133" s="38" t="s">
        <v>273</v>
      </c>
      <c r="C133" s="61" t="s">
        <v>274</v>
      </c>
    </row>
    <row r="134" spans="2:3" ht="31.5">
      <c r="B134" s="38" t="s">
        <v>275</v>
      </c>
      <c r="C134" s="61" t="s">
        <v>276</v>
      </c>
    </row>
    <row r="135" spans="2:3" ht="31.5">
      <c r="B135" s="38" t="s">
        <v>277</v>
      </c>
      <c r="C135" s="61" t="s">
        <v>278</v>
      </c>
    </row>
    <row r="136" spans="2:3" ht="31.5">
      <c r="B136" s="38" t="s">
        <v>279</v>
      </c>
      <c r="C136" s="61" t="s">
        <v>280</v>
      </c>
    </row>
    <row r="137" spans="2:3" ht="31.5">
      <c r="B137" s="38" t="s">
        <v>281</v>
      </c>
      <c r="C137" s="61" t="s">
        <v>282</v>
      </c>
    </row>
    <row r="138" spans="2:3" ht="31.5">
      <c r="B138" s="38" t="s">
        <v>283</v>
      </c>
      <c r="C138" s="61" t="s">
        <v>284</v>
      </c>
    </row>
    <row r="139" spans="2:3" ht="47.25">
      <c r="B139" s="38" t="s">
        <v>285</v>
      </c>
      <c r="C139" s="61" t="s">
        <v>286</v>
      </c>
    </row>
    <row r="140" spans="2:3">
      <c r="B140" s="38" t="s">
        <v>287</v>
      </c>
      <c r="C140" s="61" t="s">
        <v>288</v>
      </c>
    </row>
    <row r="141" spans="2:3" ht="31.5">
      <c r="B141" s="38" t="s">
        <v>289</v>
      </c>
      <c r="C141" s="61" t="s">
        <v>290</v>
      </c>
    </row>
    <row r="142" spans="2:3" ht="47.25">
      <c r="B142" s="38" t="s">
        <v>291</v>
      </c>
      <c r="C142" s="61" t="s">
        <v>292</v>
      </c>
    </row>
    <row r="143" spans="2:3">
      <c r="B143" s="38" t="s">
        <v>293</v>
      </c>
      <c r="C143" s="61" t="s">
        <v>294</v>
      </c>
    </row>
    <row r="144" spans="2:3" ht="31.5">
      <c r="B144" s="38" t="s">
        <v>295</v>
      </c>
      <c r="C144" s="61" t="s">
        <v>296</v>
      </c>
    </row>
    <row r="145" spans="2:3" ht="78.75">
      <c r="B145" s="38" t="s">
        <v>297</v>
      </c>
      <c r="C145" s="61" t="s">
        <v>298</v>
      </c>
    </row>
    <row r="146" spans="2:3" ht="47.25">
      <c r="B146" s="38" t="s">
        <v>299</v>
      </c>
      <c r="C146" s="61" t="s">
        <v>300</v>
      </c>
    </row>
    <row r="147" spans="2:3" ht="47.25">
      <c r="B147" s="38" t="s">
        <v>301</v>
      </c>
      <c r="C147" s="61" t="s">
        <v>302</v>
      </c>
    </row>
    <row r="148" spans="2:3">
      <c r="B148" s="38" t="s">
        <v>303</v>
      </c>
      <c r="C148" s="61" t="s">
        <v>304</v>
      </c>
    </row>
    <row r="149" spans="2:3" ht="47.25">
      <c r="B149" s="38" t="s">
        <v>305</v>
      </c>
      <c r="C149" s="61" t="s">
        <v>306</v>
      </c>
    </row>
    <row r="150" spans="2:3" ht="31.5">
      <c r="B150" s="38" t="s">
        <v>307</v>
      </c>
      <c r="C150" s="61" t="s">
        <v>308</v>
      </c>
    </row>
    <row r="151" spans="2:3" ht="31.5">
      <c r="B151" s="38" t="s">
        <v>309</v>
      </c>
      <c r="C151" s="61" t="s">
        <v>310</v>
      </c>
    </row>
    <row r="152" spans="2:3">
      <c r="B152" s="38" t="s">
        <v>311</v>
      </c>
      <c r="C152" s="61" t="s">
        <v>312</v>
      </c>
    </row>
    <row r="153" spans="2:3" ht="31.5">
      <c r="B153" s="38" t="s">
        <v>313</v>
      </c>
      <c r="C153" s="62" t="s">
        <v>314</v>
      </c>
    </row>
    <row r="154" spans="2:3" ht="31.5">
      <c r="B154" s="38" t="s">
        <v>315</v>
      </c>
      <c r="C154" s="63" t="s">
        <v>316</v>
      </c>
    </row>
    <row r="155" spans="2:3">
      <c r="B155" s="38" t="s">
        <v>317</v>
      </c>
      <c r="C155" s="62" t="s">
        <v>318</v>
      </c>
    </row>
    <row r="156" spans="2:3" ht="31.5">
      <c r="B156" s="38" t="s">
        <v>319</v>
      </c>
      <c r="C156" s="62" t="s">
        <v>320</v>
      </c>
    </row>
    <row r="157" spans="2:3" ht="63">
      <c r="B157" s="38" t="s">
        <v>321</v>
      </c>
      <c r="C157" s="62" t="s">
        <v>322</v>
      </c>
    </row>
    <row r="158" spans="2:3" ht="47.25">
      <c r="B158" s="38" t="s">
        <v>323</v>
      </c>
      <c r="C158" s="61" t="s">
        <v>324</v>
      </c>
    </row>
    <row r="159" spans="2:3" ht="31.5">
      <c r="B159" s="38" t="s">
        <v>325</v>
      </c>
      <c r="C159" s="61" t="s">
        <v>326</v>
      </c>
    </row>
    <row r="160" spans="2:3" ht="47.25">
      <c r="B160" s="38" t="s">
        <v>327</v>
      </c>
      <c r="C160" s="61" t="s">
        <v>328</v>
      </c>
    </row>
    <row r="161" spans="2:3" ht="31.5">
      <c r="B161" s="38" t="s">
        <v>329</v>
      </c>
      <c r="C161" s="61" t="s">
        <v>330</v>
      </c>
    </row>
    <row r="162" spans="2:3" ht="31.5">
      <c r="B162" s="38" t="s">
        <v>331</v>
      </c>
      <c r="C162" s="61" t="s">
        <v>332</v>
      </c>
    </row>
    <row r="163" spans="2:3">
      <c r="B163" s="38" t="s">
        <v>333</v>
      </c>
      <c r="C163" s="61" t="s">
        <v>334</v>
      </c>
    </row>
    <row r="164" spans="2:3" ht="47.25">
      <c r="B164" s="38" t="s">
        <v>335</v>
      </c>
      <c r="C164" s="61" t="s">
        <v>336</v>
      </c>
    </row>
    <row r="165" spans="2:3">
      <c r="B165" s="38" t="s">
        <v>337</v>
      </c>
      <c r="C165" s="61" t="s">
        <v>338</v>
      </c>
    </row>
    <row r="166" spans="2:3" ht="47.25">
      <c r="B166" s="38" t="s">
        <v>339</v>
      </c>
      <c r="C166" s="61" t="s">
        <v>340</v>
      </c>
    </row>
    <row r="167" spans="2:3">
      <c r="B167" s="38" t="s">
        <v>341</v>
      </c>
      <c r="C167" s="61" t="s">
        <v>342</v>
      </c>
    </row>
    <row r="168" spans="2:3" ht="47.25">
      <c r="B168" s="38" t="s">
        <v>343</v>
      </c>
      <c r="C168" s="61" t="s">
        <v>344</v>
      </c>
    </row>
    <row r="169" spans="2:3" ht="47.25">
      <c r="B169" s="38" t="s">
        <v>345</v>
      </c>
      <c r="C169" s="61" t="s">
        <v>346</v>
      </c>
    </row>
    <row r="170" spans="2:3" ht="31.5">
      <c r="B170" s="38" t="s">
        <v>347</v>
      </c>
      <c r="C170" s="61" t="s">
        <v>348</v>
      </c>
    </row>
    <row r="171" spans="2:3" ht="47.25">
      <c r="B171" s="38" t="s">
        <v>349</v>
      </c>
      <c r="C171" s="61" t="s">
        <v>350</v>
      </c>
    </row>
    <row r="172" spans="2:3" ht="47.25">
      <c r="B172" s="38" t="s">
        <v>351</v>
      </c>
      <c r="C172" s="61" t="s">
        <v>352</v>
      </c>
    </row>
    <row r="173" spans="2:3" ht="31.5">
      <c r="B173" s="38" t="s">
        <v>353</v>
      </c>
      <c r="C173" s="64" t="s">
        <v>354</v>
      </c>
    </row>
    <row r="174" spans="2:3" ht="47.25">
      <c r="B174" s="38" t="s">
        <v>355</v>
      </c>
      <c r="C174" s="61" t="s">
        <v>356</v>
      </c>
    </row>
    <row r="175" spans="2:3" ht="31.5">
      <c r="B175" s="38" t="s">
        <v>357</v>
      </c>
      <c r="C175" s="61" t="s">
        <v>358</v>
      </c>
    </row>
    <row r="176" spans="2:3" ht="31.5">
      <c r="B176" s="38" t="s">
        <v>359</v>
      </c>
      <c r="C176" s="61" t="s">
        <v>360</v>
      </c>
    </row>
    <row r="177" spans="2:3" ht="47.25">
      <c r="B177" s="38" t="s">
        <v>361</v>
      </c>
      <c r="C177" s="61" t="s">
        <v>362</v>
      </c>
    </row>
    <row r="178" spans="2:3" ht="31.5">
      <c r="B178" s="38" t="s">
        <v>363</v>
      </c>
      <c r="C178" s="61" t="s">
        <v>364</v>
      </c>
    </row>
    <row r="179" spans="2:3" ht="31.5">
      <c r="B179" s="38" t="s">
        <v>365</v>
      </c>
      <c r="C179" s="61" t="s">
        <v>366</v>
      </c>
    </row>
    <row r="180" spans="2:3" ht="31.5">
      <c r="B180" s="38" t="s">
        <v>367</v>
      </c>
      <c r="C180" s="61" t="s">
        <v>368</v>
      </c>
    </row>
    <row r="181" spans="2:3" ht="31.5">
      <c r="B181" s="38" t="s">
        <v>369</v>
      </c>
      <c r="C181" s="61" t="s">
        <v>370</v>
      </c>
    </row>
    <row r="182" spans="2:3">
      <c r="B182" s="38" t="s">
        <v>371</v>
      </c>
      <c r="C182" s="61" t="s">
        <v>372</v>
      </c>
    </row>
    <row r="183" spans="2:3" ht="31.5">
      <c r="B183" s="38" t="s">
        <v>373</v>
      </c>
      <c r="C183" s="61" t="s">
        <v>374</v>
      </c>
    </row>
    <row r="184" spans="2:3" ht="31.5">
      <c r="B184" s="38" t="s">
        <v>375</v>
      </c>
      <c r="C184" s="61" t="s">
        <v>376</v>
      </c>
    </row>
    <row r="185" spans="2:3" ht="31.5">
      <c r="B185" s="38" t="s">
        <v>377</v>
      </c>
      <c r="C185" s="61" t="s">
        <v>378</v>
      </c>
    </row>
    <row r="186" spans="2:3" ht="31.5">
      <c r="B186" s="38" t="s">
        <v>379</v>
      </c>
      <c r="C186" s="61" t="s">
        <v>380</v>
      </c>
    </row>
    <row r="187" spans="2:3" ht="31.5">
      <c r="B187" s="38" t="s">
        <v>381</v>
      </c>
      <c r="C187" s="61" t="s">
        <v>382</v>
      </c>
    </row>
    <row r="188" spans="2:3" ht="31.5">
      <c r="B188" s="38" t="s">
        <v>383</v>
      </c>
      <c r="C188" s="61" t="s">
        <v>384</v>
      </c>
    </row>
    <row r="189" spans="2:3" ht="31.5">
      <c r="B189" s="38" t="s">
        <v>385</v>
      </c>
      <c r="C189" s="61" t="s">
        <v>386</v>
      </c>
    </row>
    <row r="190" spans="2:3" ht="31.5">
      <c r="B190" s="38" t="s">
        <v>387</v>
      </c>
      <c r="C190" s="61" t="s">
        <v>388</v>
      </c>
    </row>
    <row r="191" spans="2:3" ht="31.5">
      <c r="B191" s="38" t="s">
        <v>389</v>
      </c>
      <c r="C191" s="61" t="s">
        <v>390</v>
      </c>
    </row>
    <row r="192" spans="2:3" ht="31.5">
      <c r="B192" s="38" t="s">
        <v>391</v>
      </c>
      <c r="C192" s="61" t="s">
        <v>392</v>
      </c>
    </row>
    <row r="193" spans="2:3">
      <c r="B193" s="38" t="s">
        <v>393</v>
      </c>
      <c r="C193" s="65" t="s">
        <v>394</v>
      </c>
    </row>
    <row r="194" spans="2:3" ht="31.5">
      <c r="B194" s="38" t="s">
        <v>395</v>
      </c>
      <c r="C194" s="66" t="s">
        <v>396</v>
      </c>
    </row>
    <row r="195" spans="2:3">
      <c r="B195" s="38" t="s">
        <v>397</v>
      </c>
      <c r="C195" s="65" t="s">
        <v>398</v>
      </c>
    </row>
    <row r="196" spans="2:3" ht="47.25">
      <c r="B196" s="38" t="s">
        <v>399</v>
      </c>
      <c r="C196" s="66" t="s">
        <v>400</v>
      </c>
    </row>
    <row r="197" spans="2:3">
      <c r="B197" s="38" t="s">
        <v>401</v>
      </c>
      <c r="C197" s="67" t="s">
        <v>402</v>
      </c>
    </row>
    <row r="198" spans="2:3">
      <c r="B198" s="38" t="s">
        <v>403</v>
      </c>
      <c r="C198" s="67" t="s">
        <v>404</v>
      </c>
    </row>
    <row r="199" spans="2:3">
      <c r="B199" s="38" t="s">
        <v>405</v>
      </c>
      <c r="C199" s="67" t="s">
        <v>406</v>
      </c>
    </row>
    <row r="200" spans="2:3">
      <c r="B200" s="56" t="s">
        <v>407</v>
      </c>
      <c r="C200" s="68" t="s">
        <v>408</v>
      </c>
    </row>
    <row r="201" spans="2:3">
      <c r="B201" s="56" t="s">
        <v>409</v>
      </c>
      <c r="C201" s="68" t="s">
        <v>410</v>
      </c>
    </row>
    <row r="202" spans="2:3">
      <c r="B202" s="38" t="s">
        <v>411</v>
      </c>
      <c r="C202" s="67" t="s">
        <v>412</v>
      </c>
    </row>
    <row r="203" spans="2:3" ht="31.5">
      <c r="B203" s="42" t="s">
        <v>413</v>
      </c>
      <c r="C203" s="69" t="s">
        <v>414</v>
      </c>
    </row>
    <row r="204" spans="2:3" ht="16.5" thickBot="1">
      <c r="B204" s="70" t="s">
        <v>415</v>
      </c>
      <c r="C204" s="71" t="s">
        <v>416</v>
      </c>
    </row>
    <row r="205" spans="2:3">
      <c r="B205" s="150" t="s">
        <v>445</v>
      </c>
      <c r="C205" s="151"/>
    </row>
    <row r="206" spans="2:3" ht="31.5">
      <c r="B206" s="42" t="s">
        <v>446</v>
      </c>
      <c r="C206" s="72" t="s">
        <v>447</v>
      </c>
    </row>
    <row r="207" spans="2:3">
      <c r="B207" s="55" t="s">
        <v>448</v>
      </c>
      <c r="C207" s="73" t="s">
        <v>449</v>
      </c>
    </row>
    <row r="208" spans="2:3" ht="31.5">
      <c r="B208" s="38" t="s">
        <v>450</v>
      </c>
      <c r="C208" s="73" t="s">
        <v>451</v>
      </c>
    </row>
    <row r="209" spans="2:3">
      <c r="B209" s="38" t="s">
        <v>452</v>
      </c>
      <c r="C209" s="74" t="s">
        <v>453</v>
      </c>
    </row>
    <row r="210" spans="2:3" ht="31.5">
      <c r="B210" s="38" t="s">
        <v>454</v>
      </c>
      <c r="C210" s="73" t="s">
        <v>455</v>
      </c>
    </row>
    <row r="211" spans="2:3">
      <c r="B211" s="38" t="s">
        <v>456</v>
      </c>
      <c r="C211" s="73" t="s">
        <v>457</v>
      </c>
    </row>
    <row r="212" spans="2:3">
      <c r="B212" s="38" t="s">
        <v>458</v>
      </c>
      <c r="C212" s="74" t="s">
        <v>459</v>
      </c>
    </row>
    <row r="213" spans="2:3">
      <c r="B213" s="38" t="s">
        <v>460</v>
      </c>
      <c r="C213" s="74" t="s">
        <v>461</v>
      </c>
    </row>
    <row r="214" spans="2:3">
      <c r="B214" s="38" t="s">
        <v>462</v>
      </c>
      <c r="C214" s="74" t="s">
        <v>463</v>
      </c>
    </row>
    <row r="215" spans="2:3">
      <c r="B215" s="38" t="s">
        <v>464</v>
      </c>
      <c r="C215" s="73" t="s">
        <v>732</v>
      </c>
    </row>
    <row r="216" spans="2:3">
      <c r="B216" s="55" t="s">
        <v>465</v>
      </c>
      <c r="C216" s="75" t="s">
        <v>466</v>
      </c>
    </row>
    <row r="217" spans="2:3">
      <c r="B217" s="56" t="s">
        <v>467</v>
      </c>
      <c r="C217" s="73" t="s">
        <v>468</v>
      </c>
    </row>
    <row r="218" spans="2:3">
      <c r="B218" s="55" t="s">
        <v>469</v>
      </c>
      <c r="C218" s="75" t="s">
        <v>470</v>
      </c>
    </row>
    <row r="219" spans="2:3" ht="31.5">
      <c r="B219" s="55" t="s">
        <v>471</v>
      </c>
      <c r="C219" s="76" t="s">
        <v>472</v>
      </c>
    </row>
    <row r="220" spans="2:3" ht="31.5">
      <c r="B220" s="38" t="s">
        <v>473</v>
      </c>
      <c r="C220" s="76" t="s">
        <v>474</v>
      </c>
    </row>
    <row r="221" spans="2:3" ht="31.5">
      <c r="B221" s="38" t="s">
        <v>475</v>
      </c>
      <c r="C221" s="76" t="s">
        <v>476</v>
      </c>
    </row>
    <row r="222" spans="2:3">
      <c r="B222" s="55" t="s">
        <v>477</v>
      </c>
      <c r="C222" s="75" t="s">
        <v>470</v>
      </c>
    </row>
    <row r="223" spans="2:3" ht="31.5">
      <c r="B223" s="38" t="s">
        <v>478</v>
      </c>
      <c r="C223" s="76" t="s">
        <v>472</v>
      </c>
    </row>
    <row r="224" spans="2:3" ht="31.5">
      <c r="B224" s="38" t="s">
        <v>479</v>
      </c>
      <c r="C224" s="76" t="s">
        <v>474</v>
      </c>
    </row>
    <row r="225" spans="2:3" ht="31.5">
      <c r="B225" s="38" t="s">
        <v>480</v>
      </c>
      <c r="C225" s="76" t="s">
        <v>476</v>
      </c>
    </row>
    <row r="226" spans="2:3">
      <c r="B226" s="55" t="s">
        <v>481</v>
      </c>
      <c r="C226" s="76" t="s">
        <v>482</v>
      </c>
    </row>
    <row r="227" spans="2:3">
      <c r="B227" s="38" t="s">
        <v>483</v>
      </c>
      <c r="C227" s="76" t="s">
        <v>484</v>
      </c>
    </row>
    <row r="228" spans="2:3">
      <c r="B228" s="55" t="s">
        <v>485</v>
      </c>
      <c r="C228" s="76" t="s">
        <v>482</v>
      </c>
    </row>
    <row r="229" spans="2:3">
      <c r="B229" s="38" t="s">
        <v>486</v>
      </c>
      <c r="C229" s="76" t="s">
        <v>484</v>
      </c>
    </row>
    <row r="230" spans="2:3" ht="16.5" thickBot="1">
      <c r="B230" s="40" t="s">
        <v>487</v>
      </c>
      <c r="C230" s="77" t="s">
        <v>488</v>
      </c>
    </row>
    <row r="231" spans="2:3" ht="31.5">
      <c r="B231" s="42" t="s">
        <v>489</v>
      </c>
      <c r="C231" s="78" t="s">
        <v>490</v>
      </c>
    </row>
    <row r="232" spans="2:3">
      <c r="B232" s="38" t="s">
        <v>491</v>
      </c>
      <c r="C232" s="79" t="s">
        <v>492</v>
      </c>
    </row>
    <row r="233" spans="2:3">
      <c r="B233" s="38" t="s">
        <v>493</v>
      </c>
      <c r="C233" s="79" t="s">
        <v>494</v>
      </c>
    </row>
    <row r="234" spans="2:3">
      <c r="B234" s="38" t="s">
        <v>495</v>
      </c>
      <c r="C234" s="79" t="s">
        <v>496</v>
      </c>
    </row>
    <row r="235" spans="2:3">
      <c r="B235" s="38" t="s">
        <v>497</v>
      </c>
      <c r="C235" s="79" t="s">
        <v>498</v>
      </c>
    </row>
    <row r="236" spans="2:3">
      <c r="B236" s="38" t="s">
        <v>499</v>
      </c>
      <c r="C236" s="79" t="s">
        <v>500</v>
      </c>
    </row>
    <row r="237" spans="2:3" ht="31.5">
      <c r="B237" s="38" t="s">
        <v>501</v>
      </c>
      <c r="C237" s="79" t="s">
        <v>502</v>
      </c>
    </row>
    <row r="238" spans="2:3" ht="31.5">
      <c r="B238" s="38" t="s">
        <v>503</v>
      </c>
      <c r="C238" s="79" t="s">
        <v>504</v>
      </c>
    </row>
    <row r="239" spans="2:3" ht="31.5">
      <c r="B239" s="38" t="s">
        <v>505</v>
      </c>
      <c r="C239" s="79" t="s">
        <v>506</v>
      </c>
    </row>
    <row r="240" spans="2:3" ht="31.5">
      <c r="B240" s="38" t="s">
        <v>507</v>
      </c>
      <c r="C240" s="79" t="s">
        <v>508</v>
      </c>
    </row>
    <row r="241" spans="2:3">
      <c r="B241" s="38" t="s">
        <v>509</v>
      </c>
      <c r="C241" s="79" t="s">
        <v>510</v>
      </c>
    </row>
    <row r="242" spans="2:3">
      <c r="B242" s="38" t="s">
        <v>511</v>
      </c>
      <c r="C242" s="79" t="s">
        <v>510</v>
      </c>
    </row>
    <row r="243" spans="2:3" ht="31.5">
      <c r="B243" s="38" t="s">
        <v>512</v>
      </c>
      <c r="C243" s="79" t="s">
        <v>513</v>
      </c>
    </row>
    <row r="244" spans="2:3" ht="31.5">
      <c r="B244" s="38" t="s">
        <v>514</v>
      </c>
      <c r="C244" s="79" t="s">
        <v>515</v>
      </c>
    </row>
    <row r="245" spans="2:3">
      <c r="B245" s="38" t="s">
        <v>516</v>
      </c>
      <c r="C245" s="79" t="s">
        <v>517</v>
      </c>
    </row>
    <row r="246" spans="2:3" ht="31.5">
      <c r="B246" s="38" t="s">
        <v>518</v>
      </c>
      <c r="C246" s="79" t="s">
        <v>513</v>
      </c>
    </row>
    <row r="247" spans="2:3" ht="31.5">
      <c r="B247" s="38" t="s">
        <v>519</v>
      </c>
      <c r="C247" s="79" t="s">
        <v>515</v>
      </c>
    </row>
    <row r="248" spans="2:3">
      <c r="B248" s="38" t="s">
        <v>520</v>
      </c>
      <c r="C248" s="79" t="s">
        <v>517</v>
      </c>
    </row>
    <row r="249" spans="2:3" ht="16.5" thickBot="1">
      <c r="B249" s="56" t="s">
        <v>521</v>
      </c>
      <c r="C249" s="80" t="s">
        <v>488</v>
      </c>
    </row>
    <row r="250" spans="2:3">
      <c r="B250" s="81" t="s">
        <v>522</v>
      </c>
      <c r="C250" s="82" t="s">
        <v>523</v>
      </c>
    </row>
    <row r="251" spans="2:3" ht="31.5">
      <c r="B251" s="38" t="s">
        <v>524</v>
      </c>
      <c r="C251" s="83" t="s">
        <v>525</v>
      </c>
    </row>
    <row r="252" spans="2:3">
      <c r="B252" s="38" t="s">
        <v>526</v>
      </c>
      <c r="C252" s="84" t="s">
        <v>527</v>
      </c>
    </row>
    <row r="253" spans="2:3">
      <c r="B253" s="38" t="s">
        <v>528</v>
      </c>
      <c r="C253" s="83" t="s">
        <v>529</v>
      </c>
    </row>
    <row r="254" spans="2:3">
      <c r="B254" s="38" t="s">
        <v>530</v>
      </c>
      <c r="C254" s="84" t="s">
        <v>523</v>
      </c>
    </row>
    <row r="255" spans="2:3" ht="31.5">
      <c r="B255" s="38" t="s">
        <v>531</v>
      </c>
      <c r="C255" s="83" t="s">
        <v>525</v>
      </c>
    </row>
    <row r="256" spans="2:3">
      <c r="B256" s="38" t="s">
        <v>532</v>
      </c>
      <c r="C256" s="84" t="s">
        <v>527</v>
      </c>
    </row>
    <row r="257" spans="2:3">
      <c r="B257" s="38" t="s">
        <v>533</v>
      </c>
      <c r="C257" s="83" t="s">
        <v>529</v>
      </c>
    </row>
    <row r="258" spans="2:3">
      <c r="B258" s="38" t="s">
        <v>534</v>
      </c>
      <c r="C258" s="84" t="s">
        <v>535</v>
      </c>
    </row>
    <row r="259" spans="2:3" ht="31.5">
      <c r="B259" s="38" t="s">
        <v>536</v>
      </c>
      <c r="C259" s="83" t="s">
        <v>537</v>
      </c>
    </row>
    <row r="260" spans="2:3" ht="31.5">
      <c r="B260" s="38" t="s">
        <v>538</v>
      </c>
      <c r="C260" s="83" t="s">
        <v>539</v>
      </c>
    </row>
    <row r="261" spans="2:3">
      <c r="B261" s="38" t="s">
        <v>534</v>
      </c>
      <c r="C261" s="84" t="s">
        <v>535</v>
      </c>
    </row>
    <row r="262" spans="2:3" ht="31.5">
      <c r="B262" s="38" t="s">
        <v>536</v>
      </c>
      <c r="C262" s="83" t="s">
        <v>537</v>
      </c>
    </row>
    <row r="263" spans="2:3" ht="31.5">
      <c r="B263" s="38" t="s">
        <v>538</v>
      </c>
      <c r="C263" s="83" t="s">
        <v>539</v>
      </c>
    </row>
    <row r="264" spans="2:3">
      <c r="B264" s="38" t="s">
        <v>540</v>
      </c>
      <c r="C264" s="85" t="s">
        <v>541</v>
      </c>
    </row>
    <row r="265" spans="2:3" ht="31.5">
      <c r="B265" s="38" t="s">
        <v>542</v>
      </c>
      <c r="C265" s="85" t="s">
        <v>543</v>
      </c>
    </row>
    <row r="266" spans="2:3">
      <c r="B266" s="38" t="s">
        <v>544</v>
      </c>
      <c r="C266" s="85" t="s">
        <v>545</v>
      </c>
    </row>
    <row r="267" spans="2:3">
      <c r="B267" s="38" t="s">
        <v>546</v>
      </c>
      <c r="C267" s="85" t="s">
        <v>547</v>
      </c>
    </row>
    <row r="268" spans="2:3">
      <c r="B268" s="38" t="s">
        <v>548</v>
      </c>
      <c r="C268" s="85" t="s">
        <v>541</v>
      </c>
    </row>
    <row r="269" spans="2:3" ht="31.5">
      <c r="B269" s="38" t="s">
        <v>549</v>
      </c>
      <c r="C269" s="85" t="s">
        <v>543</v>
      </c>
    </row>
    <row r="270" spans="2:3">
      <c r="B270" s="38" t="s">
        <v>550</v>
      </c>
      <c r="C270" s="85" t="s">
        <v>545</v>
      </c>
    </row>
    <row r="271" spans="2:3">
      <c r="B271" s="38" t="s">
        <v>551</v>
      </c>
      <c r="C271" s="85" t="s">
        <v>547</v>
      </c>
    </row>
    <row r="272" spans="2:3">
      <c r="B272" s="38" t="s">
        <v>761</v>
      </c>
      <c r="C272" s="85" t="s">
        <v>552</v>
      </c>
    </row>
    <row r="273" spans="2:3">
      <c r="B273" s="38" t="s">
        <v>762</v>
      </c>
      <c r="C273" s="85" t="s">
        <v>553</v>
      </c>
    </row>
    <row r="274" spans="2:3" ht="31.5">
      <c r="B274" s="38" t="s">
        <v>763</v>
      </c>
      <c r="C274" s="85" t="s">
        <v>554</v>
      </c>
    </row>
    <row r="275" spans="2:3">
      <c r="B275" s="38" t="s">
        <v>764</v>
      </c>
      <c r="C275" s="85" t="s">
        <v>555</v>
      </c>
    </row>
    <row r="276" spans="2:3">
      <c r="B276" s="38" t="s">
        <v>739</v>
      </c>
      <c r="C276" s="85" t="s">
        <v>556</v>
      </c>
    </row>
    <row r="277" spans="2:3">
      <c r="B277" s="38" t="s">
        <v>740</v>
      </c>
      <c r="C277" s="85" t="s">
        <v>557</v>
      </c>
    </row>
    <row r="278" spans="2:3">
      <c r="B278" s="38" t="s">
        <v>741</v>
      </c>
      <c r="C278" s="85" t="s">
        <v>558</v>
      </c>
    </row>
    <row r="279" spans="2:3">
      <c r="B279" s="38" t="s">
        <v>742</v>
      </c>
      <c r="C279" s="85" t="s">
        <v>559</v>
      </c>
    </row>
    <row r="280" spans="2:3">
      <c r="B280" s="38" t="s">
        <v>560</v>
      </c>
      <c r="C280" s="85" t="s">
        <v>556</v>
      </c>
    </row>
    <row r="281" spans="2:3">
      <c r="B281" s="38" t="s">
        <v>561</v>
      </c>
      <c r="C281" s="85" t="s">
        <v>557</v>
      </c>
    </row>
    <row r="282" spans="2:3">
      <c r="B282" s="38" t="s">
        <v>562</v>
      </c>
      <c r="C282" s="85" t="s">
        <v>558</v>
      </c>
    </row>
    <row r="283" spans="2:3">
      <c r="B283" s="38" t="s">
        <v>563</v>
      </c>
      <c r="C283" s="85" t="s">
        <v>559</v>
      </c>
    </row>
    <row r="284" spans="2:3" ht="31.5">
      <c r="B284" s="38" t="s">
        <v>564</v>
      </c>
      <c r="C284" s="86" t="s">
        <v>565</v>
      </c>
    </row>
    <row r="285" spans="2:3">
      <c r="B285" s="38" t="s">
        <v>566</v>
      </c>
      <c r="C285" s="86" t="s">
        <v>567</v>
      </c>
    </row>
    <row r="286" spans="2:3" ht="31.5">
      <c r="B286" s="38" t="s">
        <v>568</v>
      </c>
      <c r="C286" s="86" t="s">
        <v>569</v>
      </c>
    </row>
    <row r="287" spans="2:3" ht="31.5">
      <c r="B287" s="38" t="s">
        <v>570</v>
      </c>
      <c r="C287" s="86" t="s">
        <v>571</v>
      </c>
    </row>
    <row r="288" spans="2:3" ht="31.5">
      <c r="B288" s="55" t="s">
        <v>572</v>
      </c>
      <c r="C288" s="86" t="s">
        <v>565</v>
      </c>
    </row>
    <row r="289" spans="2:3" ht="31.5">
      <c r="B289" s="55" t="s">
        <v>573</v>
      </c>
      <c r="C289" s="86" t="s">
        <v>567</v>
      </c>
    </row>
    <row r="290" spans="2:3" ht="31.5">
      <c r="B290" s="55" t="s">
        <v>574</v>
      </c>
      <c r="C290" s="86" t="s">
        <v>569</v>
      </c>
    </row>
    <row r="291" spans="2:3" ht="31.5">
      <c r="B291" s="55" t="s">
        <v>575</v>
      </c>
      <c r="C291" s="86" t="s">
        <v>571</v>
      </c>
    </row>
    <row r="292" spans="2:3">
      <c r="B292" s="38" t="s">
        <v>576</v>
      </c>
      <c r="C292" s="86" t="s">
        <v>577</v>
      </c>
    </row>
    <row r="293" spans="2:3">
      <c r="B293" s="38" t="s">
        <v>578</v>
      </c>
      <c r="C293" s="86" t="s">
        <v>579</v>
      </c>
    </row>
    <row r="294" spans="2:3" ht="31.5">
      <c r="B294" s="38" t="s">
        <v>580</v>
      </c>
      <c r="C294" s="86" t="s">
        <v>581</v>
      </c>
    </row>
    <row r="295" spans="2:3">
      <c r="B295" s="38" t="s">
        <v>582</v>
      </c>
      <c r="C295" s="86" t="s">
        <v>583</v>
      </c>
    </row>
    <row r="296" spans="2:3">
      <c r="B296" s="38" t="s">
        <v>584</v>
      </c>
      <c r="C296" s="86" t="s">
        <v>577</v>
      </c>
    </row>
    <row r="297" spans="2:3">
      <c r="B297" s="38" t="s">
        <v>585</v>
      </c>
      <c r="C297" s="86" t="s">
        <v>579</v>
      </c>
    </row>
    <row r="298" spans="2:3" ht="31.5">
      <c r="B298" s="38" t="s">
        <v>586</v>
      </c>
      <c r="C298" s="86" t="s">
        <v>581</v>
      </c>
    </row>
    <row r="299" spans="2:3">
      <c r="B299" s="38" t="s">
        <v>587</v>
      </c>
      <c r="C299" s="86" t="s">
        <v>583</v>
      </c>
    </row>
    <row r="300" spans="2:3">
      <c r="B300" s="38" t="s">
        <v>588</v>
      </c>
      <c r="C300" s="86" t="s">
        <v>589</v>
      </c>
    </row>
    <row r="301" spans="2:3">
      <c r="B301" s="38" t="s">
        <v>590</v>
      </c>
      <c r="C301" s="86" t="s">
        <v>591</v>
      </c>
    </row>
    <row r="302" spans="2:3">
      <c r="B302" s="38" t="s">
        <v>592</v>
      </c>
      <c r="C302" s="86" t="s">
        <v>593</v>
      </c>
    </row>
    <row r="303" spans="2:3" ht="31.5">
      <c r="B303" s="38" t="s">
        <v>594</v>
      </c>
      <c r="C303" s="86" t="s">
        <v>595</v>
      </c>
    </row>
    <row r="304" spans="2:3">
      <c r="B304" s="38" t="s">
        <v>596</v>
      </c>
      <c r="C304" s="86" t="s">
        <v>597</v>
      </c>
    </row>
    <row r="305" spans="2:3" ht="31.5">
      <c r="B305" s="38" t="s">
        <v>598</v>
      </c>
      <c r="C305" s="86" t="s">
        <v>599</v>
      </c>
    </row>
    <row r="306" spans="2:3">
      <c r="B306" s="38" t="s">
        <v>600</v>
      </c>
      <c r="C306" s="86" t="s">
        <v>589</v>
      </c>
    </row>
    <row r="307" spans="2:3">
      <c r="B307" s="38" t="s">
        <v>601</v>
      </c>
      <c r="C307" s="86" t="s">
        <v>591</v>
      </c>
    </row>
    <row r="308" spans="2:3">
      <c r="B308" s="38" t="s">
        <v>602</v>
      </c>
      <c r="C308" s="86" t="s">
        <v>593</v>
      </c>
    </row>
    <row r="309" spans="2:3" ht="31.5">
      <c r="B309" s="38" t="s">
        <v>603</v>
      </c>
      <c r="C309" s="86" t="s">
        <v>595</v>
      </c>
    </row>
    <row r="310" spans="2:3">
      <c r="B310" s="38" t="s">
        <v>604</v>
      </c>
      <c r="C310" s="86" t="s">
        <v>597</v>
      </c>
    </row>
    <row r="311" spans="2:3" ht="31.5">
      <c r="B311" s="38" t="s">
        <v>605</v>
      </c>
      <c r="C311" s="86" t="s">
        <v>599</v>
      </c>
    </row>
    <row r="312" spans="2:3">
      <c r="B312" s="38" t="s">
        <v>606</v>
      </c>
      <c r="C312" s="86" t="s">
        <v>607</v>
      </c>
    </row>
    <row r="313" spans="2:3" ht="31.5">
      <c r="B313" s="38" t="s">
        <v>608</v>
      </c>
      <c r="C313" s="86" t="s">
        <v>609</v>
      </c>
    </row>
    <row r="314" spans="2:3">
      <c r="B314" s="38" t="s">
        <v>610</v>
      </c>
      <c r="C314" s="86" t="s">
        <v>611</v>
      </c>
    </row>
    <row r="315" spans="2:3" ht="31.5">
      <c r="B315" s="38" t="s">
        <v>612</v>
      </c>
      <c r="C315" s="87" t="s">
        <v>613</v>
      </c>
    </row>
    <row r="316" spans="2:3">
      <c r="B316" s="38" t="s">
        <v>614</v>
      </c>
      <c r="C316" s="86" t="s">
        <v>607</v>
      </c>
    </row>
    <row r="317" spans="2:3" ht="31.5">
      <c r="B317" s="38" t="s">
        <v>615</v>
      </c>
      <c r="C317" s="86" t="s">
        <v>609</v>
      </c>
    </row>
    <row r="318" spans="2:3">
      <c r="B318" s="38" t="s">
        <v>616</v>
      </c>
      <c r="C318" s="86" t="s">
        <v>611</v>
      </c>
    </row>
    <row r="319" spans="2:3" ht="31.5">
      <c r="B319" s="38" t="s">
        <v>617</v>
      </c>
      <c r="C319" s="87" t="s">
        <v>613</v>
      </c>
    </row>
    <row r="320" spans="2:3" ht="31.5">
      <c r="B320" s="38" t="s">
        <v>618</v>
      </c>
      <c r="C320" s="86" t="s">
        <v>619</v>
      </c>
    </row>
    <row r="321" spans="2:3">
      <c r="B321" s="38" t="s">
        <v>620</v>
      </c>
      <c r="C321" s="86" t="s">
        <v>621</v>
      </c>
    </row>
    <row r="322" spans="2:3" ht="31.5">
      <c r="B322" s="38" t="s">
        <v>622</v>
      </c>
      <c r="C322" s="86" t="s">
        <v>623</v>
      </c>
    </row>
    <row r="323" spans="2:3">
      <c r="B323" s="38" t="s">
        <v>624</v>
      </c>
      <c r="C323" s="86" t="s">
        <v>625</v>
      </c>
    </row>
    <row r="324" spans="2:3" ht="31.5">
      <c r="B324" s="38" t="s">
        <v>626</v>
      </c>
      <c r="C324" s="86" t="s">
        <v>619</v>
      </c>
    </row>
    <row r="325" spans="2:3">
      <c r="B325" s="38" t="s">
        <v>627</v>
      </c>
      <c r="C325" s="86" t="s">
        <v>621</v>
      </c>
    </row>
    <row r="326" spans="2:3" ht="31.5">
      <c r="B326" s="38" t="s">
        <v>628</v>
      </c>
      <c r="C326" s="86" t="s">
        <v>623</v>
      </c>
    </row>
    <row r="327" spans="2:3">
      <c r="B327" s="38" t="s">
        <v>629</v>
      </c>
      <c r="C327" s="86" t="s">
        <v>625</v>
      </c>
    </row>
    <row r="328" spans="2:3" ht="16.5" thickBot="1">
      <c r="B328" s="40" t="s">
        <v>630</v>
      </c>
      <c r="C328" s="88" t="s">
        <v>488</v>
      </c>
    </row>
    <row r="329" spans="2:3">
      <c r="B329" s="42" t="s">
        <v>631</v>
      </c>
      <c r="C329" s="89" t="s">
        <v>632</v>
      </c>
    </row>
    <row r="330" spans="2:3" ht="31.5">
      <c r="B330" s="38" t="s">
        <v>633</v>
      </c>
      <c r="C330" s="90" t="s">
        <v>634</v>
      </c>
    </row>
    <row r="331" spans="2:3" ht="31.5">
      <c r="B331" s="38" t="s">
        <v>635</v>
      </c>
      <c r="C331" s="90" t="s">
        <v>636</v>
      </c>
    </row>
    <row r="332" spans="2:3">
      <c r="B332" s="38" t="s">
        <v>637</v>
      </c>
      <c r="C332" s="90" t="s">
        <v>632</v>
      </c>
    </row>
    <row r="333" spans="2:3" ht="31.5">
      <c r="B333" s="38" t="s">
        <v>638</v>
      </c>
      <c r="C333" s="90" t="s">
        <v>634</v>
      </c>
    </row>
    <row r="334" spans="2:3" ht="31.5">
      <c r="B334" s="38" t="s">
        <v>639</v>
      </c>
      <c r="C334" s="90" t="s">
        <v>636</v>
      </c>
    </row>
    <row r="335" spans="2:3">
      <c r="B335" s="38" t="s">
        <v>640</v>
      </c>
      <c r="C335" s="91" t="s">
        <v>641</v>
      </c>
    </row>
    <row r="336" spans="2:3" ht="31.5">
      <c r="B336" s="38" t="s">
        <v>642</v>
      </c>
      <c r="C336" s="91" t="s">
        <v>643</v>
      </c>
    </row>
    <row r="337" spans="2:3">
      <c r="B337" s="38" t="s">
        <v>644</v>
      </c>
      <c r="C337" s="91" t="s">
        <v>645</v>
      </c>
    </row>
    <row r="338" spans="2:3">
      <c r="B338" s="38" t="s">
        <v>646</v>
      </c>
      <c r="C338" s="91" t="s">
        <v>641</v>
      </c>
    </row>
    <row r="339" spans="2:3" ht="31.5">
      <c r="B339" s="38" t="s">
        <v>647</v>
      </c>
      <c r="C339" s="91" t="s">
        <v>643</v>
      </c>
    </row>
    <row r="340" spans="2:3">
      <c r="B340" s="38" t="s">
        <v>648</v>
      </c>
      <c r="C340" s="91" t="s">
        <v>645</v>
      </c>
    </row>
    <row r="341" spans="2:3">
      <c r="B341" s="38" t="s">
        <v>631</v>
      </c>
      <c r="C341" s="92" t="s">
        <v>632</v>
      </c>
    </row>
    <row r="342" spans="2:3" ht="31.5">
      <c r="B342" s="38" t="s">
        <v>649</v>
      </c>
      <c r="C342" s="93" t="s">
        <v>634</v>
      </c>
    </row>
    <row r="343" spans="2:3" ht="31.5">
      <c r="B343" s="38" t="s">
        <v>650</v>
      </c>
      <c r="C343" s="93" t="s">
        <v>636</v>
      </c>
    </row>
    <row r="344" spans="2:3">
      <c r="B344" s="38" t="s">
        <v>651</v>
      </c>
      <c r="C344" s="92" t="s">
        <v>632</v>
      </c>
    </row>
    <row r="345" spans="2:3" ht="31.5">
      <c r="B345" s="38" t="s">
        <v>652</v>
      </c>
      <c r="C345" s="90" t="s">
        <v>634</v>
      </c>
    </row>
    <row r="346" spans="2:3" ht="31.5">
      <c r="B346" s="38" t="s">
        <v>653</v>
      </c>
      <c r="C346" s="93" t="s">
        <v>636</v>
      </c>
    </row>
    <row r="347" spans="2:3" ht="31.5">
      <c r="B347" s="38" t="s">
        <v>654</v>
      </c>
      <c r="C347" s="94" t="s">
        <v>655</v>
      </c>
    </row>
    <row r="348" spans="2:3">
      <c r="B348" s="38" t="s">
        <v>656</v>
      </c>
      <c r="C348" s="94" t="s">
        <v>657</v>
      </c>
    </row>
    <row r="349" spans="2:3">
      <c r="B349" s="38" t="s">
        <v>658</v>
      </c>
      <c r="C349" s="94" t="s">
        <v>659</v>
      </c>
    </row>
    <row r="350" spans="2:3" ht="31.5">
      <c r="B350" s="38" t="s">
        <v>660</v>
      </c>
      <c r="C350" s="94" t="s">
        <v>661</v>
      </c>
    </row>
    <row r="351" spans="2:3" ht="31.5">
      <c r="B351" s="38" t="s">
        <v>662</v>
      </c>
      <c r="C351" s="94" t="s">
        <v>655</v>
      </c>
    </row>
    <row r="352" spans="2:3">
      <c r="B352" s="38" t="s">
        <v>663</v>
      </c>
      <c r="C352" s="94" t="s">
        <v>657</v>
      </c>
    </row>
    <row r="353" spans="2:3">
      <c r="B353" s="38" t="s">
        <v>664</v>
      </c>
      <c r="C353" s="94" t="s">
        <v>659</v>
      </c>
    </row>
    <row r="354" spans="2:3" ht="31.5">
      <c r="B354" s="38" t="s">
        <v>665</v>
      </c>
      <c r="C354" s="94" t="s">
        <v>661</v>
      </c>
    </row>
    <row r="355" spans="2:3">
      <c r="B355" s="38" t="s">
        <v>666</v>
      </c>
      <c r="C355" s="94" t="s">
        <v>667</v>
      </c>
    </row>
    <row r="356" spans="2:3">
      <c r="B356" s="38" t="s">
        <v>668</v>
      </c>
      <c r="C356" s="94" t="s">
        <v>669</v>
      </c>
    </row>
    <row r="357" spans="2:3">
      <c r="B357" s="38" t="s">
        <v>670</v>
      </c>
      <c r="C357" s="91" t="s">
        <v>671</v>
      </c>
    </row>
    <row r="358" spans="2:3">
      <c r="B358" s="38" t="s">
        <v>743</v>
      </c>
      <c r="C358" s="90" t="s">
        <v>672</v>
      </c>
    </row>
    <row r="359" spans="2:3">
      <c r="B359" s="38" t="s">
        <v>744</v>
      </c>
      <c r="C359" s="95" t="s">
        <v>673</v>
      </c>
    </row>
    <row r="360" spans="2:3">
      <c r="B360" s="38" t="s">
        <v>745</v>
      </c>
      <c r="C360" s="90" t="s">
        <v>674</v>
      </c>
    </row>
    <row r="361" spans="2:3">
      <c r="B361" s="38" t="s">
        <v>675</v>
      </c>
      <c r="C361" s="90" t="s">
        <v>672</v>
      </c>
    </row>
    <row r="362" spans="2:3">
      <c r="B362" s="38" t="s">
        <v>676</v>
      </c>
      <c r="C362" s="95" t="s">
        <v>673</v>
      </c>
    </row>
    <row r="363" spans="2:3">
      <c r="B363" s="38" t="s">
        <v>677</v>
      </c>
      <c r="C363" s="90" t="s">
        <v>674</v>
      </c>
    </row>
    <row r="364" spans="2:3">
      <c r="B364" s="38" t="s">
        <v>678</v>
      </c>
      <c r="C364" s="90" t="s">
        <v>679</v>
      </c>
    </row>
    <row r="365" spans="2:3">
      <c r="B365" s="38" t="s">
        <v>680</v>
      </c>
      <c r="C365" s="92" t="s">
        <v>681</v>
      </c>
    </row>
    <row r="366" spans="2:3" ht="31.5">
      <c r="B366" s="38" t="s">
        <v>682</v>
      </c>
      <c r="C366" s="90" t="s">
        <v>683</v>
      </c>
    </row>
    <row r="367" spans="2:3">
      <c r="B367" s="38" t="s">
        <v>684</v>
      </c>
      <c r="C367" s="93" t="s">
        <v>685</v>
      </c>
    </row>
    <row r="368" spans="2:3">
      <c r="B368" s="38" t="s">
        <v>686</v>
      </c>
      <c r="C368" s="90" t="s">
        <v>679</v>
      </c>
    </row>
    <row r="369" spans="2:3">
      <c r="B369" s="38" t="s">
        <v>687</v>
      </c>
      <c r="C369" s="92" t="s">
        <v>681</v>
      </c>
    </row>
    <row r="370" spans="2:3" ht="31.5">
      <c r="B370" s="38" t="s">
        <v>688</v>
      </c>
      <c r="C370" s="90" t="s">
        <v>683</v>
      </c>
    </row>
    <row r="371" spans="2:3">
      <c r="B371" s="38" t="s">
        <v>689</v>
      </c>
      <c r="C371" s="93" t="s">
        <v>685</v>
      </c>
    </row>
    <row r="372" spans="2:3">
      <c r="B372" s="38" t="s">
        <v>690</v>
      </c>
      <c r="C372" s="91" t="s">
        <v>691</v>
      </c>
    </row>
    <row r="373" spans="2:3" ht="31.5">
      <c r="B373" s="38" t="s">
        <v>692</v>
      </c>
      <c r="C373" s="91" t="s">
        <v>693</v>
      </c>
    </row>
    <row r="374" spans="2:3" ht="31.5">
      <c r="B374" s="38" t="s">
        <v>694</v>
      </c>
      <c r="C374" s="91" t="s">
        <v>695</v>
      </c>
    </row>
    <row r="375" spans="2:3">
      <c r="B375" s="38" t="s">
        <v>696</v>
      </c>
      <c r="C375" s="91" t="s">
        <v>697</v>
      </c>
    </row>
    <row r="376" spans="2:3">
      <c r="B376" s="38" t="s">
        <v>698</v>
      </c>
      <c r="C376" s="91" t="s">
        <v>691</v>
      </c>
    </row>
    <row r="377" spans="2:3" ht="31.5">
      <c r="B377" s="38" t="s">
        <v>699</v>
      </c>
      <c r="C377" s="91" t="s">
        <v>693</v>
      </c>
    </row>
    <row r="378" spans="2:3" ht="31.5">
      <c r="B378" s="38" t="s">
        <v>700</v>
      </c>
      <c r="C378" s="91" t="s">
        <v>695</v>
      </c>
    </row>
    <row r="379" spans="2:3">
      <c r="B379" s="38" t="s">
        <v>701</v>
      </c>
      <c r="C379" s="91" t="s">
        <v>697</v>
      </c>
    </row>
    <row r="380" spans="2:3">
      <c r="B380" s="38" t="s">
        <v>702</v>
      </c>
      <c r="C380" s="91" t="s">
        <v>746</v>
      </c>
    </row>
    <row r="381" spans="2:3" ht="31.5">
      <c r="B381" s="38" t="s">
        <v>703</v>
      </c>
      <c r="C381" s="91" t="s">
        <v>750</v>
      </c>
    </row>
    <row r="382" spans="2:3">
      <c r="B382" s="38" t="s">
        <v>704</v>
      </c>
      <c r="C382" s="91" t="s">
        <v>751</v>
      </c>
    </row>
    <row r="383" spans="2:3" ht="31.5">
      <c r="B383" s="38" t="s">
        <v>705</v>
      </c>
      <c r="C383" s="91" t="s">
        <v>749</v>
      </c>
    </row>
    <row r="384" spans="2:3">
      <c r="B384" s="38" t="s">
        <v>706</v>
      </c>
      <c r="C384" s="91" t="s">
        <v>746</v>
      </c>
    </row>
    <row r="385" spans="2:3" ht="31.5">
      <c r="B385" s="38" t="s">
        <v>707</v>
      </c>
      <c r="C385" s="91" t="s">
        <v>747</v>
      </c>
    </row>
    <row r="386" spans="2:3">
      <c r="B386" s="38" t="s">
        <v>708</v>
      </c>
      <c r="C386" s="91" t="s">
        <v>748</v>
      </c>
    </row>
    <row r="387" spans="2:3" ht="31.5">
      <c r="B387" s="38" t="s">
        <v>709</v>
      </c>
      <c r="C387" s="91" t="s">
        <v>749</v>
      </c>
    </row>
    <row r="388" spans="2:3" ht="31.5">
      <c r="B388" s="38" t="s">
        <v>710</v>
      </c>
      <c r="C388" s="91" t="s">
        <v>711</v>
      </c>
    </row>
    <row r="389" spans="2:3" ht="31.5">
      <c r="B389" s="38" t="s">
        <v>712</v>
      </c>
      <c r="C389" s="91" t="s">
        <v>713</v>
      </c>
    </row>
    <row r="390" spans="2:3" ht="31.5">
      <c r="B390" s="38" t="s">
        <v>714</v>
      </c>
      <c r="C390" s="91" t="s">
        <v>715</v>
      </c>
    </row>
    <row r="391" spans="2:3" ht="31.5">
      <c r="B391" s="38" t="s">
        <v>716</v>
      </c>
      <c r="C391" s="91" t="s">
        <v>711</v>
      </c>
    </row>
    <row r="392" spans="2:3" ht="31.5">
      <c r="B392" s="38" t="s">
        <v>717</v>
      </c>
      <c r="C392" s="91" t="s">
        <v>713</v>
      </c>
    </row>
    <row r="393" spans="2:3" ht="31.5">
      <c r="B393" s="38" t="s">
        <v>718</v>
      </c>
      <c r="C393" s="91" t="s">
        <v>715</v>
      </c>
    </row>
    <row r="394" spans="2:3" ht="31.5">
      <c r="B394" s="38" t="s">
        <v>719</v>
      </c>
      <c r="C394" s="91" t="s">
        <v>720</v>
      </c>
    </row>
    <row r="395" spans="2:3" ht="31.5">
      <c r="B395" s="38" t="s">
        <v>721</v>
      </c>
      <c r="C395" s="91" t="s">
        <v>722</v>
      </c>
    </row>
    <row r="396" spans="2:3">
      <c r="B396" s="38" t="s">
        <v>723</v>
      </c>
      <c r="C396" s="91" t="s">
        <v>724</v>
      </c>
    </row>
    <row r="397" spans="2:3" ht="31.5">
      <c r="B397" s="38" t="s">
        <v>725</v>
      </c>
      <c r="C397" s="91" t="s">
        <v>720</v>
      </c>
    </row>
    <row r="398" spans="2:3" ht="31.5">
      <c r="B398" s="38" t="s">
        <v>726</v>
      </c>
      <c r="C398" s="91" t="s">
        <v>722</v>
      </c>
    </row>
    <row r="399" spans="2:3">
      <c r="B399" s="38" t="s">
        <v>727</v>
      </c>
      <c r="C399" s="91" t="s">
        <v>724</v>
      </c>
    </row>
    <row r="400" spans="2:3">
      <c r="B400" s="55" t="s">
        <v>728</v>
      </c>
      <c r="C400" s="90" t="s">
        <v>729</v>
      </c>
    </row>
    <row r="401" spans="2:3" ht="32.25" thickBot="1">
      <c r="B401" s="40" t="s">
        <v>730</v>
      </c>
      <c r="C401" s="96" t="s">
        <v>731</v>
      </c>
    </row>
  </sheetData>
  <sheetProtection password="C796" sheet="1" objects="1" scenarios="1"/>
  <mergeCells count="2">
    <mergeCell ref="B5:C5"/>
    <mergeCell ref="B205:C20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mgr</vt:lpstr>
      <vt:lpstr>opis efektów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Użytkownik systemu Windows</cp:lastModifiedBy>
  <cp:lastPrinted>2015-09-19T12:28:53Z</cp:lastPrinted>
  <dcterms:created xsi:type="dcterms:W3CDTF">2013-09-28T22:08:15Z</dcterms:created>
  <dcterms:modified xsi:type="dcterms:W3CDTF">2019-06-28T09:27:22Z</dcterms:modified>
</cp:coreProperties>
</file>