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25"/>
  </bookViews>
  <sheets>
    <sheet name="informacje" sheetId="4" r:id="rId1"/>
    <sheet name="kalkulacje 1" sheetId="2" r:id="rId2"/>
    <sheet name="kalkulacje 2" sheetId="1" r:id="rId3"/>
    <sheet name="budżet" sheetId="6" r:id="rId4"/>
    <sheet name="Klasyfikacja GBAORD" sheetId="5" r:id="rId5"/>
    <sheet name="Klasyfikacja GUS" sheetId="7" r:id="rId6"/>
    <sheet name="BIOTECHNOLOGIA" sheetId="8" r:id="rId7"/>
    <sheet name="NANOTECHNOLOGIA" sheetId="9" r:id="rId8"/>
  </sheets>
  <definedNames>
    <definedName name="_xlnm.Print_Area" localSheetId="0">informacje!$A$1:$J$62</definedName>
    <definedName name="solver_adj" localSheetId="1" hidden="1">'kalkulacje 1'!$M$7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'kalkulacje 1'!$M$10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70000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F8" i="6" l="1"/>
  <c r="E8" i="6"/>
  <c r="D8" i="6"/>
  <c r="C8" i="6"/>
  <c r="B8" i="6"/>
  <c r="V71" i="4" l="1"/>
  <c r="V70" i="4"/>
  <c r="E16" i="1" l="1"/>
  <c r="E14" i="1"/>
  <c r="E13" i="1"/>
  <c r="E10" i="1"/>
  <c r="E9" i="1"/>
  <c r="E8" i="1"/>
  <c r="E7" i="1"/>
  <c r="J24" i="2"/>
  <c r="J12" i="1" s="1"/>
  <c r="J21" i="2"/>
  <c r="J6" i="2"/>
  <c r="J6" i="1" s="1"/>
  <c r="J34" i="2" l="1"/>
  <c r="J11" i="1"/>
  <c r="J5" i="1"/>
  <c r="J15" i="1" s="1"/>
  <c r="J17" i="1" s="1"/>
  <c r="I24" i="2"/>
  <c r="I12" i="1" s="1"/>
  <c r="H24" i="2"/>
  <c r="H12" i="1" s="1"/>
  <c r="G24" i="2"/>
  <c r="G12" i="1" s="1"/>
  <c r="F24" i="2"/>
  <c r="F12" i="1" s="1"/>
  <c r="I21" i="2"/>
  <c r="I11" i="1" s="1"/>
  <c r="H21" i="2"/>
  <c r="H11" i="1" s="1"/>
  <c r="G21" i="2"/>
  <c r="G11" i="1" s="1"/>
  <c r="F21" i="2"/>
  <c r="F11" i="1" s="1"/>
  <c r="E32" i="2"/>
  <c r="E31" i="2"/>
  <c r="E30" i="2"/>
  <c r="E29" i="2"/>
  <c r="E28" i="2"/>
  <c r="E27" i="2"/>
  <c r="E26" i="2"/>
  <c r="E25" i="2"/>
  <c r="E23" i="2"/>
  <c r="E22" i="2"/>
  <c r="E15" i="2"/>
  <c r="E14" i="2"/>
  <c r="E13" i="2"/>
  <c r="E12" i="2"/>
  <c r="E11" i="2"/>
  <c r="E10" i="2"/>
  <c r="E9" i="2"/>
  <c r="E8" i="2"/>
  <c r="E7" i="2"/>
  <c r="I6" i="2"/>
  <c r="I6" i="1" s="1"/>
  <c r="H6" i="2"/>
  <c r="H6" i="1" s="1"/>
  <c r="G6" i="2"/>
  <c r="G6" i="1" s="1"/>
  <c r="F6" i="2"/>
  <c r="F6" i="1" s="1"/>
  <c r="E11" i="1" l="1"/>
  <c r="E12" i="1"/>
  <c r="E6" i="1"/>
  <c r="H5" i="1"/>
  <c r="H15" i="1" s="1"/>
  <c r="H17" i="1" s="1"/>
  <c r="E24" i="2"/>
  <c r="I5" i="1"/>
  <c r="I15" i="1" s="1"/>
  <c r="I17" i="1" s="1"/>
  <c r="G5" i="1"/>
  <c r="G15" i="1" s="1"/>
  <c r="G17" i="1" s="1"/>
  <c r="E6" i="2"/>
  <c r="F5" i="1"/>
  <c r="E21" i="2"/>
  <c r="F34" i="2"/>
  <c r="I34" i="2"/>
  <c r="G34" i="2"/>
  <c r="F15" i="1" l="1"/>
  <c r="E5" i="1"/>
  <c r="E34" i="2"/>
  <c r="H34" i="2"/>
  <c r="F17" i="1" l="1"/>
  <c r="E17" i="1" s="1"/>
  <c r="E15" i="1"/>
</calcChain>
</file>

<file path=xl/sharedStrings.xml><?xml version="1.0" encoding="utf-8"?>
<sst xmlns="http://schemas.openxmlformats.org/spreadsheetml/2006/main" count="675" uniqueCount="591">
  <si>
    <t>Lp.</t>
  </si>
  <si>
    <t>II</t>
  </si>
  <si>
    <t>I</t>
  </si>
  <si>
    <t>III</t>
  </si>
  <si>
    <t>IV</t>
  </si>
  <si>
    <t>V</t>
  </si>
  <si>
    <t>TREŚĆ</t>
  </si>
  <si>
    <t>Koszty bezpośrednie ogółem</t>
  </si>
  <si>
    <t>2. Materiały bezpośrednie i przedmioty nietrwałe</t>
  </si>
  <si>
    <t>3. Aparatura nabyta</t>
  </si>
  <si>
    <t>5. Kooperacja badawcza zewnętrzna</t>
  </si>
  <si>
    <t>6. Usługi bezpośrednie</t>
  </si>
  <si>
    <t>Razem całkowity koszt wytworzenia (I+II)</t>
  </si>
  <si>
    <t>Zysk od poz.III....%</t>
  </si>
  <si>
    <t>Umowny limit ceny (III+IV)</t>
  </si>
  <si>
    <t>Przewidywany termin zakończenia</t>
  </si>
  <si>
    <t>w tym etapy:</t>
  </si>
  <si>
    <t>7. Inne koszty bezpośrednie</t>
  </si>
  <si>
    <t>Podpis osoby odpowiedzialnej za realizację zlecenia</t>
  </si>
  <si>
    <t>w tym etapy</t>
  </si>
  <si>
    <t>Razem
w zł</t>
  </si>
  <si>
    <t xml:space="preserve">W y n a g r o d z e n i a 
b e z p o ś r e d n i e </t>
  </si>
  <si>
    <t>1. Razem z przeniesienia
   w tym:</t>
  </si>
  <si>
    <t>a) osobowy fundusz płac</t>
  </si>
  <si>
    <t>b) zwiększone wynagrodzenie</t>
  </si>
  <si>
    <t>c) dodatkowe wynagrodzenie roczne
8,5% od pozycji "a"</t>
  </si>
  <si>
    <t>d) fundusz honorariów
(umowa o dzieło - z ZUS)</t>
  </si>
  <si>
    <t>e) fundusz honorariów
(umowa o dzieło - bez ZUS)</t>
  </si>
  <si>
    <t>f) bezosobowy fundusz płac
(umowa o dzieło - z ZUS)</t>
  </si>
  <si>
    <t>g) bezosobowy fundusz płac
(umowa o dzieło - bez ZUS)</t>
  </si>
  <si>
    <t>Specyfikacja poz. "Usługi bezpośrednie" i "Inne koszty bezpośrednie"</t>
  </si>
  <si>
    <t>T r e ś ć</t>
  </si>
  <si>
    <t>a) wewnętrzne</t>
  </si>
  <si>
    <t>b) zewnętrzne</t>
  </si>
  <si>
    <t>3.   Inne koszty bezpośrednie</t>
  </si>
  <si>
    <t>- Podróże krajowe</t>
  </si>
  <si>
    <t>- Podróże zagraniczne</t>
  </si>
  <si>
    <t>- Wynagrodzenie i nagrody za
racjonalizację i wynalazczość</t>
  </si>
  <si>
    <t>R a z e m</t>
  </si>
  <si>
    <t>- Konferencje</t>
  </si>
  <si>
    <t>- Inne</t>
  </si>
  <si>
    <t>Sporządził:</t>
  </si>
  <si>
    <t>Wrocław, dnia</t>
  </si>
  <si>
    <t>4. Wartości niematerialne prawne-
    oprogramowanie komputerowe</t>
  </si>
  <si>
    <t>i) bezosobowy fundusz płac
(umowa zlecenie - bez ZUS)</t>
  </si>
  <si>
    <t>Koszty wydziałowe …….% od poz. I - pkt.3</t>
  </si>
  <si>
    <t>Koszty ogólne …….% od poz.I - pkt.3</t>
  </si>
  <si>
    <t xml:space="preserve">KALKULACJA DO ZLECENIA Nr </t>
  </si>
  <si>
    <t xml:space="preserve">Rozdział nr </t>
  </si>
  <si>
    <t>Podrozdział nr</t>
  </si>
  <si>
    <t>w walucie podstawowej</t>
  </si>
  <si>
    <r>
      <t xml:space="preserve">Rozdział 1. </t>
    </r>
    <r>
      <rPr>
        <sz val="12"/>
        <rFont val="Times New Roman"/>
        <family val="1"/>
        <charset val="238"/>
      </rPr>
      <t xml:space="preserve">Eksploracja i eksploatacja Ziemi 1 </t>
    </r>
  </si>
  <si>
    <r>
      <t xml:space="preserve">Rozdział 2. </t>
    </r>
    <r>
      <rPr>
        <sz val="12"/>
        <rFont val="Times New Roman"/>
        <family val="1"/>
        <charset val="238"/>
      </rPr>
      <t xml:space="preserve">Środowisko naturalne </t>
    </r>
  </si>
  <si>
    <r>
      <t xml:space="preserve">Rozdział 3. </t>
    </r>
    <r>
      <rPr>
        <sz val="12"/>
        <rFont val="Times New Roman"/>
        <family val="1"/>
        <charset val="238"/>
      </rPr>
      <t xml:space="preserve">Eksploracja i eksploatacja przestrzeni </t>
    </r>
  </si>
  <si>
    <r>
      <t xml:space="preserve">Rozdział 4. </t>
    </r>
    <r>
      <rPr>
        <sz val="12"/>
        <rFont val="Times New Roman"/>
        <family val="1"/>
        <charset val="238"/>
      </rPr>
      <t xml:space="preserve">Transport, telekomunikacja i pozostała infrastruktura </t>
    </r>
  </si>
  <si>
    <r>
      <t xml:space="preserve">Rozdział 5. </t>
    </r>
    <r>
      <rPr>
        <sz val="12"/>
        <rFont val="Times New Roman"/>
        <family val="1"/>
        <charset val="238"/>
      </rPr>
      <t xml:space="preserve">Energetyka </t>
    </r>
  </si>
  <si>
    <r>
      <t xml:space="preserve">Rozdział 6. </t>
    </r>
    <r>
      <rPr>
        <sz val="12"/>
        <rFont val="Times New Roman"/>
        <family val="1"/>
        <charset val="238"/>
      </rPr>
      <t xml:space="preserve">Produkcja i technika przemysłowa </t>
    </r>
  </si>
  <si>
    <r>
      <t xml:space="preserve">Rozdział 7. </t>
    </r>
    <r>
      <rPr>
        <sz val="12"/>
        <rFont val="Times New Roman"/>
        <family val="1"/>
        <charset val="238"/>
      </rPr>
      <t xml:space="preserve">Ochrona zdrowia </t>
    </r>
  </si>
  <si>
    <r>
      <t xml:space="preserve">Rozdział 8. </t>
    </r>
    <r>
      <rPr>
        <sz val="12"/>
        <rFont val="Times New Roman"/>
        <family val="1"/>
        <charset val="238"/>
      </rPr>
      <t xml:space="preserve">Rolnictwo </t>
    </r>
  </si>
  <si>
    <r>
      <t xml:space="preserve">Rozdział 9. </t>
    </r>
    <r>
      <rPr>
        <sz val="12"/>
        <rFont val="Times New Roman"/>
        <family val="1"/>
        <charset val="238"/>
      </rPr>
      <t xml:space="preserve">Edukacja </t>
    </r>
  </si>
  <si>
    <r>
      <t xml:space="preserve">Rozdział 10. </t>
    </r>
    <r>
      <rPr>
        <sz val="12"/>
        <rFont val="Times New Roman"/>
        <family val="1"/>
        <charset val="238"/>
      </rPr>
      <t xml:space="preserve">Kultura, rekreacja, religia i środki masowego przekazu </t>
    </r>
  </si>
  <si>
    <r>
      <t xml:space="preserve">Rozdział 11. </t>
    </r>
    <r>
      <rPr>
        <sz val="12"/>
        <rFont val="Times New Roman"/>
        <family val="1"/>
        <charset val="238"/>
      </rPr>
      <t xml:space="preserve">Systemy, struktury i procesy polityczne i społeczne </t>
    </r>
  </si>
  <si>
    <r>
      <t xml:space="preserve">Rozdział 12. </t>
    </r>
    <r>
      <rPr>
        <sz val="12"/>
        <rFont val="Times New Roman"/>
        <family val="1"/>
        <charset val="238"/>
      </rPr>
      <t xml:space="preserve">Ogólny postęp wiedzy – działalność B+R finansowana z publicznego funduszu finansowania szkół wyższych (GUF) </t>
    </r>
  </si>
  <si>
    <r>
      <t xml:space="preserve">Rozdział 13. </t>
    </r>
    <r>
      <rPr>
        <sz val="12"/>
        <rFont val="Times New Roman"/>
        <family val="1"/>
        <charset val="238"/>
      </rPr>
      <t xml:space="preserve">Ogólny postęp wiedzy – działalność B+R finansowana ze źródeł innych niż GUF </t>
    </r>
  </si>
  <si>
    <r>
      <t xml:space="preserve">Rozdział 14. </t>
    </r>
    <r>
      <rPr>
        <sz val="12"/>
        <rFont val="Times New Roman"/>
        <family val="1"/>
        <charset val="238"/>
      </rPr>
      <t xml:space="preserve">Obronność </t>
    </r>
  </si>
  <si>
    <r>
      <t>1.0</t>
    </r>
    <r>
      <rPr>
        <sz val="12"/>
        <rFont val="Times New Roman"/>
        <family val="1"/>
        <charset val="238"/>
      </rPr>
      <t xml:space="preserve"> Eksploracja i eksploatacja skorupy ziemskiej i płaszcza Ziemi, mórz, oceanów i atmosfery</t>
    </r>
  </si>
  <si>
    <r>
      <t>1.1</t>
    </r>
    <r>
      <rPr>
        <sz val="12"/>
        <rFont val="Times New Roman"/>
        <family val="1"/>
        <charset val="238"/>
      </rPr>
      <t xml:space="preserve"> Badania klimatyczne i meteorologiczne, badania polarne (w ramach od­powiednich celów społeczno-ekonomicznych) i hydrologia</t>
    </r>
  </si>
  <si>
    <r>
      <t>1.2</t>
    </r>
    <r>
      <rPr>
        <sz val="12"/>
        <rFont val="Times New Roman"/>
        <family val="1"/>
        <charset val="238"/>
      </rPr>
      <t xml:space="preserve"> Prace poszukiwawcze w zakresie minerałów, ropy i gazu ziemnego</t>
    </r>
  </si>
  <si>
    <r>
      <t>1.3</t>
    </r>
    <r>
      <rPr>
        <sz val="12"/>
        <rFont val="Times New Roman"/>
        <family val="1"/>
        <charset val="238"/>
      </rPr>
      <t xml:space="preserve"> Eksploracja i eksploatacja dna morskiego</t>
    </r>
  </si>
  <si>
    <r>
      <t>1.4</t>
    </r>
    <r>
      <rPr>
        <sz val="12"/>
        <rFont val="Times New Roman"/>
        <family val="1"/>
        <charset val="238"/>
      </rPr>
      <t xml:space="preserve"> Skorupa ziemska i płaszcz Ziemi z wyłączeniem dna morskiego</t>
    </r>
  </si>
  <si>
    <r>
      <t>1.5</t>
    </r>
    <r>
      <rPr>
        <sz val="12"/>
        <rFont val="Times New Roman"/>
        <family val="1"/>
        <charset val="238"/>
      </rPr>
      <t xml:space="preserve"> Hydrologia</t>
    </r>
  </si>
  <si>
    <r>
      <t>1.6</t>
    </r>
    <r>
      <rPr>
        <sz val="12"/>
        <rFont val="Times New Roman"/>
        <family val="1"/>
        <charset val="238"/>
      </rPr>
      <t xml:space="preserve"> Morza i oceany</t>
    </r>
  </si>
  <si>
    <r>
      <t>1.7</t>
    </r>
    <r>
      <rPr>
        <sz val="12"/>
        <rFont val="Times New Roman"/>
        <family val="1"/>
        <charset val="238"/>
      </rPr>
      <t xml:space="preserve"> Atmosfera</t>
    </r>
  </si>
  <si>
    <r>
      <t>1.9</t>
    </r>
    <r>
      <rPr>
        <sz val="12"/>
        <rFont val="Times New Roman"/>
        <family val="1"/>
        <charset val="238"/>
      </rPr>
      <t xml:space="preserve"> Inne badania nad eksploracją i eksploatacją ziemi</t>
    </r>
  </si>
  <si>
    <r>
      <t>2.0</t>
    </r>
    <r>
      <rPr>
        <sz val="12"/>
        <rFont val="Times New Roman"/>
        <family val="1"/>
        <charset val="238"/>
      </rPr>
      <t xml:space="preserve"> Badania dotyczące kontroli zanieczyszczeń ukierunkowane na identyfiko­wanie i analizę źródeł zanieczyszczeń oraz ich przyczyn, a także badania wszelkich substancji powodujących zanieczyszczenia, w tym także badania nad ich rozprzestrzenianiem się w środowisku oraz skutkami dla człowieka, gatunków (fauna, flora, mikroorganizmy) i biosfery. Rozwój urządzeń monitorujących, służących do pomiaru różnego rodzaju zanieczyszczeń. Eliminowanie zanieczyszczeń i zapobieganie zanieczyszczeniom wszelkiego rodzaju we wszystkich typach środowisk</t>
    </r>
  </si>
  <si>
    <r>
      <t>2.1</t>
    </r>
    <r>
      <rPr>
        <sz val="12"/>
        <rFont val="Times New Roman"/>
        <family val="1"/>
        <charset val="238"/>
      </rPr>
      <t xml:space="preserve"> Ochrona atmosfery i klimatu</t>
    </r>
  </si>
  <si>
    <r>
      <t>2.2</t>
    </r>
    <r>
      <rPr>
        <sz val="12"/>
        <rFont val="Times New Roman"/>
        <family val="1"/>
        <charset val="238"/>
      </rPr>
      <t xml:space="preserve"> Ochrona powietrza atmosferycznego</t>
    </r>
  </si>
  <si>
    <r>
      <t>2.3</t>
    </r>
    <r>
      <rPr>
        <sz val="12"/>
        <rFont val="Times New Roman"/>
        <family val="1"/>
        <charset val="238"/>
      </rPr>
      <t xml:space="preserve"> Odpady stałe</t>
    </r>
  </si>
  <si>
    <r>
      <t>2.4</t>
    </r>
    <r>
      <rPr>
        <sz val="12"/>
        <rFont val="Times New Roman"/>
        <family val="1"/>
        <charset val="238"/>
      </rPr>
      <t xml:space="preserve"> Ochrona wody</t>
    </r>
  </si>
  <si>
    <r>
      <t>2.5</t>
    </r>
    <r>
      <rPr>
        <sz val="12"/>
        <rFont val="Times New Roman"/>
        <family val="1"/>
        <charset val="238"/>
      </rPr>
      <t xml:space="preserve"> Ochrona gleby i wód gruntowych</t>
    </r>
  </si>
  <si>
    <r>
      <t>2.6</t>
    </r>
    <r>
      <rPr>
        <sz val="12"/>
        <rFont val="Times New Roman"/>
        <family val="1"/>
        <charset val="238"/>
      </rPr>
      <t xml:space="preserve"> Hałas i wibracja</t>
    </r>
  </si>
  <si>
    <r>
      <t>2.7</t>
    </r>
    <r>
      <rPr>
        <sz val="12"/>
        <rFont val="Times New Roman"/>
        <family val="1"/>
        <charset val="238"/>
      </rPr>
      <t xml:space="preserve"> Ochrona gatunków i siedlisk</t>
    </r>
  </si>
  <si>
    <r>
      <t>2.8</t>
    </r>
    <r>
      <rPr>
        <sz val="12"/>
        <rFont val="Times New Roman"/>
        <family val="1"/>
        <charset val="238"/>
      </rPr>
      <t xml:space="preserve"> Ochrona przed zagrożeniami naturalnymi</t>
    </r>
  </si>
  <si>
    <r>
      <t>2.9</t>
    </r>
    <r>
      <rPr>
        <sz val="12"/>
        <rFont val="Times New Roman"/>
        <family val="1"/>
        <charset val="238"/>
      </rPr>
      <t xml:space="preserve"> Skażenia radioaktywne</t>
    </r>
  </si>
  <si>
    <r>
      <t>2.10</t>
    </r>
    <r>
      <rPr>
        <sz val="12"/>
        <rFont val="Times New Roman"/>
        <family val="1"/>
        <charset val="238"/>
      </rPr>
      <t xml:space="preserve"> Inne badania nad środowiskiem </t>
    </r>
  </si>
  <si>
    <r>
      <t>3.1</t>
    </r>
    <r>
      <rPr>
        <sz val="12"/>
        <rFont val="Times New Roman"/>
        <family val="1"/>
        <charset val="238"/>
      </rPr>
      <t xml:space="preserve"> Naukowa eksploracja kosmosu</t>
    </r>
  </si>
  <si>
    <r>
      <t>3.2</t>
    </r>
    <r>
      <rPr>
        <sz val="12"/>
        <rFont val="Times New Roman"/>
        <family val="1"/>
        <charset val="238"/>
      </rPr>
      <t xml:space="preserve"> Programy badań stosowanych</t>
    </r>
  </si>
  <si>
    <r>
      <t>3.3</t>
    </r>
    <r>
      <rPr>
        <sz val="12"/>
        <rFont val="Times New Roman"/>
        <family val="1"/>
        <charset val="238"/>
      </rPr>
      <t xml:space="preserve"> Systemy startowe</t>
    </r>
  </si>
  <si>
    <r>
      <t>3.4</t>
    </r>
    <r>
      <rPr>
        <sz val="12"/>
        <rFont val="Times New Roman"/>
        <family val="1"/>
        <charset val="238"/>
      </rPr>
      <t xml:space="preserve"> Laboratoria kosmiczne i loty kosmiczne</t>
    </r>
  </si>
  <si>
    <r>
      <t>3.5</t>
    </r>
    <r>
      <rPr>
        <sz val="12"/>
        <rFont val="Times New Roman"/>
        <family val="1"/>
        <charset val="238"/>
      </rPr>
      <t xml:space="preserve"> Inne badania nad eksploracją i eksploatacją przestrzeni </t>
    </r>
  </si>
  <si>
    <r>
      <t>4.1</t>
    </r>
    <r>
      <rPr>
        <sz val="12"/>
        <rFont val="Times New Roman"/>
        <family val="1"/>
        <charset val="238"/>
      </rPr>
      <t xml:space="preserve"> Infrastruktura i uzbrojenie terenu w tym badania nad wznoszeniem budynków</t>
    </r>
  </si>
  <si>
    <r>
      <t>4.2</t>
    </r>
    <r>
      <rPr>
        <sz val="12"/>
        <rFont val="Times New Roman"/>
        <family val="1"/>
        <charset val="238"/>
      </rPr>
      <t xml:space="preserve"> Ogólne planowanie wykorzystywania gruntów</t>
    </r>
  </si>
  <si>
    <r>
      <t>4.3</t>
    </r>
    <r>
      <rPr>
        <sz val="12"/>
        <rFont val="Times New Roman"/>
        <family val="1"/>
        <charset val="238"/>
      </rPr>
      <t xml:space="preserve"> Ochrona przed szkodliwym wpływem zanieczyszczeń w planowaniu obsza­rów miejskich i wiejskich</t>
    </r>
  </si>
  <si>
    <r>
      <t>4.4</t>
    </r>
    <r>
      <rPr>
        <sz val="12"/>
        <rFont val="Times New Roman"/>
        <family val="1"/>
        <charset val="238"/>
      </rPr>
      <t xml:space="preserve"> Systemy transportu</t>
    </r>
  </si>
  <si>
    <r>
      <t>4.5</t>
    </r>
    <r>
      <rPr>
        <sz val="12"/>
        <rFont val="Times New Roman"/>
        <family val="1"/>
        <charset val="238"/>
      </rPr>
      <t xml:space="preserve"> Systemy telekomunikacyjne</t>
    </r>
  </si>
  <si>
    <r>
      <t>4.6</t>
    </r>
    <r>
      <rPr>
        <sz val="12"/>
        <rFont val="Times New Roman"/>
        <family val="1"/>
        <charset val="238"/>
      </rPr>
      <t xml:space="preserve"> Ogólne planowanie związane z wykorzystaniem gruntów</t>
    </r>
  </si>
  <si>
    <r>
      <t>4.7</t>
    </r>
    <r>
      <rPr>
        <sz val="12"/>
        <rFont val="Times New Roman"/>
        <family val="1"/>
        <charset val="238"/>
      </rPr>
      <t xml:space="preserve"> Wznoszenie i planowanie budowli</t>
    </r>
  </si>
  <si>
    <r>
      <t>4.8</t>
    </r>
    <r>
      <rPr>
        <sz val="12"/>
        <rFont val="Times New Roman"/>
        <family val="1"/>
        <charset val="238"/>
      </rPr>
      <t xml:space="preserve"> Inżynieria lądowa i wodna</t>
    </r>
  </si>
  <si>
    <r>
      <t>4.9</t>
    </r>
    <r>
      <rPr>
        <sz val="12"/>
        <rFont val="Times New Roman"/>
        <family val="1"/>
        <charset val="238"/>
      </rPr>
      <t xml:space="preserve"> Zaopatrzenie w wodę</t>
    </r>
  </si>
  <si>
    <r>
      <t>4.10</t>
    </r>
    <r>
      <rPr>
        <sz val="12"/>
        <rFont val="Times New Roman"/>
        <family val="1"/>
        <charset val="238"/>
      </rPr>
      <t xml:space="preserve"> Inne badania nad transportem, telekomunikacją i pozostałą infrastrukturą </t>
    </r>
  </si>
  <si>
    <r>
      <t>5.1</t>
    </r>
    <r>
      <rPr>
        <sz val="12"/>
        <rFont val="Times New Roman"/>
        <family val="1"/>
        <charset val="238"/>
      </rPr>
      <t xml:space="preserve"> Produkcja, magazynowanie, transport, dystrybucja i racjonalne wykorzysta­nie wszelkich postaci energii, procesy ukierunkowane na zwiększenie efektywności produkcji i dystry­bucji energii, badania nad zachowaniem energii.––</t>
    </r>
  </si>
  <si>
    <r>
      <t>5.2</t>
    </r>
    <r>
      <rPr>
        <sz val="12"/>
        <rFont val="Times New Roman"/>
        <family val="1"/>
        <charset val="238"/>
      </rPr>
      <t xml:space="preserve"> Efektywność energetyczna</t>
    </r>
  </si>
  <si>
    <r>
      <t>5.3</t>
    </r>
    <r>
      <rPr>
        <sz val="12"/>
        <rFont val="Times New Roman"/>
        <family val="1"/>
        <charset val="238"/>
      </rPr>
      <t xml:space="preserve"> Przechwytywanie i składowanie dwutlenku węgla</t>
    </r>
  </si>
  <si>
    <r>
      <t>5.4</t>
    </r>
    <r>
      <rPr>
        <sz val="12"/>
        <rFont val="Times New Roman"/>
        <family val="1"/>
        <charset val="238"/>
      </rPr>
      <t xml:space="preserve"> Odnawialne źródła energii</t>
    </r>
  </si>
  <si>
    <r>
      <t>5.5</t>
    </r>
    <r>
      <rPr>
        <sz val="12"/>
        <rFont val="Times New Roman"/>
        <family val="1"/>
        <charset val="238"/>
      </rPr>
      <t xml:space="preserve"> Rozszczepianie jądra atomowego i synteza jądrowa</t>
    </r>
  </si>
  <si>
    <r>
      <t>5.6</t>
    </r>
    <r>
      <rPr>
        <sz val="12"/>
        <rFont val="Times New Roman"/>
        <family val="1"/>
        <charset val="238"/>
      </rPr>
      <t xml:space="preserve"> Ogniwa wodorowe i paliwowe</t>
    </r>
  </si>
  <si>
    <r>
      <t>5.7</t>
    </r>
    <r>
      <rPr>
        <sz val="12"/>
        <rFont val="Times New Roman"/>
        <family val="1"/>
        <charset val="238"/>
      </rPr>
      <t xml:space="preserve"> Inne technologie związane z energetyką i składowaniem</t>
    </r>
  </si>
  <si>
    <r>
      <t>5.8</t>
    </r>
    <r>
      <rPr>
        <sz val="12"/>
        <rFont val="Times New Roman"/>
        <family val="1"/>
        <charset val="238"/>
      </rPr>
      <t xml:space="preserve"> Inne badania nad energetyką </t>
    </r>
  </si>
  <si>
    <r>
      <t>6.1</t>
    </r>
    <r>
      <rPr>
        <sz val="12"/>
        <rFont val="Times New Roman"/>
        <family val="1"/>
        <charset val="238"/>
      </rPr>
      <t xml:space="preserve"> Doskonalenie produkcji i techniki przemysłowej. Produkty przemysłowe i procesy ich wytwarzania</t>
    </r>
  </si>
  <si>
    <r>
      <t>6.2</t>
    </r>
    <r>
      <rPr>
        <sz val="12"/>
        <rFont val="Times New Roman"/>
        <family val="1"/>
        <charset val="238"/>
      </rPr>
      <t xml:space="preserve"> Podnoszenie efektywności ekonomicznej i konkurencyjności</t>
    </r>
  </si>
  <si>
    <r>
      <t>6.3</t>
    </r>
    <r>
      <rPr>
        <sz val="12"/>
        <rFont val="Times New Roman"/>
        <family val="1"/>
        <charset val="238"/>
      </rPr>
      <t xml:space="preserve"> Wszelkie działy produkcji zgodnie z klasyfikacją ––NACE Rev. 2 (kody 10–33)</t>
    </r>
  </si>
  <si>
    <r>
      <t>6.4</t>
    </r>
    <r>
      <rPr>
        <sz val="12"/>
        <rFont val="Times New Roman"/>
        <family val="1"/>
        <charset val="238"/>
      </rPr>
      <t xml:space="preserve"> Recykling odpadów (metalowych i niemetalowych)</t>
    </r>
  </si>
  <si>
    <r>
      <t>6.5</t>
    </r>
    <r>
      <rPr>
        <sz val="12"/>
        <rFont val="Times New Roman"/>
        <family val="1"/>
        <charset val="238"/>
      </rPr>
      <t xml:space="preserve"> Inne badania nad produkcją i techniką przemysłową </t>
    </r>
  </si>
  <si>
    <r>
      <t>7.1</t>
    </r>
    <r>
      <rPr>
        <sz val="12"/>
        <rFont val="Times New Roman"/>
        <family val="1"/>
        <charset val="238"/>
      </rPr>
      <t xml:space="preserve"> Prace B+R związane z ochro­ną, promocją i przywracaniem zdrowia ludzkiego w szerokim znaczeniu, w tym także w aspekcie odżywiania i higieny żywności. Cel ten obejmuje medycynę prewencyjną, w tym wszelkie aspekty leczenia medycznego i chirurgicznego osób indywidualnych i grup, a także świadczenie opieki szpitalnej i domowej, aż po medycynę społeczną oraz badania pediatryczne i geriatryczne</t>
    </r>
  </si>
  <si>
    <r>
      <t>7.2</t>
    </r>
    <r>
      <rPr>
        <sz val="12"/>
        <rFont val="Times New Roman"/>
        <family val="1"/>
        <charset val="238"/>
      </rPr>
      <t xml:space="preserve"> Profilaktyka, nadzór i kontrola chorób zakaźnych i niezakaźnych</t>
    </r>
  </si>
  <si>
    <r>
      <t>7.3</t>
    </r>
    <r>
      <rPr>
        <sz val="12"/>
        <rFont val="Times New Roman"/>
        <family val="1"/>
        <charset val="238"/>
      </rPr>
      <t xml:space="preserve"> Monitorowanie sytuacji zdrowotnej</t>
    </r>
  </si>
  <si>
    <r>
      <t>7.4</t>
    </r>
    <r>
      <rPr>
        <sz val="12"/>
        <rFont val="Times New Roman"/>
        <family val="1"/>
        <charset val="238"/>
      </rPr>
      <t xml:space="preserve"> Promocja zdrowia</t>
    </r>
  </si>
  <si>
    <r>
      <t>7.5</t>
    </r>
    <r>
      <rPr>
        <sz val="12"/>
        <rFont val="Times New Roman"/>
        <family val="1"/>
        <charset val="238"/>
      </rPr>
      <t xml:space="preserve"> Medycyna pracy</t>
    </r>
  </si>
  <si>
    <r>
      <t>7.6</t>
    </r>
    <r>
      <rPr>
        <sz val="12"/>
        <rFont val="Times New Roman"/>
        <family val="1"/>
        <charset val="238"/>
      </rPr>
      <t xml:space="preserve"> Prawo i przepisy w zakresie zdrowia publicznego</t>
    </r>
  </si>
  <si>
    <r>
      <t>7.7</t>
    </r>
    <r>
      <rPr>
        <sz val="12"/>
        <rFont val="Times New Roman"/>
        <family val="1"/>
        <charset val="238"/>
      </rPr>
      <t xml:space="preserve"> Zarządzanie zdrowiem publicznym</t>
    </r>
  </si>
  <si>
    <r>
      <t>7.8</t>
    </r>
    <r>
      <rPr>
        <sz val="12"/>
        <rFont val="Times New Roman"/>
        <family val="1"/>
        <charset val="238"/>
      </rPr>
      <t xml:space="preserve"> Szczegółowe publiczne usługi w zakresie ochrony zdrowia</t>
    </r>
  </si>
  <si>
    <r>
      <t>7.9</t>
    </r>
    <r>
      <rPr>
        <sz val="12"/>
        <rFont val="Times New Roman"/>
        <family val="1"/>
        <charset val="238"/>
      </rPr>
      <t xml:space="preserve"> Osobista ochrona zdrowia dla grup znajdujących się w niekorzystnej sytuacji lub narażonych na podwyższone ryzyko</t>
    </r>
  </si>
  <si>
    <r>
      <t>7.10</t>
    </r>
    <r>
      <rPr>
        <sz val="12"/>
        <rFont val="Times New Roman"/>
        <family val="1"/>
        <charset val="238"/>
      </rPr>
      <t xml:space="preserve"> Inne badania nad ochroną zdrowia </t>
    </r>
  </si>
  <si>
    <r>
      <t>8.1</t>
    </r>
    <r>
      <rPr>
        <sz val="12"/>
        <rFont val="Times New Roman"/>
        <family val="1"/>
        <charset val="238"/>
      </rPr>
      <t xml:space="preserve"> Promocja rolnictwa, leśnictwa, rybołówstwa i produkcji żywności. Nawozy chemiczne, substancje biobójcze, biologiczna kontrola szkodników i mechanizacja rolnictwa. Skutki działalności rolniczej i leśnej dla środowiska. Rozwój wydajności w produkcji i technologii żywności</t>
    </r>
  </si>
  <si>
    <r>
      <t>8.2</t>
    </r>
    <r>
      <rPr>
        <sz val="12"/>
        <rFont val="Times New Roman"/>
        <family val="1"/>
        <charset val="238"/>
      </rPr>
      <t xml:space="preserve"> Rolnictwo, leśnictwo i rybołówstwo</t>
    </r>
  </si>
  <si>
    <r>
      <t>8.3</t>
    </r>
    <r>
      <rPr>
        <sz val="12"/>
        <rFont val="Times New Roman"/>
        <family val="1"/>
        <charset val="238"/>
      </rPr>
      <t xml:space="preserve"> Nauki o zwierzętach i o produkcji mleczarskiej</t>
    </r>
  </si>
  <si>
    <r>
      <t>8.4</t>
    </r>
    <r>
      <rPr>
        <sz val="12"/>
        <rFont val="Times New Roman"/>
        <family val="1"/>
        <charset val="238"/>
      </rPr>
      <t xml:space="preserve"> Nauki weterynaryjne oraz inne nauki rolnicze</t>
    </r>
  </si>
  <si>
    <r>
      <t>8.5</t>
    </r>
    <r>
      <rPr>
        <sz val="12"/>
        <rFont val="Times New Roman"/>
        <family val="1"/>
        <charset val="238"/>
      </rPr>
      <t xml:space="preserve"> Inne badania rolnicze </t>
    </r>
  </si>
  <si>
    <r>
      <t>9.1</t>
    </r>
    <r>
      <rPr>
        <sz val="12"/>
        <rFont val="Times New Roman"/>
        <family val="1"/>
        <charset val="238"/>
      </rPr>
      <t xml:space="preserve"> Edukacja ogólna, w tym szkolenia, pedagogika, dydaktyka</t>
    </r>
  </si>
  <si>
    <r>
      <t>9.2</t>
    </r>
    <r>
      <rPr>
        <sz val="12"/>
        <rFont val="Times New Roman"/>
        <family val="1"/>
        <charset val="238"/>
      </rPr>
      <t xml:space="preserve"> Edukacja szczegółowa (osób uzdolnionych, osób z trudnościami w uczeniu się)</t>
    </r>
  </si>
  <si>
    <r>
      <t>9.3</t>
    </r>
    <r>
      <rPr>
        <sz val="12"/>
        <rFont val="Times New Roman"/>
        <family val="1"/>
        <charset val="238"/>
      </rPr>
      <t xml:space="preserve"> Przedszkola i szkoły podstawowe</t>
    </r>
  </si>
  <si>
    <r>
      <t>9.4</t>
    </r>
    <r>
      <rPr>
        <sz val="12"/>
        <rFont val="Times New Roman"/>
        <family val="1"/>
        <charset val="238"/>
      </rPr>
      <t xml:space="preserve"> Szkoły średnie</t>
    </r>
  </si>
  <si>
    <r>
      <t>9.5</t>
    </r>
    <r>
      <rPr>
        <sz val="12"/>
        <rFont val="Times New Roman"/>
        <family val="1"/>
        <charset val="238"/>
      </rPr>
      <t xml:space="preserve"> Edukacja w szkołach powyżej średniego szczebla niebędących szkołami wyższymi</t>
    </r>
  </si>
  <si>
    <r>
      <t>9.6</t>
    </r>
    <r>
      <rPr>
        <sz val="12"/>
        <rFont val="Times New Roman"/>
        <family val="1"/>
        <charset val="238"/>
      </rPr>
      <t xml:space="preserve"> Edukacja w szkołach wyższych</t>
    </r>
  </si>
  <si>
    <r>
      <t>9.7</t>
    </r>
    <r>
      <rPr>
        <sz val="12"/>
        <rFont val="Times New Roman"/>
        <family val="1"/>
        <charset val="238"/>
      </rPr>
      <t xml:space="preserve"> Usługi pomocnicze na rzecz edukacji/oświaty</t>
    </r>
  </si>
  <si>
    <r>
      <t>9.8</t>
    </r>
    <r>
      <rPr>
        <sz val="12"/>
        <rFont val="Times New Roman"/>
        <family val="1"/>
        <charset val="238"/>
      </rPr>
      <t xml:space="preserve"> Inne badania nad edukacją </t>
    </r>
  </si>
  <si>
    <r>
      <t>10.1</t>
    </r>
    <r>
      <rPr>
        <sz val="12"/>
        <rFont val="Times New Roman"/>
        <family val="1"/>
        <charset val="238"/>
      </rPr>
      <t xml:space="preserve"> Badania zjawisk społecznych związanych z działalnością kulturalną, religią i czasem wolnym zmierzające do określenia ich wpływu na społeczeństwo</t>
    </r>
  </si>
  <si>
    <r>
      <t>10.2</t>
    </r>
    <r>
      <rPr>
        <sz val="12"/>
        <rFont val="Times New Roman"/>
        <family val="1"/>
        <charset val="238"/>
      </rPr>
      <t xml:space="preserve"> Badania nad integracją rasową i kulturową oraz zmianami społeczno-kulturowymi w tych obszarach. Pojęcie „kultura” dotyczy socjologii nauki, religii, sztuki, sportu i sposobów spędzania czasu wolnego raz obejmuje m.in. Prace B+R nad mediami, przyswajaniem języka, integracją społeczną, bi­bliotekami, archiwami i zewnętrzną polityką kulturalną</t>
    </r>
  </si>
  <si>
    <r>
      <t>10.3</t>
    </r>
    <r>
      <rPr>
        <sz val="12"/>
        <rFont val="Times New Roman"/>
        <family val="1"/>
        <charset val="238"/>
      </rPr>
      <t xml:space="preserve"> Usługi rekreacyjne i sportowe</t>
    </r>
  </si>
  <si>
    <r>
      <t>10.4</t>
    </r>
    <r>
      <rPr>
        <sz val="12"/>
        <rFont val="Times New Roman"/>
        <family val="1"/>
        <charset val="238"/>
      </rPr>
      <t xml:space="preserve"> Usługi kulturalne</t>
    </r>
  </si>
  <si>
    <r>
      <t>10.5</t>
    </r>
    <r>
      <rPr>
        <sz val="12"/>
        <rFont val="Times New Roman"/>
        <family val="1"/>
        <charset val="238"/>
      </rPr>
      <t xml:space="preserve"> Usługi radiowo-telewizyjne i wydawnicze</t>
    </r>
  </si>
  <si>
    <r>
      <t>10.6</t>
    </r>
    <r>
      <rPr>
        <sz val="12"/>
        <rFont val="Times New Roman"/>
        <family val="1"/>
        <charset val="238"/>
      </rPr>
      <t xml:space="preserve"> Usługi religijne oraz inne usługi na rzecz społeczności lokalnych</t>
    </r>
  </si>
  <si>
    <r>
      <t>10.7</t>
    </r>
    <r>
      <rPr>
        <sz val="12"/>
        <rFont val="Times New Roman"/>
        <family val="1"/>
        <charset val="238"/>
      </rPr>
      <t xml:space="preserve"> Inne badania nad kulturą, rekreacją, religia i środkami masowego przekazu </t>
    </r>
  </si>
  <si>
    <r>
      <t>11.1</t>
    </r>
    <r>
      <rPr>
        <sz val="12"/>
        <rFont val="Times New Roman"/>
        <family val="1"/>
        <charset val="238"/>
      </rPr>
      <t xml:space="preserve"> Struktura polityczna społeczeństwa</t>
    </r>
  </si>
  <si>
    <r>
      <t>11.2</t>
    </r>
    <r>
      <rPr>
        <sz val="12"/>
        <rFont val="Times New Roman"/>
        <family val="1"/>
        <charset val="238"/>
      </rPr>
      <t xml:space="preserve"> Administracja publiczna i polityka gospodarcza</t>
    </r>
  </si>
  <si>
    <r>
      <t>11.3</t>
    </r>
    <r>
      <rPr>
        <sz val="12"/>
        <rFont val="Times New Roman"/>
        <family val="1"/>
        <charset val="238"/>
      </rPr>
      <t xml:space="preserve"> Badania regionalne i wielopoziomowe sprawowanie rządów</t>
    </r>
  </si>
  <si>
    <r>
      <t>11.4</t>
    </r>
    <r>
      <rPr>
        <sz val="12"/>
        <rFont val="Times New Roman"/>
        <family val="1"/>
        <charset val="238"/>
      </rPr>
      <t xml:space="preserve"> Zmiana społeczna, procesy społeczne i konflikty społeczne</t>
    </r>
  </si>
  <si>
    <r>
      <t>11.5</t>
    </r>
    <r>
      <rPr>
        <sz val="12"/>
        <rFont val="Times New Roman"/>
        <family val="1"/>
        <charset val="238"/>
      </rPr>
      <t xml:space="preserve"> Rozwój systemów ubezpieczenia społecznego i pomocy społecznej</t>
    </r>
  </si>
  <si>
    <r>
      <t>11.6</t>
    </r>
    <r>
      <rPr>
        <sz val="12"/>
        <rFont val="Times New Roman"/>
        <family val="1"/>
        <charset val="238"/>
      </rPr>
      <t xml:space="preserve"> Społeczne aspekty organizacji pracy</t>
    </r>
  </si>
  <si>
    <r>
      <t>11.7</t>
    </r>
    <r>
      <rPr>
        <sz val="12"/>
        <rFont val="Times New Roman"/>
        <family val="1"/>
        <charset val="238"/>
      </rPr>
      <t xml:space="preserve"> Badania nad społeczną tożsamością płci (gender), w tym zagadnieniami dys­kryminacji i problemami pokrewnymi</t>
    </r>
  </si>
  <si>
    <r>
      <t>11.8</t>
    </r>
    <r>
      <rPr>
        <sz val="12"/>
        <rFont val="Times New Roman"/>
        <family val="1"/>
        <charset val="238"/>
      </rPr>
      <t xml:space="preserve"> Rozwój metod zwalczania ubóstwa na szczeblu lokalnym, krajowym i międzynarodowym, ochrony określonych kategorii ludności w wymiarze socjalnym (imigran­ci, przestępcy, osoby „z marginesu” itp.), w wymiarze socjologicznym, tzn. pod względem sposobu życia (młodzież, dorośli, emeryci, osoby niepełno­sprawne itd.) oraz w wymiarze ekonomicznym (konsumenci, rolnicy, rybacy, górnicy, bezrobotni itp.)</t>
    </r>
  </si>
  <si>
    <r>
      <t>11.9</t>
    </r>
    <r>
      <rPr>
        <sz val="12"/>
        <rFont val="Times New Roman"/>
        <family val="1"/>
        <charset val="238"/>
      </rPr>
      <t xml:space="preserve"> Metody zapewniania pomocy społecznej w sytuacji nagłych zmian w spo­łeczeństwie (wywołanych przyczynami naturalnymi, technicznymi lub społecznymi)</t>
    </r>
  </si>
  <si>
    <r>
      <t>11.10</t>
    </r>
    <r>
      <rPr>
        <sz val="12"/>
        <rFont val="Times New Roman"/>
        <family val="1"/>
        <charset val="238"/>
      </rPr>
      <t xml:space="preserve"> Inne badania nad systemami, strukturami i procesami politycznymi i społecznymi </t>
    </r>
  </si>
  <si>
    <r>
      <t>12.1</t>
    </r>
    <r>
      <rPr>
        <sz val="12"/>
        <rFont val="Times New Roman"/>
        <family val="1"/>
        <charset val="238"/>
      </rPr>
      <t xml:space="preserve"> Działalność B+R związana z naukami przyrodniczymi, finansowana z GUF. Finansowana z GUF działalność B+R w zakresie matematyki, informatyki i nauki o komputerach, nauk fizycznych, nauk chemicznych, nauk o Ziemi i pokrew­nych nauk o środowisku, nauk biologicznych (nauki medyczne uwzględniono w 12.3, a nauki weterynaryjne w 12.4), innych nauk przyrodniczych.</t>
    </r>
  </si>
  <si>
    <r>
      <t>12.2</t>
    </r>
    <r>
      <rPr>
        <sz val="12"/>
        <rFont val="Times New Roman"/>
        <family val="1"/>
        <charset val="238"/>
      </rPr>
      <t xml:space="preserve"> Działalność B+R związana z naukami inżynieryjnymi i technicznymi, finansowana z GUF Finansowana z GUF działalność B+R w zakresie inżynierii lądowej i wodnej, inżynierii elektrycznej, inżynierii elektronicznej, inżynierii informatycznej, in­żynierii mechanicznej, inżynierii chemicznej, inżynierii materiałowej, inżynierii medycznej, inżynierii środowiska, biotechnologii środowiska, biotechnologii przemysłowej, nanotechnologii, innych nauk inżynieryjnych i technicznych</t>
    </r>
  </si>
  <si>
    <r>
      <t>12.3</t>
    </r>
    <r>
      <rPr>
        <sz val="12"/>
        <rFont val="Times New Roman"/>
        <family val="1"/>
        <charset val="238"/>
      </rPr>
      <t xml:space="preserve"> Działalność B+R związana z naukami medycznymi, finansowana z GUF Finansowana z GUF działalność B+R w zakresie medycyny podstawowej, medycyny klinicznej, nauk o zdrowiu, biotechnologii medycznej, innych nauk medycznych.</t>
    </r>
  </si>
  <si>
    <r>
      <t>12.4</t>
    </r>
    <r>
      <rPr>
        <sz val="12"/>
        <rFont val="Times New Roman"/>
        <family val="1"/>
        <charset val="238"/>
      </rPr>
      <t xml:space="preserve"> Działalność B+R związana z naukami rolniczymi, finansowana z GUF Finansowana z GUF działalność B+R w zakresie rolnictwa, leśnictwa, rybołów­stwa, nauk o zwierzętach i o produkcji mleczarskiej, nauk weterynaryjnych, biotechnologii rolniczej, innych nauk rolniczych.</t>
    </r>
  </si>
  <si>
    <r>
      <t>12.5</t>
    </r>
    <r>
      <rPr>
        <sz val="12"/>
        <rFont val="Times New Roman"/>
        <family val="1"/>
        <charset val="238"/>
      </rPr>
      <t xml:space="preserve"> Działalność B+R związana z naukami społecznymi, finansowana z GUF Finansowana z GUF działalność B+R w zakresie psychologii, ekonomii i biz­nesu, nauk pedagogicznych, socjologii, prawa, nauk politycznych, geografii społeczno-gospodarczej, mediów i komunikacji, innych nauk społecznych.</t>
    </r>
  </si>
  <si>
    <r>
      <t>12.6</t>
    </r>
    <r>
      <rPr>
        <sz val="12"/>
        <rFont val="Times New Roman"/>
        <family val="1"/>
        <charset val="238"/>
      </rPr>
      <t xml:space="preserve"> Działalność B+R związana z naukami humanistycznymi, finansowana z GUF Finansowana z GUF działalność B+R w zakresie historii i archeologii, języków i literatury, filozofii, etyki i religii, sztuki (sztuk plastycznych, historii sztuki, sztuk scenicznych, muzyki), innych nauk humanistycznych. </t>
    </r>
  </si>
  <si>
    <r>
      <t>13.1</t>
    </r>
    <r>
      <rPr>
        <sz val="12"/>
        <rFont val="Times New Roman"/>
        <family val="1"/>
        <charset val="238"/>
      </rPr>
      <t xml:space="preserve"> Działalność B+R związana z naukami przyrodniczymi, finansowana ze źródeł innych niż GUF. Finansowana ze źródeł innych niż GUF działalność B+R w zakresie matema­tyki, informatyki i nauki o komputerach, nauk fizycznych, nauk chemicznych, nauk o Ziemi i pokrewnych nauk o środowisku, nauk biologicznych (nauki medyczne uwzględniono w 13.3, a nauki weterynaryjne w 13.4), innych nauk przyrodniczych.</t>
    </r>
  </si>
  <si>
    <r>
      <t>13.2</t>
    </r>
    <r>
      <rPr>
        <sz val="12"/>
        <rFont val="Times New Roman"/>
        <family val="1"/>
        <charset val="238"/>
      </rPr>
      <t xml:space="preserve"> Działalność B+R związana z naukami inżynieryjnymi i technicznymi, finansowana ze źródeł innych niż GUF Finansowana ze źródeł innych niż GUF działalność B+R w zakresie inżynierii lądowej i wodnej, inżynierii elektrycznej, inżynierii elektronicznej, inżynierii informatycznej, inżynierii mechanicznej, inżynierii chemicznej, inżynierii materiałowej, inżynierii medycznej, inżynierii środowiska, biotechnologii środowiska, biotechnologii przemysłowej, nanotechnologii, innych nauk in­żynieryjnych i technicznych.</t>
    </r>
  </si>
  <si>
    <r>
      <t>13.3</t>
    </r>
    <r>
      <rPr>
        <sz val="12"/>
        <rFont val="Times New Roman"/>
        <family val="1"/>
        <charset val="238"/>
      </rPr>
      <t xml:space="preserve"> Działalność B+R związana z naukami medycznymi, finansowana ze źró­deł innych niż GUF Finansowana ze źródeł innych niż GUF działalność B+R w zakresie medycyny podstawowej, medycyny klinicznej, nauk o zdrowiu, biotechnologii medycz­nej, innych nauk medycznych.</t>
    </r>
  </si>
  <si>
    <r>
      <t>13.4</t>
    </r>
    <r>
      <rPr>
        <sz val="12"/>
        <rFont val="Times New Roman"/>
        <family val="1"/>
        <charset val="238"/>
      </rPr>
      <t xml:space="preserve"> Działalność B+R związana z naukami rolniczymi, finansowana ze źródeł innych niż GUF Finansowana ze źródeł innych niż GUF działalność B+R w zakresie rolnictwa, leśnictwa, rybołówstwa, nauk o zwierzętach i o produkcji mleczarskiej, nauk weterynaryjnych, biotechnologii rolniczej, innych nauk rolniczych.</t>
    </r>
  </si>
  <si>
    <r>
      <t>13.5</t>
    </r>
    <r>
      <rPr>
        <sz val="12"/>
        <rFont val="Times New Roman"/>
        <family val="1"/>
        <charset val="238"/>
      </rPr>
      <t xml:space="preserve"> Działalność B+R związana z naukami społecznymi, finansowana ze źró­deł innych niż GUF Finansowana ze źródeł innych niż GUF działalność B+R w zakresie psycho­logii, ekonomii i biznesu, nauk pedagogicznych, socjologii, prawa, nauk po­litycznych, geografii społeczno-gospodarczej, mediów i komunikacji, innych nauk społecznych.</t>
    </r>
  </si>
  <si>
    <r>
      <t>13.6</t>
    </r>
    <r>
      <rPr>
        <sz val="12"/>
        <rFont val="Times New Roman"/>
        <family val="1"/>
        <charset val="238"/>
      </rPr>
      <t xml:space="preserve"> Działalność B+R związana z naukami humanistycznymi, finansowana ze źródeł innych niż GUF Finansowana ze źródeł innych niż GUF działalność B+R w zakresie historii i ar­cheologii, języków i literatury, filozofii, etyki i religii, sztuki (sztuk plastycznych, historii sztuki, sztuk scenicznych, muzyki), innych nauk humanistycznych. </t>
    </r>
  </si>
  <si>
    <r>
      <t>14.1</t>
    </r>
    <r>
      <rPr>
        <sz val="12"/>
        <rFont val="Times New Roman"/>
        <family val="1"/>
        <charset val="238"/>
      </rPr>
      <t xml:space="preserve"> Badania związane z celami wojskowymi</t>
    </r>
  </si>
  <si>
    <r>
      <t>14.2</t>
    </r>
    <r>
      <rPr>
        <sz val="12"/>
        <rFont val="Times New Roman"/>
        <family val="1"/>
        <charset val="238"/>
      </rPr>
      <t xml:space="preserve"> Badania podstawowe, badania jądrowe oraz prace B+R w zakresie przestrzeni kosmicznej finansowane przez resorty obrony</t>
    </r>
  </si>
  <si>
    <t xml:space="preserve">Klasyfikacja GBAORD </t>
  </si>
  <si>
    <t>(Government budget appropriations or outlays for research and development)</t>
  </si>
  <si>
    <r>
      <t>Rozdział 1. Eksploracja i eksploatacja Ziemi 1</t>
    </r>
    <r>
      <rPr>
        <sz val="12"/>
        <rFont val="Times New Roman"/>
        <family val="1"/>
        <charset val="238"/>
      </rPr>
      <t xml:space="preserve"> </t>
    </r>
  </si>
  <si>
    <t xml:space="preserve">Nie jest tu zaliczana działalność B+R związana z następującymi obszarami: </t>
  </si>
  <si>
    <t>zanieczyszczenia środowiska (cel 2),––</t>
  </si>
  <si>
    <t>doskonalenie gleby (cel 4),––</t>
  </si>
  <si>
    <t>wykorzystanie gruntów oraz rybołówstwo (cel 8).–- x</t>
  </si>
  <si>
    <r>
      <t>Rozdział 2. Środowisko naturalne</t>
    </r>
    <r>
      <rPr>
        <sz val="12"/>
        <rFont val="Times New Roman"/>
        <family val="1"/>
        <charset val="238"/>
      </rPr>
      <t xml:space="preserve"> </t>
    </r>
  </si>
  <si>
    <r>
      <t>Rozdział 3. Eksploracja i eksploatacja przestrzeni</t>
    </r>
    <r>
      <rPr>
        <sz val="12"/>
        <rFont val="Times New Roman"/>
        <family val="1"/>
        <charset val="238"/>
      </rPr>
      <t xml:space="preserve"> </t>
    </r>
  </si>
  <si>
    <t>Do celu tego nie zalicza się odnośnej działalności B+R w zakresie obronno­ści (cel 14).</t>
  </si>
  <si>
    <t xml:space="preserve">Należy zauważyć, że cywilne badania przestrzeni nie dotyczą na ogół celów szczególnych. Często zdarza się, że mają one konkretne założenie np. posze­rzenie wiedzy ogólnej (np. astronomia) lub dotyczą szczególnych zastosowań (np. satelity telekomunikacyjne). </t>
  </si>
  <si>
    <r>
      <t>Rozdział 4. Transport, telekomunikacja i pozostała infrastruktura</t>
    </r>
    <r>
      <rPr>
        <sz val="12"/>
        <rFont val="Times New Roman"/>
        <family val="1"/>
        <charset val="238"/>
      </rPr>
      <t xml:space="preserve"> </t>
    </r>
  </si>
  <si>
    <t>Do celu tego nie zalicza się prac B+R nad innymi rodzajami zanieczyszczeń (cel 2) z wyjątkiem szkodliwego wpływu zanieczyszczeń w miastach.</t>
  </si>
  <si>
    <r>
      <t>Rozdział 5. Energetyka</t>
    </r>
    <r>
      <rPr>
        <sz val="12"/>
        <rFont val="Times New Roman"/>
        <family val="1"/>
        <charset val="238"/>
      </rPr>
      <t xml:space="preserve"> </t>
    </r>
  </si>
  <si>
    <t xml:space="preserve">Do celu tego nie zalicza się działalności B+R związanej z: </t>
  </si>
  <si>
    <t>pracami poszukiwawczymi (cel 1)</t>
  </si>
  <si>
    <t>napędem pojazdów i silników (cel 6)</t>
  </si>
  <si>
    <r>
      <t>Rozdział 6. Produkcja i technika przemysłowa</t>
    </r>
    <r>
      <rPr>
        <sz val="12"/>
        <rFont val="Times New Roman"/>
        <family val="1"/>
        <charset val="238"/>
      </rPr>
      <t xml:space="preserve"> </t>
    </r>
  </si>
  <si>
    <t xml:space="preserve">Do celu tego nie zalicza się działalności B+R związanej z produktami przemy­słowymi i związanymi z nimi procesami produkcji w przypadkach, gdy stano­wią one integralną część innych celów (takich jak np. obronność, przestrzeń powietrzna, energetyka czy rolnictwo). </t>
  </si>
  <si>
    <r>
      <t>Rozdział 7. Ochrona zdrowia</t>
    </r>
    <r>
      <rPr>
        <sz val="12"/>
        <rFont val="Times New Roman"/>
        <family val="1"/>
        <charset val="238"/>
      </rPr>
      <t xml:space="preserve"> </t>
    </r>
  </si>
  <si>
    <r>
      <t>Rozdział 8. Rolnictwo</t>
    </r>
    <r>
      <rPr>
        <sz val="12"/>
        <rFont val="Times New Roman"/>
        <family val="1"/>
        <charset val="238"/>
      </rPr>
      <t xml:space="preserve"> </t>
    </r>
  </si>
  <si>
    <t xml:space="preserve">Nie uwzględnia się tu prac B+R dotyczących: </t>
  </si>
  <si>
    <t>Ograniczania zanieczyszczeń (cel 2)</t>
  </si>
  <si>
    <t>Rozwoju obszarów wiejskich, wznoszenia i planowania budynków, poprawy ––infrastruktury rekreacyjno-wypoczynkowej na terenach wiejskich oraz za­opatrzenia terenów wiejskich w wodę (cel 4),</t>
  </si>
  <si>
    <t>Środków energetycznych (cel 5)</t>
  </si>
  <si>
    <t>Przemysłu spożywczego (cel 6)</t>
  </si>
  <si>
    <r>
      <t>Rozdział 9. Edukacja</t>
    </r>
    <r>
      <rPr>
        <sz val="12"/>
        <rFont val="Times New Roman"/>
        <family val="1"/>
        <charset val="238"/>
      </rPr>
      <t xml:space="preserve"> </t>
    </r>
  </si>
  <si>
    <r>
      <t>Rozdział 10. Kultura, rekreacja, religia i środki masowego przekazu</t>
    </r>
    <r>
      <rPr>
        <sz val="12"/>
        <rFont val="Times New Roman"/>
        <family val="1"/>
        <charset val="238"/>
      </rPr>
      <t xml:space="preserve"> </t>
    </r>
  </si>
  <si>
    <r>
      <t>Rozdział 11. Systemy, struktury i procesy polityczne i społeczne</t>
    </r>
    <r>
      <rPr>
        <sz val="12"/>
        <rFont val="Times New Roman"/>
        <family val="1"/>
        <charset val="238"/>
      </rPr>
      <t xml:space="preserve"> </t>
    </r>
  </si>
  <si>
    <t>Cel ten nie uwzględnia prac B+R związanych z medycyną przemysłową, kon­trolą zdrowotną społeczności ludzkich w wymiarze organizacyjnym i spo­łeczno-medycznym, zanieczyszczeniami w środowisku pracy, profilaktyką wypadków przy pracy oraz medycznymi aspektami przyczyn wypadków przemysłowych (cel 7).</t>
  </si>
  <si>
    <r>
      <t>Rozdział 12. Ogólny postęp wiedzy – działalność B+R finansowana z publicznego funduszu finansowania szkół wyższych (GUF)</t>
    </r>
    <r>
      <rPr>
        <sz val="12"/>
        <rFont val="Times New Roman"/>
        <family val="1"/>
        <charset val="238"/>
      </rPr>
      <t xml:space="preserve"> </t>
    </r>
  </si>
  <si>
    <r>
      <t>Rozdział 13. Ogólny postęp wiedzy – działalność B+R finansowana ze źródeł innych niż GUF</t>
    </r>
    <r>
      <rPr>
        <sz val="12"/>
        <rFont val="Times New Roman"/>
        <family val="1"/>
        <charset val="238"/>
      </rPr>
      <t xml:space="preserve"> </t>
    </r>
  </si>
  <si>
    <r>
      <t>Rozdział 14. Obronność</t>
    </r>
    <r>
      <rPr>
        <sz val="12"/>
        <rFont val="Times New Roman"/>
        <family val="1"/>
        <charset val="238"/>
      </rPr>
      <t xml:space="preserve"> </t>
    </r>
  </si>
  <si>
    <t>Do celu tego nie zalicza się na przykład finansowanych przez resorty obrony prac B+R w dziedzinie meteorologii, telekomunikacji i zdrowia, które należy przypisać do odpowiednich celów społeczno-ekonomicznych.</t>
  </si>
  <si>
    <t>1a. w tym udział środków krajowych w projektach współfinansowanych ze środków Unii Europejskiej</t>
  </si>
  <si>
    <t>1a2. szkół wyższych</t>
  </si>
  <si>
    <t>1a3. przedsiębiorstw</t>
  </si>
  <si>
    <t>1a4. prywatnych instytucji niekomercyjnych</t>
  </si>
  <si>
    <t>2. środki pochodzące z zagranicy</t>
  </si>
  <si>
    <t>2a. Komisji Europejskiej</t>
  </si>
  <si>
    <t xml:space="preserve">2b.organizacji międzynarodowych </t>
  </si>
  <si>
    <t xml:space="preserve">2c.przedsiębiorstw </t>
  </si>
  <si>
    <t>3. Zagranicznych jednostek naukowych</t>
  </si>
  <si>
    <t>4. zagranicznych instytucji rządowych</t>
  </si>
  <si>
    <t>5. prywatnych instytucji niekomercyjnych</t>
  </si>
  <si>
    <t xml:space="preserve">6. pozostałych podmiotów </t>
  </si>
  <si>
    <t xml:space="preserve">7. środki własne </t>
  </si>
  <si>
    <t>Tak</t>
  </si>
  <si>
    <t>Nie</t>
  </si>
  <si>
    <t>1. koordynacja projektu z co najmniej 3 jednostkami tworzącymi konsorcjum, mającymi siedzibę w państwach członkowskich UR</t>
  </si>
  <si>
    <t>1. projekt w ramach programu ramowego UE</t>
  </si>
  <si>
    <t>2. projekt międzynarodowy współfinansowany w inicjatywnie związanej z programem ramowym</t>
  </si>
  <si>
    <t>5. projektu finansowany przez zagraniczną instytucje publiczną, działającą na podobnych zasadach jak NCN i NCBiR</t>
  </si>
  <si>
    <t>6. projekt finansowany przez Bank Światowy lub Europejski Bank Odbudowy i Rozwoju</t>
  </si>
  <si>
    <t>7. projekt finansowany w ramach programu operacyjnego</t>
  </si>
  <si>
    <t>8. projektu międzynarodowy niewspółfinansowany</t>
  </si>
  <si>
    <t>9. projekt strategiczny lub sektorowy oraz inny projekt krajowy realizowany w konsorcjum naukowym</t>
  </si>
  <si>
    <t>10. inne projekty realizowane w kraju, w konsorcjach naukowych lub na zlecenie krajowych bądź międzynarodowych podmiotów gospodarczych</t>
  </si>
  <si>
    <t>2. koordynacja projektu z co najwyżej 3 jednostkami tworzącymi konsorcjum, kierowane pakietem zadaniowym lub zadaniem w projekcie międzynarodowym lub krajowym</t>
  </si>
  <si>
    <t>Dziedzina Nauk Humanistycznych</t>
  </si>
  <si>
    <t>Dziedzina Nauk Teologicznych</t>
  </si>
  <si>
    <t>Dziedzina Nauk Społecznych</t>
  </si>
  <si>
    <t>Dziedzina Nauk Ekonomicznych</t>
  </si>
  <si>
    <t>Dziedzina Nauk Prawnych</t>
  </si>
  <si>
    <t>Dziedzina Nauk Matematycznych</t>
  </si>
  <si>
    <t>Dziedzina Nauk Fizycznych</t>
  </si>
  <si>
    <t>Dziedzina Nauk Chemicznych</t>
  </si>
  <si>
    <t>Dziedzina Nauk Biologicznych</t>
  </si>
  <si>
    <t>Dziedzina Nauk o Ziemi</t>
  </si>
  <si>
    <t>Dziedzina Nauk Technicznych</t>
  </si>
  <si>
    <t>Dziedzina Nauk Rolicznych</t>
  </si>
  <si>
    <t>Dziedzina Nauk Leśnych</t>
  </si>
  <si>
    <t>Dziedzina Nauk Weterynaryjnych</t>
  </si>
  <si>
    <t>Dziedzina Nauk Medycznych</t>
  </si>
  <si>
    <t>Dziedzina Nauk Farmaceutycznych</t>
  </si>
  <si>
    <t>Dziedzina Nauk o Zdrowiu</t>
  </si>
  <si>
    <t>Dziedzina Nauk o Kulturze Fizycznej</t>
  </si>
  <si>
    <t>Dziedzina Sztuk Filmowych</t>
  </si>
  <si>
    <t>Dziedzina Sztuk Muzycznych</t>
  </si>
  <si>
    <t>Dziedzina Sztuk Plastycznych</t>
  </si>
  <si>
    <t>Dziedzina Sztuk Teatralnych</t>
  </si>
  <si>
    <t>1. archeologia</t>
  </si>
  <si>
    <t>-</t>
  </si>
  <si>
    <t>1. nauki o bezpieczeństwie</t>
  </si>
  <si>
    <t>1. ekonomia</t>
  </si>
  <si>
    <t>1. nauki o administracji</t>
  </si>
  <si>
    <t>1. matematyka</t>
  </si>
  <si>
    <t>1. astronomia</t>
  </si>
  <si>
    <t>1. biochemia</t>
  </si>
  <si>
    <t>1. geofizyka</t>
  </si>
  <si>
    <t>1. architektura i urbanistyka</t>
  </si>
  <si>
    <t>1. agronomia</t>
  </si>
  <si>
    <t>1. drzewnictwo</t>
  </si>
  <si>
    <t>1. biologia medyczna</t>
  </si>
  <si>
    <t>1. dyrygentura</t>
  </si>
  <si>
    <t>1. sztuki piękne</t>
  </si>
  <si>
    <t>2. bibliografia i informatologia</t>
  </si>
  <si>
    <t>2. nauki o obronności</t>
  </si>
  <si>
    <t>2. finanse</t>
  </si>
  <si>
    <t>2. prawo</t>
  </si>
  <si>
    <t>2. informatyka</t>
  </si>
  <si>
    <t>2. biofizyka</t>
  </si>
  <si>
    <t>2. biotechnologia</t>
  </si>
  <si>
    <t>2. geografia</t>
  </si>
  <si>
    <t>2. automatyka i robotyka</t>
  </si>
  <si>
    <t>2. leśnictwo</t>
  </si>
  <si>
    <t>2. medycyna</t>
  </si>
  <si>
    <t>2. instrumentalistyka</t>
  </si>
  <si>
    <t>2. sztuki projektowe</t>
  </si>
  <si>
    <t>KARTA PROJEKTU</t>
  </si>
  <si>
    <t>PODSTATOWE INFORMACJE</t>
  </si>
  <si>
    <t>Akronim projektu</t>
  </si>
  <si>
    <t>Katedra/Klinika</t>
  </si>
  <si>
    <t>Wydział</t>
  </si>
  <si>
    <t>Kierownik Projektu</t>
  </si>
  <si>
    <t>Numer wewnętrzny</t>
  </si>
  <si>
    <t>Numer SIMPLE</t>
  </si>
  <si>
    <t>Program</t>
  </si>
  <si>
    <t>% kosztów pośrednich</t>
  </si>
  <si>
    <t>Czas trwania projektu</t>
  </si>
  <si>
    <t>Harmonogram płatności</t>
  </si>
  <si>
    <t>Zaliczkowanie i wnioski o płatność</t>
  </si>
  <si>
    <t>Data i numer decyzji</t>
  </si>
  <si>
    <t>Data i numer umowy</t>
  </si>
  <si>
    <t>Kwalifikowalność VAT</t>
  </si>
  <si>
    <t>Całkowity koszt projektu</t>
  </si>
  <si>
    <t>w przeliczeniu na PLN</t>
  </si>
  <si>
    <t>Całkowity koszt projektu dla UMW</t>
  </si>
  <si>
    <t>Kurs</t>
  </si>
  <si>
    <t>Tabela/numer/dzień</t>
  </si>
  <si>
    <t>Nazwa banku</t>
  </si>
  <si>
    <t>Numer dedykowanego konta</t>
  </si>
  <si>
    <t>INFORMACJE FINANSOWE</t>
  </si>
  <si>
    <t>INFORMACJE NAUKOWE</t>
  </si>
  <si>
    <t>Koordynator</t>
  </si>
  <si>
    <t>Słowa klucze</t>
  </si>
  <si>
    <t xml:space="preserve">Czy planowane jest stworzenie innowacji (np. nowego rozwiązania technicznego) </t>
  </si>
  <si>
    <t>Czy w ramach projektu planowne jest powstanie własności przemysłowej?</t>
  </si>
  <si>
    <t>Instytucje realizujące projekt oraz ich rola</t>
  </si>
  <si>
    <t>Raport końcowy</t>
  </si>
  <si>
    <t>Typ badań (zgodnie z POL-on)</t>
  </si>
  <si>
    <t>Klasyfikacja GBAORD</t>
  </si>
  <si>
    <t>Dziedzina naukowa w ramach, której projekt jest realizowany</t>
  </si>
  <si>
    <t>Dyscyplina naukowa w ramach, której projekt jest realizowany</t>
  </si>
  <si>
    <t>Rodzaj projektu</t>
  </si>
  <si>
    <t>SPRAWOZDAWCZOŚĆ</t>
  </si>
  <si>
    <t>Raport cząstkowy</t>
  </si>
  <si>
    <t>Osoba dedykowana w Dziale Kosztów</t>
  </si>
  <si>
    <t>Opiekun projektu w instytucji finansującej</t>
  </si>
  <si>
    <t>KONTAKTY</t>
  </si>
  <si>
    <t>Osoba dedykowana w DSP</t>
  </si>
  <si>
    <t>BUDŻET PROJEKTU</t>
  </si>
  <si>
    <t>Wynagrodzenia</t>
  </si>
  <si>
    <t>Podwykonawstwo</t>
  </si>
  <si>
    <t>Inne koszty bezpośrednie</t>
  </si>
  <si>
    <t>Koszty pośrednie</t>
  </si>
  <si>
    <t>OGÓŁEM</t>
  </si>
  <si>
    <t>Wykonawca 1</t>
  </si>
  <si>
    <t>Wykonawca 2</t>
  </si>
  <si>
    <t>Wykonawca 3</t>
  </si>
  <si>
    <t>Wykonawca 4</t>
  </si>
  <si>
    <t>BUDŻET KOORDYNATORA/UMW</t>
  </si>
  <si>
    <t>Badacz 1</t>
  </si>
  <si>
    <t>Badacz 2</t>
  </si>
  <si>
    <t>…</t>
  </si>
  <si>
    <t>Wyjazdy</t>
  </si>
  <si>
    <t>Publikacje</t>
  </si>
  <si>
    <t>Członkowie zespołu projektowego/dopuszczalne formy zatrudnienia</t>
  </si>
  <si>
    <t>h) bezosobowy fundusz płac 
(umowa zlecenie - z ZUS)</t>
  </si>
  <si>
    <t>Jeśli TAK, to jaka? (wynalazki, wzory przemysłowe lub użytkowe, inne)</t>
  </si>
  <si>
    <r>
      <t xml:space="preserve">Rozdział 1. </t>
    </r>
    <r>
      <rPr>
        <sz val="10"/>
        <rFont val="Times New Roman"/>
        <family val="1"/>
        <charset val="238"/>
      </rPr>
      <t xml:space="preserve">Eksploracja i eksploatacja Ziemi 1 </t>
    </r>
  </si>
  <si>
    <r>
      <t xml:space="preserve">Rozdział 2. </t>
    </r>
    <r>
      <rPr>
        <sz val="10"/>
        <rFont val="Times New Roman"/>
        <family val="1"/>
        <charset val="238"/>
      </rPr>
      <t xml:space="preserve">Środowisko naturalne </t>
    </r>
  </si>
  <si>
    <r>
      <t xml:space="preserve">Rozdział 3. </t>
    </r>
    <r>
      <rPr>
        <sz val="10"/>
        <rFont val="Times New Roman"/>
        <family val="1"/>
        <charset val="238"/>
      </rPr>
      <t xml:space="preserve">Eksploracja i eksploatacja przestrzeni </t>
    </r>
  </si>
  <si>
    <r>
      <t xml:space="preserve">Rozdział 4. </t>
    </r>
    <r>
      <rPr>
        <sz val="10"/>
        <rFont val="Times New Roman"/>
        <family val="1"/>
        <charset val="238"/>
      </rPr>
      <t xml:space="preserve">Transport, telekomunikacja i pozostała infrastruktura </t>
    </r>
  </si>
  <si>
    <r>
      <t xml:space="preserve">Rozdział 5. </t>
    </r>
    <r>
      <rPr>
        <sz val="10"/>
        <rFont val="Times New Roman"/>
        <family val="1"/>
        <charset val="238"/>
      </rPr>
      <t xml:space="preserve">Energetyka </t>
    </r>
  </si>
  <si>
    <r>
      <t xml:space="preserve">Rozdział 6. </t>
    </r>
    <r>
      <rPr>
        <sz val="10"/>
        <rFont val="Times New Roman"/>
        <family val="1"/>
        <charset val="238"/>
      </rPr>
      <t xml:space="preserve">Produkcja i technika przemysłowa </t>
    </r>
  </si>
  <si>
    <r>
      <t xml:space="preserve">Rozdział 7. </t>
    </r>
    <r>
      <rPr>
        <sz val="10"/>
        <rFont val="Times New Roman"/>
        <family val="1"/>
        <charset val="238"/>
      </rPr>
      <t xml:space="preserve">Ochrona zdrowia </t>
    </r>
  </si>
  <si>
    <r>
      <t xml:space="preserve">Rozdział 8. </t>
    </r>
    <r>
      <rPr>
        <sz val="10"/>
        <rFont val="Times New Roman"/>
        <family val="1"/>
        <charset val="238"/>
      </rPr>
      <t xml:space="preserve">Rolnictwo </t>
    </r>
  </si>
  <si>
    <r>
      <t xml:space="preserve">Rozdział 9. </t>
    </r>
    <r>
      <rPr>
        <sz val="10"/>
        <rFont val="Times New Roman"/>
        <family val="1"/>
        <charset val="238"/>
      </rPr>
      <t xml:space="preserve">Edukacja </t>
    </r>
  </si>
  <si>
    <r>
      <t xml:space="preserve">Rozdział 10. </t>
    </r>
    <r>
      <rPr>
        <sz val="10"/>
        <rFont val="Times New Roman"/>
        <family val="1"/>
        <charset val="238"/>
      </rPr>
      <t xml:space="preserve">Kultura, rekreacja, religia i środki masowego przekazu </t>
    </r>
  </si>
  <si>
    <r>
      <t xml:space="preserve">Rozdział 11. </t>
    </r>
    <r>
      <rPr>
        <sz val="10"/>
        <rFont val="Times New Roman"/>
        <family val="1"/>
        <charset val="238"/>
      </rPr>
      <t xml:space="preserve">Systemy, struktury i procesy polityczne i społeczne </t>
    </r>
  </si>
  <si>
    <r>
      <t xml:space="preserve">Rozdział 12. </t>
    </r>
    <r>
      <rPr>
        <sz val="10"/>
        <rFont val="Times New Roman"/>
        <family val="1"/>
        <charset val="238"/>
      </rPr>
      <t xml:space="preserve">Ogólny postęp wiedzy – działalność B+R finansowana z publicznego funduszu finansowania szkół wyższych (GUF) </t>
    </r>
  </si>
  <si>
    <r>
      <t xml:space="preserve">Rozdział 13. </t>
    </r>
    <r>
      <rPr>
        <sz val="10"/>
        <rFont val="Times New Roman"/>
        <family val="1"/>
        <charset val="238"/>
      </rPr>
      <t xml:space="preserve">Ogólny postęp wiedzy – działalność B+R finansowana ze źródeł innych niż GUF </t>
    </r>
  </si>
  <si>
    <r>
      <t xml:space="preserve">Rozdział 14. </t>
    </r>
    <r>
      <rPr>
        <sz val="10"/>
        <rFont val="Times New Roman"/>
        <family val="1"/>
        <charset val="238"/>
      </rPr>
      <t xml:space="preserve">Obronność </t>
    </r>
  </si>
  <si>
    <r>
      <t>1.0</t>
    </r>
    <r>
      <rPr>
        <sz val="10"/>
        <rFont val="Times New Roman"/>
        <family val="1"/>
        <charset val="238"/>
      </rPr>
      <t xml:space="preserve"> Eksploracja i eksploatacja skorupy ziemskiej i płaszcza Ziemi, mórz, oceanów i atmosfery</t>
    </r>
  </si>
  <si>
    <r>
      <t>2.0</t>
    </r>
    <r>
      <rPr>
        <sz val="10"/>
        <rFont val="Times New Roman"/>
        <family val="1"/>
        <charset val="238"/>
      </rPr>
      <t xml:space="preserve"> Badania dotyczące kontroli zanieczyszczeń ukierunkowane na identyfiko­wanie i analizę źródeł zanieczyszczeń oraz ich przyczyn, a także badania wszelkich substancji powodujących zanieczyszczenia, w tym także badania nad ich rozprzestrzenianiem się w środowisku oraz skutkami dla człowieka, gatunków (fauna, flora, mikroorganizmy) i biosfery. Rozwój urządzeń monitorujących, służących do pomiaru różnego rodzaju zanieczyszczeń. Eliminowanie zanieczyszczeń i zapobieganie zanieczyszczeniom wszelkiego rodzaju we wszystkich typach środowisk</t>
    </r>
  </si>
  <si>
    <r>
      <t>3.1</t>
    </r>
    <r>
      <rPr>
        <sz val="10"/>
        <rFont val="Times New Roman"/>
        <family val="1"/>
        <charset val="238"/>
      </rPr>
      <t xml:space="preserve"> Naukowa eksploracja kosmosu</t>
    </r>
  </si>
  <si>
    <r>
      <t>4.1</t>
    </r>
    <r>
      <rPr>
        <sz val="10"/>
        <rFont val="Times New Roman"/>
        <family val="1"/>
        <charset val="238"/>
      </rPr>
      <t xml:space="preserve"> Infrastruktura i uzbrojenie terenu w tym badania nad wznoszeniem budynków</t>
    </r>
  </si>
  <si>
    <r>
      <t>5.1</t>
    </r>
    <r>
      <rPr>
        <sz val="10"/>
        <rFont val="Times New Roman"/>
        <family val="1"/>
        <charset val="238"/>
      </rPr>
      <t xml:space="preserve"> Produkcja, magazynowanie, transport, dystrybucja i racjonalne wykorzysta­nie wszelkich postaci energii, procesy ukierunkowane na zwiększenie efektywności produkcji i dystry­bucji energii, badania nad zachowaniem energii.––</t>
    </r>
  </si>
  <si>
    <r>
      <t>6.1</t>
    </r>
    <r>
      <rPr>
        <sz val="10"/>
        <rFont val="Times New Roman"/>
        <family val="1"/>
        <charset val="238"/>
      </rPr>
      <t xml:space="preserve"> Doskonalenie produkcji i techniki przemysłowej. Produkty przemysłowe i procesy ich wytwarzania</t>
    </r>
  </si>
  <si>
    <r>
      <t>7.1</t>
    </r>
    <r>
      <rPr>
        <sz val="10"/>
        <rFont val="Times New Roman"/>
        <family val="1"/>
        <charset val="238"/>
      </rPr>
      <t xml:space="preserve"> Prace B+R związane z ochro­ną, promocją i przywracaniem zdrowia ludzkiego w szerokim znaczeniu, w tym także w aspekcie odżywiania i higieny żywności. Cel ten obejmuje medycynę prewencyjną, w tym wszelkie aspekty leczenia medycznego i chirurgicznego osób indywidualnych i grup, a także świadczenie opieki szpitalnej i domowej, aż po medycynę społeczną oraz badania pediatryczne i geriatryczne</t>
    </r>
  </si>
  <si>
    <r>
      <t>8.1</t>
    </r>
    <r>
      <rPr>
        <sz val="10"/>
        <rFont val="Times New Roman"/>
        <family val="1"/>
        <charset val="238"/>
      </rPr>
      <t xml:space="preserve"> Promocja rolnictwa, leśnictwa, rybołówstwa i produkcji żywności. Nawozy chemiczne, substancje biobójcze, biologiczna kontrola szkodników i mechanizacja rolnictwa. Skutki działalności rolniczej i leśnej dla środowiska. Rozwój wydajności w produkcji i technologii żywności</t>
    </r>
  </si>
  <si>
    <r>
      <t>9.1</t>
    </r>
    <r>
      <rPr>
        <sz val="10"/>
        <rFont val="Times New Roman"/>
        <family val="1"/>
        <charset val="238"/>
      </rPr>
      <t xml:space="preserve"> Edukacja ogólna, w tym szkolenia, pedagogika, dydaktyka</t>
    </r>
  </si>
  <si>
    <r>
      <t>10.1</t>
    </r>
    <r>
      <rPr>
        <sz val="10"/>
        <rFont val="Times New Roman"/>
        <family val="1"/>
        <charset val="238"/>
      </rPr>
      <t xml:space="preserve"> Badania zjawisk społecznych związanych z działalnością kulturalną, religią i czasem wolnym zmierzające do określenia ich wpływu na społeczeństwo</t>
    </r>
  </si>
  <si>
    <r>
      <t>11.1</t>
    </r>
    <r>
      <rPr>
        <sz val="10"/>
        <rFont val="Times New Roman"/>
        <family val="1"/>
        <charset val="238"/>
      </rPr>
      <t xml:space="preserve"> Struktura polityczna społeczeństwa</t>
    </r>
  </si>
  <si>
    <r>
      <t>12.1</t>
    </r>
    <r>
      <rPr>
        <sz val="10"/>
        <rFont val="Times New Roman"/>
        <family val="1"/>
        <charset val="238"/>
      </rPr>
      <t xml:space="preserve"> Działalność B+R związana z naukami przyrodniczymi, finansowana z GUF. Finansowana z GUF działalność B+R w zakresie matematyki, informatyki i nauki o komputerach, nauk fizycznych, nauk chemicznych, nauk o Ziemi i pokrew­nych nauk o środowisku, nauk biologicznych (nauki medyczne uwzględniono w 12.3, a nauki weterynaryjne w 12.4), innych nauk przyrodniczych.</t>
    </r>
  </si>
  <si>
    <r>
      <t>13.1</t>
    </r>
    <r>
      <rPr>
        <sz val="10"/>
        <rFont val="Times New Roman"/>
        <family val="1"/>
        <charset val="238"/>
      </rPr>
      <t xml:space="preserve"> Działalność B+R związana z naukami przyrodniczymi, finansowana ze źródeł innych niż GUF. Finansowana ze źródeł innych niż GUF działalność B+R w zakresie matema­tyki, informatyki i nauki o komputerach, nauk fizycznych, nauk chemicznych, nauk o Ziemi i pokrewnych nauk o środowisku, nauk biologicznych (nauki medyczne uwzględniono w 13.3, a nauki weterynaryjne w 13.4), innych nauk przyrodniczych.</t>
    </r>
  </si>
  <si>
    <r>
      <t>14.1</t>
    </r>
    <r>
      <rPr>
        <sz val="10"/>
        <rFont val="Times New Roman"/>
        <family val="1"/>
        <charset val="238"/>
      </rPr>
      <t xml:space="preserve"> Badania związane z celami wojskowymi</t>
    </r>
  </si>
  <si>
    <r>
      <t>1.1</t>
    </r>
    <r>
      <rPr>
        <sz val="10"/>
        <rFont val="Times New Roman"/>
        <family val="1"/>
        <charset val="238"/>
      </rPr>
      <t xml:space="preserve"> Badania klimatyczne i meteorologiczne, badania polarne (w ramach od­powiednich celów społeczno-ekonomicznych) i hydrologia</t>
    </r>
  </si>
  <si>
    <r>
      <t>2.1</t>
    </r>
    <r>
      <rPr>
        <sz val="10"/>
        <rFont val="Times New Roman"/>
        <family val="1"/>
        <charset val="238"/>
      </rPr>
      <t xml:space="preserve"> Ochrona atmosfery i klimatu</t>
    </r>
  </si>
  <si>
    <r>
      <t>3.2</t>
    </r>
    <r>
      <rPr>
        <sz val="10"/>
        <rFont val="Times New Roman"/>
        <family val="1"/>
        <charset val="238"/>
      </rPr>
      <t xml:space="preserve"> Programy badań stosowanych</t>
    </r>
  </si>
  <si>
    <r>
      <t>4.2</t>
    </r>
    <r>
      <rPr>
        <sz val="10"/>
        <rFont val="Times New Roman"/>
        <family val="1"/>
        <charset val="238"/>
      </rPr>
      <t xml:space="preserve"> Ogólne planowanie wykorzystywania gruntów</t>
    </r>
  </si>
  <si>
    <r>
      <t>5.2</t>
    </r>
    <r>
      <rPr>
        <sz val="10"/>
        <rFont val="Times New Roman"/>
        <family val="1"/>
        <charset val="238"/>
      </rPr>
      <t xml:space="preserve"> Efektywność energetyczna</t>
    </r>
  </si>
  <si>
    <r>
      <t>6.2</t>
    </r>
    <r>
      <rPr>
        <sz val="10"/>
        <rFont val="Times New Roman"/>
        <family val="1"/>
        <charset val="238"/>
      </rPr>
      <t xml:space="preserve"> Podnoszenie efektywności ekonomicznej i konkurencyjności</t>
    </r>
  </si>
  <si>
    <r>
      <t>7.2</t>
    </r>
    <r>
      <rPr>
        <sz val="10"/>
        <rFont val="Times New Roman"/>
        <family val="1"/>
        <charset val="238"/>
      </rPr>
      <t xml:space="preserve"> Profilaktyka, nadzór i kontrola chorób zakaźnych i niezakaźnych</t>
    </r>
  </si>
  <si>
    <r>
      <t>8.2</t>
    </r>
    <r>
      <rPr>
        <sz val="10"/>
        <rFont val="Times New Roman"/>
        <family val="1"/>
        <charset val="238"/>
      </rPr>
      <t xml:space="preserve"> Rolnictwo, leśnictwo i rybołówstwo</t>
    </r>
  </si>
  <si>
    <r>
      <t>9.2</t>
    </r>
    <r>
      <rPr>
        <sz val="10"/>
        <rFont val="Times New Roman"/>
        <family val="1"/>
        <charset val="238"/>
      </rPr>
      <t xml:space="preserve"> Edukacja szczegółowa (osób uzdolnionych, osób z trudnościami w uczeniu się)</t>
    </r>
  </si>
  <si>
    <r>
      <t>10.2</t>
    </r>
    <r>
      <rPr>
        <sz val="10"/>
        <rFont val="Times New Roman"/>
        <family val="1"/>
        <charset val="238"/>
      </rPr>
      <t xml:space="preserve"> Badania nad integracją rasową i kulturową oraz zmianami społeczno-kulturowymi w tych obszarach. Pojęcie „kultura” dotyczy socjologii nauki, religii, sztuki, sportu i sposobów spędzania czasu wolnego raz obejmuje m.in. Prace B+R nad mediami, przyswajaniem języka, integracją społeczną, bi­bliotekami, archiwami i zewnętrzną polityką kulturalną</t>
    </r>
  </si>
  <si>
    <r>
      <t>11.2</t>
    </r>
    <r>
      <rPr>
        <sz val="10"/>
        <rFont val="Times New Roman"/>
        <family val="1"/>
        <charset val="238"/>
      </rPr>
      <t xml:space="preserve"> Administracja publiczna i polityka gospodarcza</t>
    </r>
  </si>
  <si>
    <r>
      <t>12.2</t>
    </r>
    <r>
      <rPr>
        <sz val="10"/>
        <rFont val="Times New Roman"/>
        <family val="1"/>
        <charset val="238"/>
      </rPr>
      <t xml:space="preserve"> Działalność B+R związana z naukami inżynieryjnymi i technicznymi, finansowana z GUF Finansowana z GUF działalność B+R w zakresie inżynierii lądowej i wodnej, inżynierii elektrycznej, inżynierii elektronicznej, inżynierii informatycznej, in­żynierii mechanicznej, inżynierii chemicznej, inżynierii materiałowej, inżynierii medycznej, inżynierii środowiska, biotechnologii środowiska, biotechnologii przemysłowej, nanotechnologii, innych nauk inżynieryjnych i technicznych</t>
    </r>
  </si>
  <si>
    <r>
      <t>13.2</t>
    </r>
    <r>
      <rPr>
        <sz val="10"/>
        <rFont val="Times New Roman"/>
        <family val="1"/>
        <charset val="238"/>
      </rPr>
      <t xml:space="preserve"> Działalność B+R związana z naukami inżynieryjnymi i technicznymi, finansowana ze źródeł innych niż GUF Finansowana ze źródeł innych niż GUF działalność B+R w zakresie inżynierii lądowej i wodnej, inżynierii elektrycznej, inżynierii elektronicznej, inżynierii informatycznej, inżynierii mechanicznej, inżynierii chemicznej, inżynierii materiałowej, inżynierii medycznej, inżynierii środowiska, biotechnologii środowiska, biotechnologii przemysłowej, nanotechnologii, innych nauk in­żynieryjnych i technicznych.</t>
    </r>
  </si>
  <si>
    <r>
      <t>14.2</t>
    </r>
    <r>
      <rPr>
        <sz val="10"/>
        <rFont val="Times New Roman"/>
        <family val="1"/>
        <charset val="238"/>
      </rPr>
      <t xml:space="preserve"> Badania podstawowe, badania jądrowe oraz prace B+R w zakresie przestrzeni kosmicznej finansowane przez resorty obrony</t>
    </r>
  </si>
  <si>
    <r>
      <t>1.2</t>
    </r>
    <r>
      <rPr>
        <sz val="10"/>
        <rFont val="Times New Roman"/>
        <family val="1"/>
        <charset val="238"/>
      </rPr>
      <t xml:space="preserve"> Prace poszukiwawcze w zakresie minerałów, ropy i gazu ziemnego</t>
    </r>
  </si>
  <si>
    <r>
      <t>2.2</t>
    </r>
    <r>
      <rPr>
        <sz val="10"/>
        <rFont val="Times New Roman"/>
        <family val="1"/>
        <charset val="238"/>
      </rPr>
      <t xml:space="preserve"> Ochrona powietrza atmosferycznego</t>
    </r>
  </si>
  <si>
    <r>
      <t>3.3</t>
    </r>
    <r>
      <rPr>
        <sz val="10"/>
        <rFont val="Times New Roman"/>
        <family val="1"/>
        <charset val="238"/>
      </rPr>
      <t xml:space="preserve"> Systemy startowe</t>
    </r>
  </si>
  <si>
    <r>
      <t>4.3</t>
    </r>
    <r>
      <rPr>
        <sz val="10"/>
        <rFont val="Times New Roman"/>
        <family val="1"/>
        <charset val="238"/>
      </rPr>
      <t xml:space="preserve"> Ochrona przed szkodliwym wpływem zanieczyszczeń w planowaniu obsza­rów miejskich i wiejskich</t>
    </r>
  </si>
  <si>
    <r>
      <t>5.3</t>
    </r>
    <r>
      <rPr>
        <sz val="10"/>
        <rFont val="Times New Roman"/>
        <family val="1"/>
        <charset val="238"/>
      </rPr>
      <t xml:space="preserve"> Przechwytywanie i składowanie dwutlenku węgla</t>
    </r>
  </si>
  <si>
    <r>
      <t>6.3</t>
    </r>
    <r>
      <rPr>
        <sz val="10"/>
        <rFont val="Times New Roman"/>
        <family val="1"/>
        <charset val="238"/>
      </rPr>
      <t xml:space="preserve"> Wszelkie działy produkcji zgodnie z klasyfikacją ––NACE Rev. 2 (kody 10–33)</t>
    </r>
  </si>
  <si>
    <r>
      <t>7.3</t>
    </r>
    <r>
      <rPr>
        <sz val="10"/>
        <rFont val="Times New Roman"/>
        <family val="1"/>
        <charset val="238"/>
      </rPr>
      <t xml:space="preserve"> Monitorowanie sytuacji zdrowotnej</t>
    </r>
  </si>
  <si>
    <r>
      <t>8.3</t>
    </r>
    <r>
      <rPr>
        <sz val="10"/>
        <rFont val="Times New Roman"/>
        <family val="1"/>
        <charset val="238"/>
      </rPr>
      <t xml:space="preserve"> Nauki o zwierzętach i o produkcji mleczarskiej</t>
    </r>
  </si>
  <si>
    <r>
      <t>9.3</t>
    </r>
    <r>
      <rPr>
        <sz val="10"/>
        <rFont val="Times New Roman"/>
        <family val="1"/>
        <charset val="238"/>
      </rPr>
      <t xml:space="preserve"> Przedszkola i szkoły podstawowe</t>
    </r>
  </si>
  <si>
    <r>
      <t>10.3</t>
    </r>
    <r>
      <rPr>
        <sz val="10"/>
        <rFont val="Times New Roman"/>
        <family val="1"/>
        <charset val="238"/>
      </rPr>
      <t xml:space="preserve"> Usługi rekreacyjne i sportowe</t>
    </r>
  </si>
  <si>
    <r>
      <t>11.3</t>
    </r>
    <r>
      <rPr>
        <sz val="10"/>
        <rFont val="Times New Roman"/>
        <family val="1"/>
        <charset val="238"/>
      </rPr>
      <t xml:space="preserve"> Badania regionalne i wielopoziomowe sprawowanie rządów</t>
    </r>
  </si>
  <si>
    <r>
      <t>12.3</t>
    </r>
    <r>
      <rPr>
        <sz val="10"/>
        <rFont val="Times New Roman"/>
        <family val="1"/>
        <charset val="238"/>
      </rPr>
      <t xml:space="preserve"> Działalność B+R związana z naukami medycznymi, finansowana z GUF Finansowana z GUF działalność B+R w zakresie medycyny podstawowej, medycyny klinicznej, nauk o zdrowiu, biotechnologii medycznej, innych nauk medycznych.</t>
    </r>
  </si>
  <si>
    <r>
      <t>13.3</t>
    </r>
    <r>
      <rPr>
        <sz val="10"/>
        <rFont val="Times New Roman"/>
        <family val="1"/>
        <charset val="238"/>
      </rPr>
      <t xml:space="preserve"> Działalność B+R związana z naukami medycznymi, finansowana ze źró­deł innych niż GUF Finansowana ze źródeł innych niż GUF działalność B+R w zakresie medycyny podstawowej, medycyny klinicznej, nauk o zdrowiu, biotechnologii medycz­nej, innych nauk medycznych.</t>
    </r>
  </si>
  <si>
    <r>
      <t>1.3</t>
    </r>
    <r>
      <rPr>
        <sz val="10"/>
        <rFont val="Times New Roman"/>
        <family val="1"/>
        <charset val="238"/>
      </rPr>
      <t xml:space="preserve"> Eksploracja i eksploatacja dna morskiego</t>
    </r>
  </si>
  <si>
    <r>
      <t>2.3</t>
    </r>
    <r>
      <rPr>
        <sz val="10"/>
        <rFont val="Times New Roman"/>
        <family val="1"/>
        <charset val="238"/>
      </rPr>
      <t xml:space="preserve"> Odpady stałe</t>
    </r>
  </si>
  <si>
    <r>
      <t>3.4</t>
    </r>
    <r>
      <rPr>
        <sz val="10"/>
        <rFont val="Times New Roman"/>
        <family val="1"/>
        <charset val="238"/>
      </rPr>
      <t xml:space="preserve"> Laboratoria kosmiczne i loty kosmiczne</t>
    </r>
  </si>
  <si>
    <r>
      <t>4.4</t>
    </r>
    <r>
      <rPr>
        <sz val="10"/>
        <rFont val="Times New Roman"/>
        <family val="1"/>
        <charset val="238"/>
      </rPr>
      <t xml:space="preserve"> Systemy transportu</t>
    </r>
  </si>
  <si>
    <r>
      <t>5.4</t>
    </r>
    <r>
      <rPr>
        <sz val="10"/>
        <rFont val="Times New Roman"/>
        <family val="1"/>
        <charset val="238"/>
      </rPr>
      <t xml:space="preserve"> Odnawialne źródła energii</t>
    </r>
  </si>
  <si>
    <r>
      <t>6.4</t>
    </r>
    <r>
      <rPr>
        <sz val="10"/>
        <rFont val="Times New Roman"/>
        <family val="1"/>
        <charset val="238"/>
      </rPr>
      <t xml:space="preserve"> Recykling odpadów (metalowych i niemetalowych)</t>
    </r>
  </si>
  <si>
    <r>
      <t>7.4</t>
    </r>
    <r>
      <rPr>
        <sz val="10"/>
        <rFont val="Times New Roman"/>
        <family val="1"/>
        <charset val="238"/>
      </rPr>
      <t xml:space="preserve"> Promocja zdrowia</t>
    </r>
  </si>
  <si>
    <r>
      <t>8.4</t>
    </r>
    <r>
      <rPr>
        <sz val="10"/>
        <rFont val="Times New Roman"/>
        <family val="1"/>
        <charset val="238"/>
      </rPr>
      <t xml:space="preserve"> Nauki weterynaryjne oraz inne nauki rolnicze</t>
    </r>
  </si>
  <si>
    <r>
      <t>9.4</t>
    </r>
    <r>
      <rPr>
        <sz val="10"/>
        <rFont val="Times New Roman"/>
        <family val="1"/>
        <charset val="238"/>
      </rPr>
      <t xml:space="preserve"> Szkoły średnie</t>
    </r>
  </si>
  <si>
    <r>
      <t>10.4</t>
    </r>
    <r>
      <rPr>
        <sz val="10"/>
        <rFont val="Times New Roman"/>
        <family val="1"/>
        <charset val="238"/>
      </rPr>
      <t xml:space="preserve"> Usługi kulturalne</t>
    </r>
  </si>
  <si>
    <r>
      <t>11.4</t>
    </r>
    <r>
      <rPr>
        <sz val="10"/>
        <rFont val="Times New Roman"/>
        <family val="1"/>
        <charset val="238"/>
      </rPr>
      <t xml:space="preserve"> Zmiana społeczna, procesy społeczne i konflikty społeczne</t>
    </r>
  </si>
  <si>
    <r>
      <t>12.4</t>
    </r>
    <r>
      <rPr>
        <sz val="10"/>
        <rFont val="Times New Roman"/>
        <family val="1"/>
        <charset val="238"/>
      </rPr>
      <t xml:space="preserve"> Działalność B+R związana z naukami rolniczymi, finansowana z GUF Finansowana z GUF działalność B+R w zakresie rolnictwa, leśnictwa, rybołów­stwa, nauk o zwierzętach i o produkcji mleczarskiej, nauk weterynaryjnych, biotechnologii rolniczej, innych nauk rolniczych.</t>
    </r>
  </si>
  <si>
    <r>
      <t>13.4</t>
    </r>
    <r>
      <rPr>
        <sz val="10"/>
        <rFont val="Times New Roman"/>
        <family val="1"/>
        <charset val="238"/>
      </rPr>
      <t xml:space="preserve"> Działalność B+R związana z naukami rolniczymi, finansowana ze źródeł innych niż GUF Finansowana ze źródeł innych niż GUF działalność B+R w zakresie rolnictwa, leśnictwa, rybołówstwa, nauk o zwierzętach i o produkcji mleczarskiej, nauk weterynaryjnych, biotechnologii rolniczej, innych nauk rolniczych.</t>
    </r>
  </si>
  <si>
    <r>
      <t>1.4</t>
    </r>
    <r>
      <rPr>
        <sz val="10"/>
        <rFont val="Times New Roman"/>
        <family val="1"/>
        <charset val="238"/>
      </rPr>
      <t xml:space="preserve"> Skorupa ziemska i płaszcz Ziemi z wyłączeniem dna morskiego</t>
    </r>
  </si>
  <si>
    <r>
      <t>2.4</t>
    </r>
    <r>
      <rPr>
        <sz val="10"/>
        <rFont val="Times New Roman"/>
        <family val="1"/>
        <charset val="238"/>
      </rPr>
      <t xml:space="preserve"> Ochrona wody</t>
    </r>
  </si>
  <si>
    <r>
      <t>3.5</t>
    </r>
    <r>
      <rPr>
        <sz val="10"/>
        <rFont val="Times New Roman"/>
        <family val="1"/>
        <charset val="238"/>
      </rPr>
      <t xml:space="preserve"> Inne badania nad eksploracją i eksploatacją przestrzeni </t>
    </r>
  </si>
  <si>
    <r>
      <t>4.5</t>
    </r>
    <r>
      <rPr>
        <sz val="10"/>
        <rFont val="Times New Roman"/>
        <family val="1"/>
        <charset val="238"/>
      </rPr>
      <t xml:space="preserve"> Systemy telekomunikacyjne</t>
    </r>
  </si>
  <si>
    <r>
      <t>5.5</t>
    </r>
    <r>
      <rPr>
        <sz val="10"/>
        <rFont val="Times New Roman"/>
        <family val="1"/>
        <charset val="238"/>
      </rPr>
      <t xml:space="preserve"> Rozszczepianie jądra atomowego i synteza jądrowa</t>
    </r>
  </si>
  <si>
    <r>
      <t>6.5</t>
    </r>
    <r>
      <rPr>
        <sz val="10"/>
        <rFont val="Times New Roman"/>
        <family val="1"/>
        <charset val="238"/>
      </rPr>
      <t xml:space="preserve"> Inne badania nad produkcją i techniką przemysłową </t>
    </r>
  </si>
  <si>
    <r>
      <t>7.5</t>
    </r>
    <r>
      <rPr>
        <sz val="10"/>
        <rFont val="Times New Roman"/>
        <family val="1"/>
        <charset val="238"/>
      </rPr>
      <t xml:space="preserve"> Medycyna pracy</t>
    </r>
  </si>
  <si>
    <r>
      <t>8.5</t>
    </r>
    <r>
      <rPr>
        <sz val="10"/>
        <rFont val="Times New Roman"/>
        <family val="1"/>
        <charset val="238"/>
      </rPr>
      <t xml:space="preserve"> Inne badania rolnicze </t>
    </r>
  </si>
  <si>
    <r>
      <t>9.5</t>
    </r>
    <r>
      <rPr>
        <sz val="10"/>
        <rFont val="Times New Roman"/>
        <family val="1"/>
        <charset val="238"/>
      </rPr>
      <t xml:space="preserve"> Edukacja w szkołach powyżej średniego szczebla niebędących szkołami wyższymi</t>
    </r>
  </si>
  <si>
    <r>
      <t>10.5</t>
    </r>
    <r>
      <rPr>
        <sz val="10"/>
        <rFont val="Times New Roman"/>
        <family val="1"/>
        <charset val="238"/>
      </rPr>
      <t xml:space="preserve"> Usługi radiowo-telewizyjne i wydawnicze</t>
    </r>
  </si>
  <si>
    <r>
      <t>11.5</t>
    </r>
    <r>
      <rPr>
        <sz val="10"/>
        <rFont val="Times New Roman"/>
        <family val="1"/>
        <charset val="238"/>
      </rPr>
      <t xml:space="preserve"> Rozwój systemów ubezpieczenia społecznego i pomocy społecznej</t>
    </r>
  </si>
  <si>
    <r>
      <t>12.5</t>
    </r>
    <r>
      <rPr>
        <sz val="10"/>
        <rFont val="Times New Roman"/>
        <family val="1"/>
        <charset val="238"/>
      </rPr>
      <t xml:space="preserve"> Działalność B+R związana z naukami społecznymi, finansowana z GUF Finansowana z GUF działalność B+R w zakresie psychologii, ekonomii i biz­nesu, nauk pedagogicznych, socjologii, prawa, nauk politycznych, geografii społeczno-gospodarczej, mediów i komunikacji, innych nauk społecznych.</t>
    </r>
  </si>
  <si>
    <r>
      <t>13.5</t>
    </r>
    <r>
      <rPr>
        <sz val="10"/>
        <rFont val="Times New Roman"/>
        <family val="1"/>
        <charset val="238"/>
      </rPr>
      <t xml:space="preserve"> Działalność B+R związana z naukami społecznymi, finansowana ze źró­deł innych niż GUF Finansowana ze źródeł innych niż GUF działalność B+R w zakresie psycho­logii, ekonomii i biznesu, nauk pedagogicznych, socjologii, prawa, nauk po­litycznych, geografii społeczno-gospodarczej, mediów i komunikacji, innych nauk społecznych.</t>
    </r>
  </si>
  <si>
    <r>
      <t>1.5</t>
    </r>
    <r>
      <rPr>
        <sz val="10"/>
        <rFont val="Times New Roman"/>
        <family val="1"/>
        <charset val="238"/>
      </rPr>
      <t xml:space="preserve"> Hydrologia</t>
    </r>
  </si>
  <si>
    <r>
      <t>2.5</t>
    </r>
    <r>
      <rPr>
        <sz val="10"/>
        <rFont val="Times New Roman"/>
        <family val="1"/>
        <charset val="238"/>
      </rPr>
      <t xml:space="preserve"> Ochrona gleby i wód gruntowych</t>
    </r>
  </si>
  <si>
    <r>
      <t>4.6</t>
    </r>
    <r>
      <rPr>
        <sz val="10"/>
        <rFont val="Times New Roman"/>
        <family val="1"/>
        <charset val="238"/>
      </rPr>
      <t xml:space="preserve"> Ogólne planowanie związane z wykorzystaniem gruntów</t>
    </r>
  </si>
  <si>
    <r>
      <t>5.6</t>
    </r>
    <r>
      <rPr>
        <sz val="10"/>
        <rFont val="Times New Roman"/>
        <family val="1"/>
        <charset val="238"/>
      </rPr>
      <t xml:space="preserve"> Ogniwa wodorowe i paliwowe</t>
    </r>
  </si>
  <si>
    <r>
      <t>7.6</t>
    </r>
    <r>
      <rPr>
        <sz val="10"/>
        <rFont val="Times New Roman"/>
        <family val="1"/>
        <charset val="238"/>
      </rPr>
      <t xml:space="preserve"> Prawo i przepisy w zakresie zdrowia publicznego</t>
    </r>
  </si>
  <si>
    <r>
      <t>9.6</t>
    </r>
    <r>
      <rPr>
        <sz val="10"/>
        <rFont val="Times New Roman"/>
        <family val="1"/>
        <charset val="238"/>
      </rPr>
      <t xml:space="preserve"> Edukacja w szkołach wyższych</t>
    </r>
  </si>
  <si>
    <r>
      <t>10.6</t>
    </r>
    <r>
      <rPr>
        <sz val="10"/>
        <rFont val="Times New Roman"/>
        <family val="1"/>
        <charset val="238"/>
      </rPr>
      <t xml:space="preserve"> Usługi religijne oraz inne usługi na rzecz społeczności lokalnych</t>
    </r>
  </si>
  <si>
    <r>
      <t>11.6</t>
    </r>
    <r>
      <rPr>
        <sz val="10"/>
        <rFont val="Times New Roman"/>
        <family val="1"/>
        <charset val="238"/>
      </rPr>
      <t xml:space="preserve"> Społeczne aspekty organizacji pracy</t>
    </r>
  </si>
  <si>
    <r>
      <t>12.6</t>
    </r>
    <r>
      <rPr>
        <sz val="10"/>
        <rFont val="Times New Roman"/>
        <family val="1"/>
        <charset val="238"/>
      </rPr>
      <t xml:space="preserve"> Działalność B+R związana z naukami humanistycznymi, finansowana z GUF Finansowana z GUF działalność B+R w zakresie historii i archeologii, języków i literatury, filozofii, etyki i religii, sztuki (sztuk plastycznych, historii sztuki, sztuk scenicznych, muzyki), innych nauk humanistycznych. </t>
    </r>
  </si>
  <si>
    <r>
      <t>13.6</t>
    </r>
    <r>
      <rPr>
        <sz val="10"/>
        <rFont val="Times New Roman"/>
        <family val="1"/>
        <charset val="238"/>
      </rPr>
      <t xml:space="preserve"> Działalność B+R związana z naukami humanistycznymi, finansowana ze źródeł innych niż GUF Finansowana ze źródeł innych niż GUF działalność B+R w zakresie historii i ar­cheologii, języków i literatury, filozofii, etyki i religii, sztuki (sztuk plastycznych, historii sztuki, sztuk scenicznych, muzyki), innych nauk humanistycznych. </t>
    </r>
  </si>
  <si>
    <r>
      <t>1.6</t>
    </r>
    <r>
      <rPr>
        <sz val="10"/>
        <rFont val="Times New Roman"/>
        <family val="1"/>
        <charset val="238"/>
      </rPr>
      <t xml:space="preserve"> Morza i oceany</t>
    </r>
  </si>
  <si>
    <r>
      <t>2.6</t>
    </r>
    <r>
      <rPr>
        <sz val="10"/>
        <rFont val="Times New Roman"/>
        <family val="1"/>
        <charset val="238"/>
      </rPr>
      <t xml:space="preserve"> Hałas i wibracja</t>
    </r>
  </si>
  <si>
    <r>
      <t>4.7</t>
    </r>
    <r>
      <rPr>
        <sz val="10"/>
        <rFont val="Times New Roman"/>
        <family val="1"/>
        <charset val="238"/>
      </rPr>
      <t xml:space="preserve"> Wznoszenie i planowanie budowli</t>
    </r>
  </si>
  <si>
    <r>
      <t>5.7</t>
    </r>
    <r>
      <rPr>
        <sz val="10"/>
        <rFont val="Times New Roman"/>
        <family val="1"/>
        <charset val="238"/>
      </rPr>
      <t xml:space="preserve"> Inne technologie związane z energetyką i składowaniem</t>
    </r>
  </si>
  <si>
    <r>
      <t>7.7</t>
    </r>
    <r>
      <rPr>
        <sz val="10"/>
        <rFont val="Times New Roman"/>
        <family val="1"/>
        <charset val="238"/>
      </rPr>
      <t xml:space="preserve"> Zarządzanie zdrowiem publicznym</t>
    </r>
  </si>
  <si>
    <r>
      <t>9.7</t>
    </r>
    <r>
      <rPr>
        <sz val="10"/>
        <rFont val="Times New Roman"/>
        <family val="1"/>
        <charset val="238"/>
      </rPr>
      <t xml:space="preserve"> Usługi pomocnicze na rzecz edukacji/oświaty</t>
    </r>
  </si>
  <si>
    <r>
      <t>10.7</t>
    </r>
    <r>
      <rPr>
        <sz val="10"/>
        <rFont val="Times New Roman"/>
        <family val="1"/>
        <charset val="238"/>
      </rPr>
      <t xml:space="preserve"> Inne badania nad kulturą, rekreacją, religia i środkami masowego przekazu </t>
    </r>
  </si>
  <si>
    <r>
      <t>11.7</t>
    </r>
    <r>
      <rPr>
        <sz val="10"/>
        <rFont val="Times New Roman"/>
        <family val="1"/>
        <charset val="238"/>
      </rPr>
      <t xml:space="preserve"> Badania nad społeczną tożsamością płci (gender), w tym zagadnieniami dys­kryminacji i problemami pokrewnymi</t>
    </r>
  </si>
  <si>
    <r>
      <t>1.7</t>
    </r>
    <r>
      <rPr>
        <sz val="10"/>
        <rFont val="Times New Roman"/>
        <family val="1"/>
        <charset val="238"/>
      </rPr>
      <t xml:space="preserve"> Atmosfera</t>
    </r>
  </si>
  <si>
    <r>
      <t>2.7</t>
    </r>
    <r>
      <rPr>
        <sz val="10"/>
        <rFont val="Times New Roman"/>
        <family val="1"/>
        <charset val="238"/>
      </rPr>
      <t xml:space="preserve"> Ochrona gatunków i siedlisk</t>
    </r>
  </si>
  <si>
    <r>
      <t>4.8</t>
    </r>
    <r>
      <rPr>
        <sz val="10"/>
        <rFont val="Times New Roman"/>
        <family val="1"/>
        <charset val="238"/>
      </rPr>
      <t xml:space="preserve"> Inżynieria lądowa i wodna</t>
    </r>
  </si>
  <si>
    <r>
      <t>5.8</t>
    </r>
    <r>
      <rPr>
        <sz val="10"/>
        <rFont val="Times New Roman"/>
        <family val="1"/>
        <charset val="238"/>
      </rPr>
      <t xml:space="preserve"> Inne badania nad energetyką </t>
    </r>
  </si>
  <si>
    <r>
      <t>7.8</t>
    </r>
    <r>
      <rPr>
        <sz val="10"/>
        <rFont val="Times New Roman"/>
        <family val="1"/>
        <charset val="238"/>
      </rPr>
      <t xml:space="preserve"> Szczegółowe publiczne usługi w zakresie ochrony zdrowia</t>
    </r>
  </si>
  <si>
    <r>
      <t>9.8</t>
    </r>
    <r>
      <rPr>
        <sz val="10"/>
        <rFont val="Times New Roman"/>
        <family val="1"/>
        <charset val="238"/>
      </rPr>
      <t xml:space="preserve"> Inne badania nad edukacją </t>
    </r>
  </si>
  <si>
    <r>
      <t>11.8</t>
    </r>
    <r>
      <rPr>
        <sz val="10"/>
        <rFont val="Times New Roman"/>
        <family val="1"/>
        <charset val="238"/>
      </rPr>
      <t xml:space="preserve"> Rozwój metod zwalczania ubóstwa na szczeblu lokalnym, krajowym i międzynarodowym, ochrony określonych kategorii ludności w wymiarze socjalnym (imigran­ci, przestępcy, osoby „z marginesu” itp.), w wymiarze socjologicznym, tzn. pod względem sposobu życia (młodzież, dorośli, emeryci, osoby niepełno­sprawne itd.) oraz w wymiarze ekonomicznym (konsumenci, rolnicy, rybacy, górnicy, bezrobotni itp.)</t>
    </r>
  </si>
  <si>
    <r>
      <t>1.9</t>
    </r>
    <r>
      <rPr>
        <sz val="10"/>
        <rFont val="Times New Roman"/>
        <family val="1"/>
        <charset val="238"/>
      </rPr>
      <t xml:space="preserve"> Inne badania nad eksploracją i eksploatacją ziemi</t>
    </r>
  </si>
  <si>
    <r>
      <t>2.8</t>
    </r>
    <r>
      <rPr>
        <sz val="10"/>
        <rFont val="Times New Roman"/>
        <family val="1"/>
        <charset val="238"/>
      </rPr>
      <t xml:space="preserve"> Ochrona przed zagrożeniami naturalnymi</t>
    </r>
  </si>
  <si>
    <r>
      <t>4.9</t>
    </r>
    <r>
      <rPr>
        <sz val="10"/>
        <rFont val="Times New Roman"/>
        <family val="1"/>
        <charset val="238"/>
      </rPr>
      <t xml:space="preserve"> Zaopatrzenie w wodę</t>
    </r>
  </si>
  <si>
    <r>
      <t>7.9</t>
    </r>
    <r>
      <rPr>
        <sz val="10"/>
        <rFont val="Times New Roman"/>
        <family val="1"/>
        <charset val="238"/>
      </rPr>
      <t xml:space="preserve"> Osobista ochrona zdrowia dla grup znajdujących się w niekorzystnej sytuacji lub narażonych na podwyższone ryzyko</t>
    </r>
  </si>
  <si>
    <r>
      <t>11.9</t>
    </r>
    <r>
      <rPr>
        <sz val="10"/>
        <rFont val="Times New Roman"/>
        <family val="1"/>
        <charset val="238"/>
      </rPr>
      <t xml:space="preserve"> Metody zapewniania pomocy społecznej w sytuacji nagłych zmian w spo­łeczeństwie (wywołanych przyczynami naturalnymi, technicznymi lub społecznymi)</t>
    </r>
  </si>
  <si>
    <r>
      <t>2.9</t>
    </r>
    <r>
      <rPr>
        <sz val="10"/>
        <rFont val="Times New Roman"/>
        <family val="1"/>
        <charset val="238"/>
      </rPr>
      <t xml:space="preserve"> Skażenia radioaktywne</t>
    </r>
  </si>
  <si>
    <r>
      <t>4.10</t>
    </r>
    <r>
      <rPr>
        <sz val="10"/>
        <rFont val="Times New Roman"/>
        <family val="1"/>
        <charset val="238"/>
      </rPr>
      <t xml:space="preserve"> Inne badania nad transportem, telekomunikacją i pozostałą infrastrukturą </t>
    </r>
  </si>
  <si>
    <r>
      <t>7.10</t>
    </r>
    <r>
      <rPr>
        <sz val="10"/>
        <rFont val="Times New Roman"/>
        <family val="1"/>
        <charset val="238"/>
      </rPr>
      <t xml:space="preserve"> Inne badania nad ochroną zdrowia </t>
    </r>
  </si>
  <si>
    <r>
      <t>11.10</t>
    </r>
    <r>
      <rPr>
        <sz val="10"/>
        <rFont val="Times New Roman"/>
        <family val="1"/>
        <charset val="238"/>
      </rPr>
      <t xml:space="preserve"> Inne badania nad systemami, strukturami i procesami politycznymi i społecznymi </t>
    </r>
  </si>
  <si>
    <r>
      <t>2.10</t>
    </r>
    <r>
      <rPr>
        <sz val="10"/>
        <rFont val="Times New Roman"/>
        <family val="1"/>
        <charset val="238"/>
      </rPr>
      <t xml:space="preserve"> Inne badania nad środowiskiem </t>
    </r>
  </si>
  <si>
    <t>1. budżetu (MNiSW, MRR, innych resortów, JST)</t>
  </si>
  <si>
    <r>
      <t>1a1. jednostek naukowych PAN</t>
    </r>
    <r>
      <rPr>
        <i/>
        <vertAlign val="superscript"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i instytutów badawczych</t>
    </r>
    <r>
      <rPr>
        <i/>
        <vertAlign val="superscript"/>
        <sz val="10"/>
        <color rgb="FF000000"/>
        <rFont val="Times New Roman"/>
        <family val="1"/>
        <charset val="238"/>
      </rPr>
      <t>i</t>
    </r>
  </si>
  <si>
    <r>
      <t xml:space="preserve">S P E C Y F I K A C J A
</t>
    </r>
    <r>
      <rPr>
        <b/>
        <sz val="10"/>
        <rFont val="Times New Roman"/>
        <family val="1"/>
        <charset val="238"/>
      </rPr>
      <t>"wynagrodzeń bezpośrednich"</t>
    </r>
  </si>
  <si>
    <r>
      <t>2.   Usługi bezpośrednio</t>
    </r>
    <r>
      <rPr>
        <sz val="10"/>
        <rFont val="Times New Roman"/>
        <family val="1"/>
        <charset val="238"/>
      </rPr>
      <t xml:space="preserve"> - razem</t>
    </r>
  </si>
  <si>
    <r>
      <t>w tym:
- Ubezpieczenie społeczne (rentowe,
emerytalne, wypadkowe) od poz.
1a, 1b, 1c, 1d, 1f, 1h, 1i ..</t>
    </r>
    <r>
      <rPr>
        <b/>
        <sz val="10"/>
        <rFont val="Times New Roman"/>
        <family val="1"/>
        <charset val="238"/>
      </rPr>
      <t>17,19..%</t>
    </r>
  </si>
  <si>
    <r>
      <t>- Fundusz pracy
od poz. 1a, 1b, 1c, 1g, 1i .</t>
    </r>
    <r>
      <rPr>
        <b/>
        <sz val="10"/>
        <rFont val="Times New Roman"/>
        <family val="1"/>
        <charset val="238"/>
      </rPr>
      <t>.2,45..%</t>
    </r>
  </si>
  <si>
    <r>
      <t xml:space="preserve">- Odpis na ZFŚS
od poz.1a </t>
    </r>
    <r>
      <rPr>
        <b/>
        <sz val="10"/>
        <rFont val="Times New Roman"/>
        <family val="1"/>
        <charset val="238"/>
      </rPr>
      <t xml:space="preserve"> 5,609%</t>
    </r>
  </si>
  <si>
    <r>
      <t>OGÓŁEM</t>
    </r>
    <r>
      <rPr>
        <b/>
        <vertAlign val="superscript"/>
        <sz val="10"/>
        <rFont val="Times New Roman"/>
        <family val="1"/>
        <charset val="238"/>
      </rPr>
      <t>*</t>
    </r>
    <r>
      <rPr>
        <b/>
        <sz val="10"/>
        <rFont val="Times New Roman"/>
        <family val="1"/>
        <charset val="238"/>
      </rPr>
      <t>)
w zł</t>
    </r>
  </si>
  <si>
    <r>
      <t>*</t>
    </r>
    <r>
      <rPr>
        <sz val="10"/>
        <rFont val="Times New Roman"/>
        <family val="1"/>
        <charset val="238"/>
      </rPr>
      <t>) bez miejsc po przecinku</t>
    </r>
  </si>
  <si>
    <r>
      <t>**</t>
    </r>
    <r>
      <rPr>
        <sz val="10"/>
        <rFont val="Times New Roman"/>
        <family val="1"/>
        <charset val="238"/>
      </rPr>
      <t>) sposób naliczania kosztów wydziałowych: K, %, W</t>
    </r>
  </si>
  <si>
    <t>Instytucja finansująca</t>
  </si>
  <si>
    <t>Imię Nazwisko</t>
  </si>
  <si>
    <t xml:space="preserve">Rola w projekcie </t>
  </si>
  <si>
    <t>Forma wynagrodzenia</t>
  </si>
  <si>
    <t>LP</t>
  </si>
  <si>
    <t>Koordynator/Lider</t>
  </si>
  <si>
    <t> I. RODZAJ BADANIA</t>
  </si>
  <si>
    <t> II. RODZAJ TECHNOLOGII</t>
  </si>
  <si>
    <t>1. MEDYCYNA OGÓLNA</t>
  </si>
  <si>
    <t>2. MEDYCYNA KLINICZNA</t>
  </si>
  <si>
    <t>3. NAUKI O ZDROWIU</t>
  </si>
  <si>
    <t>4. BIOTECHNOLOGIA MEDYCZNA</t>
  </si>
  <si>
    <t>5. INNE NAUKI MEDYCZNE</t>
  </si>
  <si>
    <t>6. INNA</t>
  </si>
  <si>
    <t> IV. RODZAJ DZIAŁALNOŚCI GOSPODRCZEJ</t>
  </si>
  <si>
    <t>1. EDUKACJA</t>
  </si>
  <si>
    <t>2. OPIEKA ZDROWOTNA</t>
  </si>
  <si>
    <t>3. POMOC SPOŁECZNA Z ZAKWATEROWANIEM</t>
  </si>
  <si>
    <t>4. POMOC SPOŁECZNA BEZ ZAKWATEROWANIA</t>
  </si>
  <si>
    <r>
      <t xml:space="preserve">1. </t>
    </r>
    <r>
      <rPr>
        <b/>
        <sz val="11"/>
        <color rgb="FF000000"/>
        <rFont val="Calibri"/>
        <family val="2"/>
        <charset val="238"/>
        <scheme val="minor"/>
      </rPr>
      <t>PODSTAWOWE</t>
    </r>
    <r>
      <rPr>
        <sz val="11"/>
        <color rgb="FF000000"/>
        <rFont val="Calibri"/>
        <family val="2"/>
        <charset val="238"/>
        <scheme val="minor"/>
      </rPr>
      <t xml:space="preserve"> ( prace empiryczne lub teoretyczne mające przede wszystkim na celu zdobywanie nowej wiedzy o podstawach zjawisk
i obserwowalnych faktów bez nastawienia na bezpośrednie zastosowanie komercyjne)</t>
    </r>
  </si>
  <si>
    <r>
      <t xml:space="preserve">1. </t>
    </r>
    <r>
      <rPr>
        <b/>
        <sz val="11"/>
        <color rgb="FF000000"/>
        <rFont val="Calibri"/>
        <family val="2"/>
        <charset val="238"/>
        <scheme val="minor"/>
      </rPr>
      <t>BIOTECHNOLOGIA</t>
    </r>
    <r>
      <rPr>
        <sz val="11"/>
        <color rgb="FF000000"/>
        <rFont val="Calibri"/>
        <family val="2"/>
        <charset val="238"/>
        <scheme val="minor"/>
      </rPr>
      <t xml:space="preserve"> (Interdyscyplinarna dziedzina nauki i techniki zajmująca się zmianą materii żywej i nieożywionej poprzez wykorzystanie organizmów żywych, ich części, bądź pochodzących od nich produktów, a także modeli procesów biologicznych w celu tworzenia wiedzy, dóbr i usług)</t>
    </r>
  </si>
  <si>
    <r>
      <t xml:space="preserve">2. </t>
    </r>
    <r>
      <rPr>
        <b/>
        <sz val="11"/>
        <color rgb="FF000000"/>
        <rFont val="Calibri"/>
        <family val="2"/>
        <charset val="238"/>
        <scheme val="minor"/>
      </rPr>
      <t>STOSOWANE</t>
    </r>
    <r>
      <rPr>
        <sz val="11"/>
        <color rgb="FF000000"/>
        <rFont val="Calibri"/>
        <family val="2"/>
        <charset val="238"/>
        <scheme val="minor"/>
      </rPr>
      <t xml:space="preserve"> ( rozumiane jako prace mające na celu zdobycie nowej wiedzy oraz umiejętności, nastawione na opracowywanie nowych produktów, procesów lub usług lub wprowadzanie do nich znaczących ulepszeń)</t>
    </r>
  </si>
  <si>
    <r>
      <t xml:space="preserve">2. </t>
    </r>
    <r>
      <rPr>
        <b/>
        <sz val="11"/>
        <color rgb="FF000000"/>
        <rFont val="Calibri"/>
        <family val="2"/>
        <charset val="238"/>
        <scheme val="minor"/>
      </rPr>
      <t>NANOTECHNOLOGIA</t>
    </r>
    <r>
      <rPr>
        <sz val="11"/>
        <color rgb="FF000000"/>
        <rFont val="Calibri"/>
        <family val="2"/>
        <charset val="238"/>
        <scheme val="minor"/>
      </rPr>
      <t xml:space="preserve"> (Rozpoznanie i kontrola materii i procesów w nanoskali, zwykle, ale nie wyłącznie poniżej 100 nanometrów w jednym lub wielu wymiarach, w których wystąpienie zjawisk zależnych od rozmiaru zazwyczaj umożliwia nowe zastosowania, wykorzystujące te właściwości materiałów w nanoskali, które różnią się od właściwości pojedynczych cząstek atomów, w celu stworzenia udoskonalonych materiałów, urządzeń i systemów wykorzystujących te nowe właściwości)</t>
    </r>
  </si>
  <si>
    <r>
      <t xml:space="preserve">3. </t>
    </r>
    <r>
      <rPr>
        <b/>
        <sz val="11"/>
        <color rgb="FF000000"/>
        <rFont val="Calibri"/>
        <family val="2"/>
        <charset val="238"/>
        <scheme val="minor"/>
      </rPr>
      <t>PRACE ROZWOJOWE</t>
    </r>
    <r>
      <rPr>
        <sz val="11"/>
        <color rgb="FF000000"/>
        <rFont val="Calibri"/>
        <family val="2"/>
        <charset val="238"/>
        <scheme val="minor"/>
      </rPr>
      <t xml:space="preserve"> (działalność obejmująca nabywanie, łączenie, kształtowanie i wykorzystywa-nie dostępnej aktualnie wiedzy i umiejętności, w tym w zakresie narzędzi informatycznych lub oprogramowania, do planowania produkcji oraz projektowania i tworzenia zmienionych, ulepszonych lub nowych produktów, procesów lub usług, z wyłączeniem działalności obejmującej rutynowe i okresowe zmiany wprowadzane do nich, nawet jeżeli takie zmiany mają charakter ulepszeń)
</t>
    </r>
  </si>
  <si>
    <r>
      <t xml:space="preserve">3. </t>
    </r>
    <r>
      <rPr>
        <b/>
        <sz val="11"/>
        <color rgb="FF000000"/>
        <rFont val="Calibri"/>
        <family val="2"/>
        <charset val="238"/>
        <scheme val="minor"/>
      </rPr>
      <t>INFORMACYJNO-KOMUNIKACYJNA</t>
    </r>
    <r>
      <rPr>
        <sz val="11"/>
        <color rgb="FF000000"/>
        <rFont val="Calibri"/>
        <family val="2"/>
        <charset val="238"/>
        <scheme val="minor"/>
      </rPr>
      <t xml:space="preserve"> (ICT) to rodzina technologii przetwarzających, gromadzących i przesyłających informacje w formie elektronicznej.</t>
    </r>
  </si>
  <si>
    <t>4. INNA NIŻ WYŻEJ WYMIENIONE</t>
  </si>
  <si>
    <t>5. INNA</t>
  </si>
  <si>
    <t> V. CEL SPOŁECZNO-EKONOMICZNY BADANIA</t>
  </si>
  <si>
    <t>1. ZDROWIE</t>
  </si>
  <si>
    <t>2. OGÓLNY POSTĘP WIEDZY</t>
  </si>
  <si>
    <t>3. INNE</t>
  </si>
  <si>
    <t xml:space="preserve">VI. CZY OBEJMUJE PRACE B+R ZWIĄZANE Z PANDEMIĄ COVID-19? </t>
  </si>
  <si>
    <t>1. TAK</t>
  </si>
  <si>
    <t>2. NIE</t>
  </si>
  <si>
    <t>Rodzaje stosowanych technik w biotechnologii</t>
  </si>
  <si>
    <t>badań stosowanych</t>
  </si>
  <si>
    <t>prac rozwojowych</t>
  </si>
  <si>
    <t>I. Działalność B+R w dziedzinie biotechnologii</t>
  </si>
  <si>
    <t>badań podstawowych</t>
  </si>
  <si>
    <t>1. DNA/RNA– genomika, farmakogenomika, sondy DNA, inżynieria genetyczna, sekwencjonowanie/synteza/amplifikacja DNA/RNA, ekspresja genów, technologia antysensowna</t>
  </si>
  <si>
    <t>3. Komórki, kultury komórkowe i inżynieria komórkowa – kultury komórkowe i tkankowe, inżynieria tkankowa, fuzja komórkowa, szczepionki i immunizacja, manipulacje na zarodkach</t>
  </si>
  <si>
    <t>2. Białka i inne cząstki – sekwencjonowanie/synteza/inżynieria białek i peptydów, poprawa metod transportu dużych cząsteczek leków, proteomika, izolacja i oczyszczanie, przekazywanie sygnałów, identyfikacja receptorów komórkowych</t>
  </si>
  <si>
    <t>4. Techniki procesów biotechnologicznych – biosynteza z wykorzystaniem bioreaktorów, bioinżynieria, biokataliza,
bioprocesowanie, bioługowanie, biospulchnianie, wybielanie za pomocą środków biologicznych, bioodsiarczanie,
bioremediacja, biofiltracja</t>
  </si>
  <si>
    <t>5. Geny i wektory RNA – terapia genowa, wektory wirusowe</t>
  </si>
  <si>
    <t>6. Bioinformatyka – tworzenie genomowych/białkowych baz danych, modelowanie złożonych procesów biologicznych, biologia systemowa</t>
  </si>
  <si>
    <t>7. Nanobiotechnologia – zastosowanie narzędzi i procesów
nano-/mikroproduktów do konstrukcji urządzeń do badań
biosystemów oraz w transporcie leków, udoskonalenia diagnostyki itd.</t>
  </si>
  <si>
    <t>8. Inne (proszę wymienić techniki nie ujęte w punktach 1-7):</t>
  </si>
  <si>
    <t>Obszar zastosowania biotechnologii</t>
  </si>
  <si>
    <t>1. Ochrona zdrowia ludzi – terapie z zastosowaniem związków
wielkocząsteczkowych, produkcja przeciwciał monoklonalnych z wykorzystaniem technologii rDNA</t>
  </si>
  <si>
    <t>2. Ochrona zdrowia ludzi – inne terapie, sztuczne substraty, diagnostyka i
technologie wprowadzania leków itd.</t>
  </si>
  <si>
    <t>3. Ochrona zdrowia zwierząt – tak jak w punktach 1 i 2 w zakresie ochrony
zdrowia zwierząt</t>
  </si>
  <si>
    <t>4. Genetycznie modyfikowana biotechnologia rolnicza – nowe odmiany GM
roślin, zwierząt i mikroorganizmów</t>
  </si>
  <si>
    <t>5. Niegenetycznie modyfikowana biotechnologia rolnicza – rozwój nowych
odmian niegenetycznie modyfikowanych roślin, zwierząt lub
mikroorganizmów z zastosowaniem technik biotechnologicznych,
biopestycydowe kontrole itd.</t>
  </si>
  <si>
    <t>6. Odzyskiwanie naturalnych surowców i produkty leśne – energia,
kopalnictwo, produkty leśne itd.</t>
  </si>
  <si>
    <t>7. Środowisko – diagnostyka, bioremediacja, usuwanie odpadów, czysta
produkcja itd.</t>
  </si>
  <si>
    <t>8. Przetwarzanie przemysłowe – żywność, kosmetyki, paliwa, dział
chemikalia (np. enzymy), tworzywa sztuczne itd.</t>
  </si>
  <si>
    <t>9. Bioinformatyka – tworzenie genomowych /białkowych baz danych,
modelowanie złożonych procesów biologicznych, biologia systemowa itd.</t>
  </si>
  <si>
    <t>10. Niespecyficzne zastosowania – wyposażenie dla laboratoriów</t>
  </si>
  <si>
    <t>11. Inne (wymienić jakie):</t>
  </si>
  <si>
    <t>Wyszczególnienie</t>
  </si>
  <si>
    <t>przedsiębiorstw</t>
  </si>
  <si>
    <t>rządowego</t>
  </si>
  <si>
    <t>prywatnych
instytucji
niekomercyjnych</t>
  </si>
  <si>
    <t>zagranica</t>
  </si>
  <si>
    <t>Instytucje partnerskie z sektora:</t>
  </si>
  <si>
    <t>1. ochrona zdrowia ludzi</t>
  </si>
  <si>
    <t>2. ochrona zdrowia zwierząt</t>
  </si>
  <si>
    <t>3. genetycznie modyfikowana
biotechnologia rolnicza</t>
  </si>
  <si>
    <t>4. niegenetycznie modyfikowana
biotechnologia rolnicza</t>
  </si>
  <si>
    <t>5. odzyskiwanie naturalnych
surowców i produkty leśne</t>
  </si>
  <si>
    <t>6. środowisko</t>
  </si>
  <si>
    <t>7. przetwarzanie przemysłowe</t>
  </si>
  <si>
    <t>8. bioinformatyka</t>
  </si>
  <si>
    <t>9. niespecyficzne zastosowania</t>
  </si>
  <si>
    <t>10. inne</t>
  </si>
  <si>
    <t>IV. Czy w ……….. r. w ramach projektu podjęto działania mające na celu:</t>
  </si>
  <si>
    <t>1. Prace nad szczepionką przeciwko COVID-19</t>
  </si>
  <si>
    <t>2. Opracowanie leku przeciwko COVID-19</t>
  </si>
  <si>
    <t>3. Skonstruowanie urządzenia pomocnego w diagnostyce COVID-19</t>
  </si>
  <si>
    <t>4. Opracowanie testów serologicznych mających na celu wykrywanie
przeciwciał SARS-cov-2</t>
  </si>
  <si>
    <t>zaznaczyć właściwe (X)</t>
  </si>
  <si>
    <t>5. Opracowanie testów molekularnych</t>
  </si>
  <si>
    <t>6. Sekwencjonowanie RNA wirusa</t>
  </si>
  <si>
    <t>7. Inne działania, jeżeli TAK to jakie:</t>
  </si>
  <si>
    <t>zaznaczyć właściwe (x)</t>
  </si>
  <si>
    <r>
      <t xml:space="preserve">Jeżeli dotyczy BIOTECHNOLOGII NALEŻY WYPEŁNIĆ ARKUSZ BIOTECHNOLOGIA </t>
    </r>
    <r>
      <rPr>
        <b/>
        <sz val="11"/>
        <rFont val="Calibri"/>
        <family val="2"/>
        <charset val="238"/>
        <scheme val="minor"/>
      </rPr>
      <t>PUNKTY od I do IV</t>
    </r>
  </si>
  <si>
    <t>I. Działalność B+R w dziedzinie nanotechnologii</t>
  </si>
  <si>
    <t>Nanotechnologia/obszar zastosowania nanotechnologii</t>
  </si>
  <si>
    <t>1. Nanomateriały</t>
  </si>
  <si>
    <t>2. Nanoelektronika</t>
  </si>
  <si>
    <t>3. Nanooptyka</t>
  </si>
  <si>
    <t>4. Nanofotonika</t>
  </si>
  <si>
    <t>5. Nanobiotechnologia</t>
  </si>
  <si>
    <t>6. Nanomedycyna</t>
  </si>
  <si>
    <t>7. Nanomagnetyzm</t>
  </si>
  <si>
    <t>8. Nanomechanika</t>
  </si>
  <si>
    <t>9. Filtracja i membrany</t>
  </si>
  <si>
    <t>10. Narzędzia w nanoskali</t>
  </si>
  <si>
    <t>11. Instrumenty lub urządzenia w nanoskali</t>
  </si>
  <si>
    <t>12. Kataliza</t>
  </si>
  <si>
    <t>13. Oprogramowanie do modelowania i symulacji</t>
  </si>
  <si>
    <t>14. Inne: proszę wymienić jakie:</t>
  </si>
  <si>
    <t>15. Który obszar działalności w dziedzinie nanotechnologii dominuje w projekcie? (proszę wpisać numer wiersza 1–14)</t>
  </si>
  <si>
    <t>II. Współpraca badawcza (partnerska) w działalności B+R w dziedzinie nanotechnologii według obszarów badawczych  (proszę wpisać liczbę instytucji partnerskich w odpowiednich wierszach i rubrykach)</t>
  </si>
  <si>
    <t xml:space="preserve">szkolnictwa
wyzszego </t>
  </si>
  <si>
    <t xml:space="preserve">prywatnych
instytucji
niekomercyjnych </t>
  </si>
  <si>
    <t>III. Współpraca badawcza (partnerska) w działalności B+R w dziedzinie biotechnologii według obszaru zastosowania biotechnologii (proszę wpisać liczbę instytucji partnerskich w odpowiednich wierszach i rubrykach)</t>
  </si>
  <si>
    <t xml:space="preserve">rządowego </t>
  </si>
  <si>
    <t xml:space="preserve">zagranica </t>
  </si>
  <si>
    <t>Czy w projekcie w roku …………. wykorzystywano metody biotechnologiczne do prowadzenia: (proszę wpisać TAK lub NIE w odpowiednich wierszach i rubrykach)</t>
  </si>
  <si>
    <t xml:space="preserve">badań podstawowych </t>
  </si>
  <si>
    <t xml:space="preserve">prac rozwojowych </t>
  </si>
  <si>
    <t xml:space="preserve">Czy  ma PANI/PAN zamiar wykorzystywać metody biotechnologiczne w ciągu nastepnych 3 lat? </t>
  </si>
  <si>
    <t>II. Prowadzona działalność B+R według obszarów zastosowań biotechnologii (proszę wpisać TAK lub NIE w odpowiednich wierszach i rubrykach)</t>
  </si>
  <si>
    <t xml:space="preserve">Działalność B+R  </t>
  </si>
  <si>
    <t xml:space="preserve">Próby przedkliniczne/ produkcja
próbna </t>
  </si>
  <si>
    <t xml:space="preserve">Czy  ma PANI/PAN zamiar wykorzystywać metody nanotechnologiczne w ciągu nastepnych 3 lat? </t>
  </si>
  <si>
    <t>Czy w projekcie w roku …………. wykorzystywano metody nanotechnologiczne do prowadzenia (proszę wpisać TAK lub NIE w odpowiednich wierszach i rubrykach):</t>
  </si>
  <si>
    <r>
      <t xml:space="preserve">Jeżeli dotyczy NANOTECHNOLOGII NALEŻY WYPEŁNIĆ ARKUSZ NANOTECHNOLOGIA </t>
    </r>
    <r>
      <rPr>
        <b/>
        <sz val="11"/>
        <rFont val="Calibri"/>
        <family val="2"/>
        <charset val="238"/>
        <scheme val="minor"/>
      </rPr>
      <t>PUNKTY od I do II</t>
    </r>
  </si>
  <si>
    <t>III.  DZIEDZINA B+R BADANIA</t>
  </si>
  <si>
    <t xml:space="preserve">
</t>
  </si>
  <si>
    <t>Łączna wysokość wynagrodzenia</t>
  </si>
  <si>
    <t>Tytuł projektu (PL)</t>
  </si>
  <si>
    <t>Tytuł projektu (EN)</t>
  </si>
  <si>
    <t xml:space="preserve">Koordynator badania </t>
  </si>
  <si>
    <t xml:space="preserve">Opiekun projektu w UCWBK (realizacja i rozliczanie) </t>
  </si>
  <si>
    <t xml:space="preserve">Inne osoby kluczowe dla realizacji projektu </t>
  </si>
  <si>
    <t>Załącznik nr 3a
do Procedury dotyczącej przygotowania i realizacji projektów związanych z badaniami klinicznymi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</si>
</sst>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[$€-1]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6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vertAlign val="superscript"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</cellStyleXfs>
  <cellXfs count="388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43" fontId="0" fillId="0" borderId="0" xfId="6" applyFont="1"/>
    <xf numFmtId="0" fontId="0" fillId="0" borderId="0" xfId="0" applyFont="1"/>
    <xf numFmtId="0" fontId="12" fillId="0" borderId="0" xfId="3" applyFont="1"/>
    <xf numFmtId="0" fontId="13" fillId="0" borderId="0" xfId="0" applyFont="1" applyAlignment="1">
      <alignment vertical="center"/>
    </xf>
    <xf numFmtId="0" fontId="12" fillId="0" borderId="0" xfId="5" applyFont="1"/>
    <xf numFmtId="0" fontId="13" fillId="0" borderId="0" xfId="0" applyFont="1"/>
    <xf numFmtId="0" fontId="13" fillId="0" borderId="0" xfId="0" applyFont="1" applyAlignment="1">
      <alignment wrapText="1"/>
    </xf>
    <xf numFmtId="0" fontId="15" fillId="0" borderId="0" xfId="2" applyFont="1" applyBorder="1" applyAlignment="1">
      <alignment vertical="center" wrapText="1"/>
    </xf>
    <xf numFmtId="0" fontId="14" fillId="0" borderId="0" xfId="0" applyFont="1"/>
    <xf numFmtId="0" fontId="17" fillId="2" borderId="29" xfId="0" applyFont="1" applyFill="1" applyBorder="1" applyAlignment="1">
      <alignment horizontal="left" vertical="center" wrapText="1"/>
    </xf>
    <xf numFmtId="0" fontId="17" fillId="2" borderId="32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/>
    <xf numFmtId="0" fontId="13" fillId="2" borderId="31" xfId="0" applyFont="1" applyFill="1" applyBorder="1" applyAlignment="1"/>
    <xf numFmtId="0" fontId="13" fillId="2" borderId="31" xfId="0" applyFont="1" applyFill="1" applyBorder="1"/>
    <xf numFmtId="0" fontId="14" fillId="0" borderId="3" xfId="0" applyFont="1" applyBorder="1" applyAlignment="1"/>
    <xf numFmtId="0" fontId="14" fillId="0" borderId="11" xfId="0" applyFont="1" applyBorder="1" applyAlignment="1"/>
    <xf numFmtId="0" fontId="14" fillId="0" borderId="19" xfId="0" applyFont="1" applyBorder="1" applyAlignment="1">
      <alignment horizontal="center"/>
    </xf>
    <xf numFmtId="0" fontId="13" fillId="2" borderId="29" xfId="0" applyFont="1" applyFill="1" applyBorder="1" applyAlignment="1">
      <alignment wrapText="1"/>
    </xf>
    <xf numFmtId="0" fontId="13" fillId="2" borderId="31" xfId="0" applyFont="1" applyFill="1" applyBorder="1" applyAlignment="1">
      <alignment wrapText="1"/>
    </xf>
    <xf numFmtId="0" fontId="13" fillId="2" borderId="32" xfId="0" applyFont="1" applyFill="1" applyBorder="1"/>
    <xf numFmtId="0" fontId="13" fillId="2" borderId="29" xfId="0" applyFont="1" applyFill="1" applyBorder="1"/>
    <xf numFmtId="0" fontId="14" fillId="2" borderId="31" xfId="0" applyFont="1" applyFill="1" applyBorder="1" applyAlignment="1">
      <alignment horizontal="right"/>
    </xf>
    <xf numFmtId="0" fontId="13" fillId="2" borderId="31" xfId="0" applyFont="1" applyFill="1" applyBorder="1" applyAlignment="1">
      <alignment horizontal="left"/>
    </xf>
    <xf numFmtId="0" fontId="14" fillId="2" borderId="67" xfId="0" applyFont="1" applyFill="1" applyBorder="1" applyAlignment="1">
      <alignment horizontal="right"/>
    </xf>
    <xf numFmtId="0" fontId="13" fillId="2" borderId="31" xfId="0" applyFont="1" applyFill="1" applyBorder="1" applyAlignment="1">
      <alignment horizontal="left" wrapText="1"/>
    </xf>
    <xf numFmtId="0" fontId="14" fillId="2" borderId="31" xfId="0" applyFont="1" applyFill="1" applyBorder="1" applyAlignment="1">
      <alignment horizontal="right" vertical="center" wrapText="1"/>
    </xf>
    <xf numFmtId="0" fontId="14" fillId="2" borderId="31" xfId="0" applyFont="1" applyFill="1" applyBorder="1" applyAlignment="1">
      <alignment horizontal="right" wrapText="1"/>
    </xf>
    <xf numFmtId="0" fontId="13" fillId="2" borderId="32" xfId="0" applyFont="1" applyFill="1" applyBorder="1" applyAlignment="1">
      <alignment wrapText="1"/>
    </xf>
    <xf numFmtId="0" fontId="13" fillId="2" borderId="55" xfId="0" applyFont="1" applyFill="1" applyBorder="1" applyAlignment="1">
      <alignment wrapText="1"/>
    </xf>
    <xf numFmtId="0" fontId="13" fillId="2" borderId="19" xfId="0" applyFont="1" applyFill="1" applyBorder="1" applyAlignment="1">
      <alignment wrapText="1"/>
    </xf>
    <xf numFmtId="0" fontId="13" fillId="2" borderId="19" xfId="0" applyFont="1" applyFill="1" applyBorder="1"/>
    <xf numFmtId="0" fontId="14" fillId="2" borderId="19" xfId="0" applyFont="1" applyFill="1" applyBorder="1" applyAlignment="1">
      <alignment horizontal="right"/>
    </xf>
    <xf numFmtId="0" fontId="13" fillId="2" borderId="60" xfId="0" applyFont="1" applyFill="1" applyBorder="1" applyAlignment="1">
      <alignment wrapText="1"/>
    </xf>
    <xf numFmtId="0" fontId="13" fillId="2" borderId="53" xfId="0" applyFont="1" applyFill="1" applyBorder="1" applyAlignment="1">
      <alignment horizontal="left"/>
    </xf>
    <xf numFmtId="0" fontId="13" fillId="2" borderId="18" xfId="0" applyFont="1" applyFill="1" applyBorder="1" applyAlignment="1"/>
    <xf numFmtId="0" fontId="17" fillId="2" borderId="22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/>
    </xf>
    <xf numFmtId="0" fontId="14" fillId="0" borderId="50" xfId="0" applyFont="1" applyBorder="1" applyAlignment="1">
      <alignment horizontal="center"/>
    </xf>
    <xf numFmtId="0" fontId="17" fillId="2" borderId="26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3" fontId="13" fillId="0" borderId="29" xfId="0" applyNumberFormat="1" applyFont="1" applyBorder="1" applyAlignment="1">
      <alignment horizontal="right"/>
    </xf>
    <xf numFmtId="3" fontId="13" fillId="0" borderId="22" xfId="0" applyNumberFormat="1" applyFont="1" applyBorder="1"/>
    <xf numFmtId="3" fontId="13" fillId="0" borderId="33" xfId="0" applyNumberFormat="1" applyFont="1" applyBorder="1"/>
    <xf numFmtId="3" fontId="13" fillId="0" borderId="23" xfId="0" applyNumberFormat="1" applyFont="1" applyBorder="1"/>
    <xf numFmtId="3" fontId="13" fillId="0" borderId="34" xfId="0" applyNumberFormat="1" applyFont="1" applyBorder="1"/>
    <xf numFmtId="3" fontId="14" fillId="0" borderId="0" xfId="0" applyNumberFormat="1" applyFont="1"/>
    <xf numFmtId="0" fontId="14" fillId="0" borderId="17" xfId="0" applyFont="1" applyBorder="1"/>
    <xf numFmtId="3" fontId="14" fillId="0" borderId="31" xfId="0" applyNumberFormat="1" applyFont="1" applyBorder="1" applyAlignment="1">
      <alignment horizontal="right"/>
    </xf>
    <xf numFmtId="3" fontId="14" fillId="0" borderId="18" xfId="0" applyNumberFormat="1" applyFont="1" applyBorder="1"/>
    <xf numFmtId="3" fontId="14" fillId="0" borderId="25" xfId="0" applyNumberFormat="1" applyFont="1" applyBorder="1"/>
    <xf numFmtId="3" fontId="14" fillId="0" borderId="19" xfId="0" applyNumberFormat="1" applyFont="1" applyBorder="1"/>
    <xf numFmtId="3" fontId="14" fillId="0" borderId="11" xfId="0" applyNumberFormat="1" applyFont="1" applyBorder="1"/>
    <xf numFmtId="0" fontId="14" fillId="0" borderId="5" xfId="0" applyFont="1" applyBorder="1"/>
    <xf numFmtId="10" fontId="14" fillId="0" borderId="0" xfId="0" applyNumberFormat="1" applyFont="1"/>
    <xf numFmtId="0" fontId="14" fillId="0" borderId="5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3" fontId="14" fillId="0" borderId="32" xfId="0" applyNumberFormat="1" applyFont="1" applyBorder="1" applyAlignment="1">
      <alignment horizontal="right"/>
    </xf>
    <xf numFmtId="3" fontId="14" fillId="0" borderId="20" xfId="0" applyNumberFormat="1" applyFont="1" applyBorder="1"/>
    <xf numFmtId="3" fontId="14" fillId="0" borderId="21" xfId="0" applyNumberFormat="1" applyFont="1" applyBorder="1"/>
    <xf numFmtId="3" fontId="14" fillId="0" borderId="8" xfId="0" applyNumberFormat="1" applyFont="1" applyBorder="1"/>
    <xf numFmtId="3" fontId="13" fillId="0" borderId="12" xfId="0" applyNumberFormat="1" applyFont="1" applyBorder="1" applyAlignment="1">
      <alignment horizontal="right"/>
    </xf>
    <xf numFmtId="3" fontId="13" fillId="0" borderId="12" xfId="0" applyNumberFormat="1" applyFont="1" applyBorder="1"/>
    <xf numFmtId="3" fontId="14" fillId="0" borderId="11" xfId="0" applyNumberFormat="1" applyFont="1" applyBorder="1" applyAlignment="1">
      <alignment horizontal="right"/>
    </xf>
    <xf numFmtId="0" fontId="14" fillId="0" borderId="9" xfId="0" applyFont="1" applyBorder="1"/>
    <xf numFmtId="3" fontId="14" fillId="0" borderId="18" xfId="0" applyNumberFormat="1" applyFont="1" applyBorder="1" applyAlignment="1">
      <alignment vertical="center" wrapText="1"/>
    </xf>
    <xf numFmtId="3" fontId="14" fillId="0" borderId="19" xfId="0" applyNumberFormat="1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/>
    </xf>
    <xf numFmtId="3" fontId="13" fillId="0" borderId="18" xfId="0" applyNumberFormat="1" applyFont="1" applyBorder="1"/>
    <xf numFmtId="3" fontId="13" fillId="0" borderId="25" xfId="0" applyNumberFormat="1" applyFont="1" applyBorder="1"/>
    <xf numFmtId="3" fontId="13" fillId="0" borderId="19" xfId="0" applyNumberFormat="1" applyFont="1" applyBorder="1"/>
    <xf numFmtId="3" fontId="13" fillId="0" borderId="35" xfId="0" applyNumberFormat="1" applyFont="1" applyBorder="1"/>
    <xf numFmtId="3" fontId="14" fillId="0" borderId="35" xfId="0" applyNumberFormat="1" applyFont="1" applyBorder="1"/>
    <xf numFmtId="0" fontId="14" fillId="0" borderId="0" xfId="0" applyFont="1" applyBorder="1"/>
    <xf numFmtId="0" fontId="14" fillId="0" borderId="6" xfId="0" applyFont="1" applyBorder="1"/>
    <xf numFmtId="3" fontId="14" fillId="0" borderId="30" xfId="0" applyNumberFormat="1" applyFont="1" applyBorder="1"/>
    <xf numFmtId="3" fontId="14" fillId="0" borderId="37" xfId="0" applyNumberFormat="1" applyFont="1" applyBorder="1"/>
    <xf numFmtId="3" fontId="13" fillId="0" borderId="38" xfId="0" applyNumberFormat="1" applyFont="1" applyBorder="1"/>
    <xf numFmtId="3" fontId="13" fillId="0" borderId="15" xfId="0" applyNumberFormat="1" applyFont="1" applyBorder="1"/>
    <xf numFmtId="3" fontId="13" fillId="0" borderId="16" xfId="0" applyNumberFormat="1" applyFont="1" applyBorder="1"/>
    <xf numFmtId="3" fontId="13" fillId="0" borderId="36" xfId="0" applyNumberFormat="1" applyFont="1" applyBorder="1"/>
    <xf numFmtId="0" fontId="14" fillId="0" borderId="0" xfId="0" applyFont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3" fontId="13" fillId="0" borderId="29" xfId="0" applyNumberFormat="1" applyFont="1" applyBorder="1" applyAlignment="1">
      <alignment vertical="center" wrapText="1"/>
    </xf>
    <xf numFmtId="3" fontId="14" fillId="0" borderId="33" xfId="0" applyNumberFormat="1" applyFont="1" applyBorder="1" applyAlignment="1">
      <alignment vertical="center" wrapText="1"/>
    </xf>
    <xf numFmtId="3" fontId="14" fillId="0" borderId="23" xfId="0" applyNumberFormat="1" applyFont="1" applyBorder="1" applyAlignment="1">
      <alignment vertical="center" wrapText="1"/>
    </xf>
    <xf numFmtId="3" fontId="14" fillId="0" borderId="34" xfId="0" applyNumberFormat="1" applyFont="1" applyBorder="1" applyAlignment="1">
      <alignment vertical="center" wrapText="1"/>
    </xf>
    <xf numFmtId="3" fontId="13" fillId="0" borderId="31" xfId="0" applyNumberFormat="1" applyFont="1" applyBorder="1" applyAlignment="1">
      <alignment vertical="center" wrapText="1"/>
    </xf>
    <xf numFmtId="3" fontId="14" fillId="0" borderId="25" xfId="0" applyNumberFormat="1" applyFont="1" applyBorder="1" applyAlignment="1">
      <alignment vertical="center" wrapText="1"/>
    </xf>
    <xf numFmtId="3" fontId="14" fillId="0" borderId="35" xfId="0" applyNumberFormat="1" applyFont="1" applyBorder="1" applyAlignment="1">
      <alignment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vertical="center" wrapText="1"/>
    </xf>
    <xf numFmtId="0" fontId="14" fillId="0" borderId="32" xfId="0" applyFont="1" applyBorder="1" applyAlignment="1">
      <alignment horizontal="center" vertical="center" wrapText="1"/>
    </xf>
    <xf numFmtId="3" fontId="13" fillId="0" borderId="32" xfId="0" applyNumberFormat="1" applyFont="1" applyBorder="1" applyAlignment="1">
      <alignment vertical="center" wrapText="1"/>
    </xf>
    <xf numFmtId="3" fontId="14" fillId="0" borderId="39" xfId="0" applyNumberFormat="1" applyFont="1" applyBorder="1" applyAlignment="1">
      <alignment vertical="center" wrapText="1"/>
    </xf>
    <xf numFmtId="3" fontId="14" fillId="0" borderId="27" xfId="0" applyNumberFormat="1" applyFont="1" applyBorder="1" applyAlignment="1">
      <alignment vertical="center" wrapText="1"/>
    </xf>
    <xf numFmtId="3" fontId="14" fillId="0" borderId="28" xfId="0" applyNumberFormat="1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vertical="center" wrapText="1"/>
    </xf>
    <xf numFmtId="14" fontId="14" fillId="0" borderId="2" xfId="0" applyNumberFormat="1" applyFont="1" applyBorder="1" applyAlignment="1">
      <alignment horizontal="left" vertical="center" wrapText="1"/>
    </xf>
    <xf numFmtId="14" fontId="14" fillId="0" borderId="0" xfId="0" applyNumberFormat="1" applyFont="1" applyBorder="1" applyAlignment="1">
      <alignment horizontal="left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7" fillId="4" borderId="19" xfId="0" applyNumberFormat="1" applyFont="1" applyFill="1" applyBorder="1" applyAlignment="1">
      <alignment horizontal="center" vertical="center" wrapText="1"/>
    </xf>
    <xf numFmtId="0" fontId="17" fillId="4" borderId="35" xfId="0" applyNumberFormat="1" applyFont="1" applyFill="1" applyBorder="1" applyAlignment="1">
      <alignment horizontal="center" vertical="center" wrapText="1"/>
    </xf>
    <xf numFmtId="0" fontId="17" fillId="4" borderId="18" xfId="0" applyNumberFormat="1" applyFont="1" applyFill="1" applyBorder="1" applyAlignment="1">
      <alignment horizontal="center" vertical="center" wrapText="1"/>
    </xf>
    <xf numFmtId="164" fontId="14" fillId="2" borderId="19" xfId="0" applyNumberFormat="1" applyFont="1" applyFill="1" applyBorder="1" applyAlignment="1">
      <alignment horizontal="center" vertical="center" wrapText="1"/>
    </xf>
    <xf numFmtId="164" fontId="14" fillId="2" borderId="35" xfId="0" applyNumberFormat="1" applyFont="1" applyFill="1" applyBorder="1" applyAlignment="1">
      <alignment horizontal="center" vertical="center" wrapText="1"/>
    </xf>
    <xf numFmtId="0" fontId="14" fillId="0" borderId="26" xfId="0" applyNumberFormat="1" applyFont="1" applyBorder="1"/>
    <xf numFmtId="0" fontId="14" fillId="0" borderId="64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4" fillId="0" borderId="46" xfId="0" applyFont="1" applyBorder="1" applyAlignment="1">
      <alignment horizontal="right"/>
    </xf>
    <xf numFmtId="164" fontId="17" fillId="5" borderId="27" xfId="0" applyNumberFormat="1" applyFont="1" applyFill="1" applyBorder="1"/>
    <xf numFmtId="164" fontId="17" fillId="5" borderId="28" xfId="0" applyNumberFormat="1" applyFont="1" applyFill="1" applyBorder="1"/>
    <xf numFmtId="0" fontId="17" fillId="2" borderId="38" xfId="0" applyFont="1" applyFill="1" applyBorder="1"/>
    <xf numFmtId="0" fontId="17" fillId="0" borderId="57" xfId="0" applyFont="1" applyFill="1" applyBorder="1" applyAlignment="1"/>
    <xf numFmtId="0" fontId="17" fillId="0" borderId="34" xfId="0" applyFont="1" applyFill="1" applyBorder="1" applyAlignment="1"/>
    <xf numFmtId="0" fontId="17" fillId="0" borderId="50" xfId="0" applyFont="1" applyFill="1" applyBorder="1" applyAlignment="1"/>
    <xf numFmtId="0" fontId="17" fillId="0" borderId="28" xfId="0" applyFont="1" applyFill="1" applyBorder="1" applyAlignment="1"/>
    <xf numFmtId="0" fontId="17" fillId="0" borderId="60" xfId="0" applyFont="1" applyFill="1" applyBorder="1" applyAlignment="1"/>
    <xf numFmtId="0" fontId="17" fillId="0" borderId="66" xfId="0" applyFont="1" applyFill="1" applyBorder="1" applyAlignment="1"/>
    <xf numFmtId="0" fontId="17" fillId="2" borderId="14" xfId="0" applyFont="1" applyFill="1" applyBorder="1"/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9" xfId="0" applyFill="1" applyBorder="1"/>
    <xf numFmtId="0" fontId="0" fillId="0" borderId="19" xfId="0" applyBorder="1"/>
    <xf numFmtId="0" fontId="20" fillId="0" borderId="0" xfId="0" applyFont="1"/>
    <xf numFmtId="0" fontId="21" fillId="0" borderId="19" xfId="0" applyFont="1" applyBorder="1" applyAlignment="1">
      <alignment vertical="center"/>
    </xf>
    <xf numFmtId="0" fontId="21" fillId="7" borderId="38" xfId="0" applyFont="1" applyFill="1" applyBorder="1" applyAlignment="1">
      <alignment vertical="center"/>
    </xf>
    <xf numFmtId="0" fontId="21" fillId="7" borderId="14" xfId="0" applyFont="1" applyFill="1" applyBorder="1" applyAlignment="1">
      <alignment vertical="center" wrapText="1"/>
    </xf>
    <xf numFmtId="0" fontId="21" fillId="7" borderId="14" xfId="0" applyFont="1" applyFill="1" applyBorder="1" applyAlignment="1">
      <alignment vertical="center"/>
    </xf>
    <xf numFmtId="0" fontId="20" fillId="8" borderId="0" xfId="0" applyFont="1" applyFill="1" applyAlignment="1">
      <alignment vertical="top" wrapText="1"/>
    </xf>
    <xf numFmtId="0" fontId="21" fillId="0" borderId="0" xfId="0" applyFont="1" applyBorder="1" applyAlignment="1">
      <alignment vertical="center"/>
    </xf>
    <xf numFmtId="0" fontId="21" fillId="7" borderId="19" xfId="0" applyFont="1" applyFill="1" applyBorder="1" applyAlignment="1">
      <alignment vertical="center" wrapText="1"/>
    </xf>
    <xf numFmtId="0" fontId="21" fillId="0" borderId="55" xfId="0" applyFont="1" applyFill="1" applyBorder="1" applyAlignment="1">
      <alignment vertical="center"/>
    </xf>
    <xf numFmtId="0" fontId="20" fillId="0" borderId="55" xfId="0" applyFont="1" applyBorder="1"/>
    <xf numFmtId="0" fontId="21" fillId="0" borderId="19" xfId="0" applyFont="1" applyFill="1" applyBorder="1" applyAlignment="1">
      <alignment vertical="center"/>
    </xf>
    <xf numFmtId="0" fontId="20" fillId="0" borderId="19" xfId="0" applyFont="1" applyBorder="1"/>
    <xf numFmtId="0" fontId="20" fillId="0" borderId="0" xfId="0" applyFont="1" applyBorder="1"/>
    <xf numFmtId="0" fontId="21" fillId="0" borderId="55" xfId="0" applyFont="1" applyBorder="1" applyAlignment="1">
      <alignment vertical="center"/>
    </xf>
    <xf numFmtId="0" fontId="21" fillId="0" borderId="19" xfId="0" applyFont="1" applyBorder="1" applyAlignment="1">
      <alignment vertical="center" wrapText="1"/>
    </xf>
    <xf numFmtId="0" fontId="21" fillId="0" borderId="25" xfId="0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0" fontId="21" fillId="0" borderId="66" xfId="0" applyFont="1" applyBorder="1" applyAlignment="1">
      <alignment vertical="center"/>
    </xf>
    <xf numFmtId="0" fontId="21" fillId="0" borderId="55" xfId="0" applyFont="1" applyBorder="1" applyAlignment="1">
      <alignment vertical="center" wrapText="1"/>
    </xf>
    <xf numFmtId="0" fontId="21" fillId="7" borderId="44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vertical="center" wrapText="1"/>
    </xf>
    <xf numFmtId="0" fontId="21" fillId="7" borderId="36" xfId="0" applyFont="1" applyFill="1" applyBorder="1" applyAlignment="1">
      <alignment vertical="center" wrapText="1"/>
    </xf>
    <xf numFmtId="0" fontId="21" fillId="7" borderId="47" xfId="0" applyFont="1" applyFill="1" applyBorder="1" applyAlignment="1">
      <alignment vertical="center"/>
    </xf>
    <xf numFmtId="0" fontId="21" fillId="7" borderId="42" xfId="0" applyFont="1" applyFill="1" applyBorder="1" applyAlignment="1">
      <alignment vertical="center" wrapText="1"/>
    </xf>
    <xf numFmtId="0" fontId="21" fillId="7" borderId="42" xfId="0" applyFont="1" applyFill="1" applyBorder="1" applyAlignment="1">
      <alignment vertical="center"/>
    </xf>
    <xf numFmtId="0" fontId="21" fillId="0" borderId="19" xfId="0" applyFont="1" applyBorder="1" applyAlignment="1">
      <alignment vertical="top" wrapText="1"/>
    </xf>
    <xf numFmtId="0" fontId="0" fillId="0" borderId="19" xfId="0" applyBorder="1" applyAlignment="1">
      <alignment wrapText="1"/>
    </xf>
    <xf numFmtId="0" fontId="23" fillId="0" borderId="0" xfId="0" applyFont="1"/>
    <xf numFmtId="0" fontId="20" fillId="0" borderId="19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wrapText="1"/>
    </xf>
    <xf numFmtId="0" fontId="20" fillId="0" borderId="19" xfId="0" applyFont="1" applyBorder="1" applyAlignment="1">
      <alignment wrapText="1"/>
    </xf>
    <xf numFmtId="0" fontId="23" fillId="0" borderId="19" xfId="0" applyFont="1" applyBorder="1" applyAlignment="1">
      <alignment vertical="top"/>
    </xf>
    <xf numFmtId="0" fontId="23" fillId="0" borderId="19" xfId="0" applyFont="1" applyBorder="1" applyAlignment="1">
      <alignment vertical="top" wrapText="1"/>
    </xf>
    <xf numFmtId="0" fontId="23" fillId="0" borderId="19" xfId="0" applyFont="1" applyBorder="1" applyAlignment="1">
      <alignment wrapText="1"/>
    </xf>
    <xf numFmtId="0" fontId="0" fillId="0" borderId="19" xfId="0" applyFill="1" applyBorder="1" applyAlignment="1">
      <alignment wrapText="1"/>
    </xf>
    <xf numFmtId="0" fontId="0" fillId="0" borderId="19" xfId="0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5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7" fillId="2" borderId="53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51" xfId="0" applyFont="1" applyBorder="1" applyAlignment="1">
      <alignment horizontal="center" wrapText="1"/>
    </xf>
    <xf numFmtId="0" fontId="13" fillId="4" borderId="43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wrapText="1"/>
    </xf>
    <xf numFmtId="0" fontId="14" fillId="4" borderId="44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0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4" fillId="3" borderId="50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wrapText="1"/>
    </xf>
    <xf numFmtId="0" fontId="14" fillId="0" borderId="19" xfId="0" applyFont="1" applyBorder="1" applyAlignment="1">
      <alignment horizontal="center"/>
    </xf>
    <xf numFmtId="0" fontId="14" fillId="3" borderId="55" xfId="0" applyFont="1" applyFill="1" applyBorder="1" applyAlignment="1">
      <alignment horizontal="center" wrapText="1"/>
    </xf>
    <xf numFmtId="0" fontId="14" fillId="3" borderId="19" xfId="0" applyFont="1" applyFill="1" applyBorder="1" applyAlignment="1">
      <alignment horizontal="center" wrapText="1"/>
    </xf>
    <xf numFmtId="0" fontId="13" fillId="4" borderId="5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3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25" xfId="0" applyFont="1" applyBorder="1" applyAlignment="1">
      <alignment horizontal="right"/>
    </xf>
    <xf numFmtId="0" fontId="14" fillId="0" borderId="19" xfId="0" applyFont="1" applyBorder="1" applyAlignment="1">
      <alignment horizontal="right"/>
    </xf>
    <xf numFmtId="0" fontId="14" fillId="0" borderId="35" xfId="0" applyFont="1" applyBorder="1" applyAlignment="1">
      <alignment horizontal="right"/>
    </xf>
    <xf numFmtId="0" fontId="14" fillId="0" borderId="64" xfId="0" applyFont="1" applyBorder="1" applyAlignment="1">
      <alignment horizontal="center"/>
    </xf>
    <xf numFmtId="0" fontId="13" fillId="2" borderId="17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4" fillId="0" borderId="60" xfId="0" applyFont="1" applyBorder="1" applyAlignment="1">
      <alignment horizontal="center"/>
    </xf>
    <xf numFmtId="43" fontId="14" fillId="0" borderId="52" xfId="6" applyFont="1" applyBorder="1" applyAlignment="1">
      <alignment horizontal="center"/>
    </xf>
    <xf numFmtId="43" fontId="14" fillId="0" borderId="45" xfId="6" applyFont="1" applyBorder="1" applyAlignment="1">
      <alignment horizontal="center"/>
    </xf>
    <xf numFmtId="43" fontId="14" fillId="0" borderId="46" xfId="6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3" fillId="4" borderId="15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4" borderId="65" xfId="0" applyFont="1" applyFill="1" applyBorder="1" applyAlignment="1">
      <alignment horizontal="center"/>
    </xf>
    <xf numFmtId="0" fontId="13" fillId="4" borderId="6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4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43" xfId="0" applyFont="1" applyBorder="1" applyAlignment="1">
      <alignment horizontal="center" wrapText="1"/>
    </xf>
    <xf numFmtId="0" fontId="14" fillId="0" borderId="44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3" fillId="0" borderId="40" xfId="0" applyFont="1" applyBorder="1" applyAlignment="1">
      <alignment horizontal="left" wrapText="1"/>
    </xf>
    <xf numFmtId="0" fontId="13" fillId="0" borderId="4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47" xfId="0" applyFont="1" applyBorder="1" applyAlignment="1">
      <alignment horizontal="center" wrapText="1"/>
    </xf>
    <xf numFmtId="0" fontId="14" fillId="0" borderId="48" xfId="0" applyFont="1" applyBorder="1" applyAlignment="1">
      <alignment horizontal="center" wrapText="1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4" fillId="0" borderId="3" xfId="0" quotePrefix="1" applyFont="1" applyBorder="1" applyAlignment="1">
      <alignment horizontal="left"/>
    </xf>
    <xf numFmtId="0" fontId="14" fillId="0" borderId="11" xfId="0" quotePrefix="1" applyFont="1" applyBorder="1" applyAlignment="1">
      <alignment horizontal="left"/>
    </xf>
    <xf numFmtId="0" fontId="14" fillId="0" borderId="3" xfId="0" quotePrefix="1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13" fillId="0" borderId="10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14" fillId="0" borderId="2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42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0" borderId="42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45" xfId="0" applyFont="1" applyBorder="1" applyAlignment="1">
      <alignment horizontal="left" wrapText="1"/>
    </xf>
    <xf numFmtId="0" fontId="14" fillId="0" borderId="45" xfId="0" applyFont="1" applyBorder="1" applyAlignment="1">
      <alignment horizontal="left"/>
    </xf>
    <xf numFmtId="0" fontId="14" fillId="0" borderId="46" xfId="0" applyFont="1" applyBorder="1" applyAlignment="1">
      <alignment horizontal="left"/>
    </xf>
    <xf numFmtId="0" fontId="13" fillId="0" borderId="4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9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left"/>
    </xf>
    <xf numFmtId="0" fontId="17" fillId="2" borderId="36" xfId="0" applyFont="1" applyFill="1" applyBorder="1" applyAlignment="1">
      <alignment horizontal="left"/>
    </xf>
    <xf numFmtId="0" fontId="17" fillId="6" borderId="40" xfId="0" applyNumberFormat="1" applyFont="1" applyFill="1" applyBorder="1" applyAlignment="1">
      <alignment horizontal="center" vertical="center" wrapText="1"/>
    </xf>
    <xf numFmtId="0" fontId="17" fillId="6" borderId="41" xfId="0" applyNumberFormat="1" applyFont="1" applyFill="1" applyBorder="1" applyAlignment="1">
      <alignment horizontal="center" vertical="center" wrapText="1"/>
    </xf>
    <xf numFmtId="0" fontId="17" fillId="6" borderId="12" xfId="0" applyNumberFormat="1" applyFont="1" applyFill="1" applyBorder="1" applyAlignment="1">
      <alignment horizontal="center" vertical="center" wrapText="1"/>
    </xf>
    <xf numFmtId="0" fontId="14" fillId="0" borderId="43" xfId="0" applyNumberFormat="1" applyFont="1" applyFill="1" applyBorder="1" applyAlignment="1">
      <alignment horizontal="center"/>
    </xf>
    <xf numFmtId="0" fontId="14" fillId="0" borderId="44" xfId="0" applyNumberFormat="1" applyFont="1" applyFill="1" applyBorder="1" applyAlignment="1">
      <alignment horizontal="center"/>
    </xf>
    <xf numFmtId="0" fontId="14" fillId="0" borderId="14" xfId="0" applyNumberFormat="1" applyFont="1" applyFill="1" applyBorder="1" applyAlignment="1">
      <alignment horizontal="center"/>
    </xf>
    <xf numFmtId="0" fontId="17" fillId="6" borderId="24" xfId="0" applyNumberFormat="1" applyFont="1" applyFill="1" applyBorder="1" applyAlignment="1">
      <alignment horizontal="center" vertical="center" wrapText="1"/>
    </xf>
    <xf numFmtId="0" fontId="17" fillId="6" borderId="4" xfId="0" applyNumberFormat="1" applyFont="1" applyFill="1" applyBorder="1" applyAlignment="1">
      <alignment horizontal="center" vertical="center" wrapText="1"/>
    </xf>
    <xf numFmtId="0" fontId="17" fillId="6" borderId="42" xfId="0" applyNumberFormat="1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0" fontId="14" fillId="0" borderId="41" xfId="0" applyFont="1" applyFill="1" applyBorder="1" applyAlignment="1">
      <alignment horizontal="left"/>
    </xf>
    <xf numFmtId="0" fontId="14" fillId="0" borderId="33" xfId="0" applyFont="1" applyFill="1" applyBorder="1" applyAlignment="1">
      <alignment horizontal="left"/>
    </xf>
    <xf numFmtId="0" fontId="14" fillId="0" borderId="49" xfId="0" applyFont="1" applyFill="1" applyBorder="1" applyAlignment="1">
      <alignment horizontal="left"/>
    </xf>
    <xf numFmtId="0" fontId="14" fillId="0" borderId="45" xfId="0" applyFont="1" applyFill="1" applyBorder="1" applyAlignment="1">
      <alignment horizontal="left"/>
    </xf>
    <xf numFmtId="0" fontId="14" fillId="0" borderId="39" xfId="0" applyFont="1" applyFill="1" applyBorder="1" applyAlignment="1">
      <alignment horizontal="left"/>
    </xf>
    <xf numFmtId="0" fontId="14" fillId="0" borderId="59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63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64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54" xfId="0" applyFont="1" applyBorder="1" applyAlignment="1">
      <alignment horizontal="left"/>
    </xf>
    <xf numFmtId="0" fontId="21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9" xfId="0" applyFont="1" applyBorder="1" applyAlignment="1">
      <alignment vertical="center" wrapText="1"/>
    </xf>
    <xf numFmtId="0" fontId="21" fillId="0" borderId="60" xfId="0" applyFont="1" applyBorder="1" applyAlignment="1">
      <alignment vertical="center" wrapText="1"/>
    </xf>
    <xf numFmtId="0" fontId="21" fillId="0" borderId="6" xfId="0" applyFont="1" applyBorder="1" applyAlignment="1">
      <alignment vertical="center"/>
    </xf>
    <xf numFmtId="0" fontId="0" fillId="0" borderId="60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left" vertical="center" wrapText="1"/>
    </xf>
    <xf numFmtId="0" fontId="20" fillId="0" borderId="19" xfId="0" applyFont="1" applyBorder="1" applyAlignment="1">
      <alignment horizontal="left" wrapText="1"/>
    </xf>
    <xf numFmtId="0" fontId="23" fillId="0" borderId="50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25" xfId="0" applyFont="1" applyBorder="1" applyAlignment="1">
      <alignment horizontal="center" wrapText="1"/>
    </xf>
    <xf numFmtId="0" fontId="23" fillId="0" borderId="60" xfId="0" applyFont="1" applyBorder="1" applyAlignment="1">
      <alignment horizontal="center" vertical="top" wrapText="1"/>
    </xf>
    <xf numFmtId="0" fontId="23" fillId="0" borderId="55" xfId="0" applyFont="1" applyBorder="1" applyAlignment="1">
      <alignment horizontal="center" vertical="top" wrapText="1"/>
    </xf>
    <xf numFmtId="0" fontId="23" fillId="0" borderId="60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wrapText="1"/>
    </xf>
    <xf numFmtId="0" fontId="23" fillId="0" borderId="55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</cellXfs>
  <cellStyles count="7">
    <cellStyle name="Dziesiętny" xfId="6" builtinId="3"/>
    <cellStyle name="Normalny" xfId="0" builtinId="0"/>
    <cellStyle name="Normalny 2" xfId="1"/>
    <cellStyle name="Normalny 2 2" xfId="5"/>
    <cellStyle name="Normalny 3" xfId="2"/>
    <cellStyle name="Normalny 3 2" xfId="4"/>
    <cellStyle name="Normalny 4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23"/>
  <sheetViews>
    <sheetView showGridLines="0" tabSelected="1" view="pageBreakPreview" zoomScaleNormal="100" zoomScaleSheetLayoutView="100" workbookViewId="0">
      <selection activeCell="Q7" sqref="Q7"/>
    </sheetView>
  </sheetViews>
  <sheetFormatPr defaultColWidth="9.140625" defaultRowHeight="12.75" x14ac:dyDescent="0.2"/>
  <cols>
    <col min="1" max="1" width="46.28515625" style="12" customWidth="1"/>
    <col min="2" max="2" width="11.85546875" style="12" customWidth="1"/>
    <col min="3" max="3" width="12.140625" style="12" customWidth="1"/>
    <col min="4" max="4" width="10.140625" style="12" customWidth="1"/>
    <col min="5" max="5" width="20.28515625" style="12" customWidth="1"/>
    <col min="6" max="6" width="5.7109375" style="12" customWidth="1"/>
    <col min="7" max="8" width="11.28515625" style="12" customWidth="1"/>
    <col min="9" max="9" width="10.85546875" style="12" customWidth="1"/>
    <col min="10" max="10" width="9.85546875" style="12" customWidth="1"/>
    <col min="11" max="11" width="9.140625" style="12"/>
    <col min="12" max="14" width="0" style="12" hidden="1" customWidth="1"/>
    <col min="15" max="18" width="9.140625" style="12"/>
    <col min="19" max="19" width="0" style="12" hidden="1" customWidth="1"/>
    <col min="20" max="20" width="63.85546875" style="12" hidden="1" customWidth="1"/>
    <col min="21" max="21" width="9.140625" style="12" hidden="1" customWidth="1"/>
    <col min="22" max="22" width="119.7109375" style="12" hidden="1" customWidth="1"/>
    <col min="23" max="23" width="74.28515625" style="12" hidden="1" customWidth="1"/>
    <col min="24" max="24" width="53.28515625" style="12" hidden="1" customWidth="1"/>
    <col min="25" max="25" width="93.5703125" style="12" hidden="1" customWidth="1"/>
    <col min="26" max="26" width="67.140625" style="12" hidden="1" customWidth="1"/>
    <col min="27" max="27" width="92.140625" style="12" hidden="1" customWidth="1"/>
    <col min="28" max="28" width="92.85546875" style="12" hidden="1" customWidth="1"/>
    <col min="29" max="29" width="104.42578125" style="12" hidden="1" customWidth="1"/>
    <col min="30" max="30" width="77.42578125" style="12" hidden="1" customWidth="1"/>
    <col min="31" max="31" width="86.7109375" style="12" hidden="1" customWidth="1"/>
    <col min="32" max="32" width="109.28515625" style="12" hidden="1" customWidth="1"/>
    <col min="33" max="34" width="255.7109375" style="12" hidden="1" customWidth="1"/>
    <col min="35" max="35" width="117.140625" style="12" hidden="1" customWidth="1"/>
    <col min="36" max="36" width="9.140625" style="12" hidden="1" customWidth="1"/>
    <col min="37" max="63" width="0" style="12" hidden="1" customWidth="1"/>
    <col min="64" max="16384" width="9.140625" style="12"/>
  </cols>
  <sheetData>
    <row r="1" spans="1:61" ht="12.75" customHeight="1" x14ac:dyDescent="0.2">
      <c r="A1" s="183" t="s">
        <v>583</v>
      </c>
      <c r="B1" s="184"/>
      <c r="C1" s="184"/>
      <c r="D1" s="184"/>
      <c r="E1" s="184"/>
      <c r="F1" s="190" t="s">
        <v>590</v>
      </c>
      <c r="G1" s="191"/>
      <c r="H1" s="191"/>
      <c r="I1" s="191"/>
      <c r="J1" s="191"/>
    </row>
    <row r="2" spans="1:61" ht="85.5" customHeight="1" thickBot="1" x14ac:dyDescent="0.25">
      <c r="A2" s="185"/>
      <c r="B2" s="185"/>
      <c r="C2" s="185"/>
      <c r="D2" s="185"/>
      <c r="E2" s="185"/>
      <c r="F2" s="192"/>
      <c r="G2" s="192"/>
      <c r="H2" s="192"/>
      <c r="I2" s="192"/>
      <c r="J2" s="192"/>
    </row>
    <row r="3" spans="1:61" ht="15.6" customHeight="1" x14ac:dyDescent="0.2">
      <c r="A3" s="222" t="s">
        <v>276</v>
      </c>
      <c r="B3" s="223"/>
      <c r="C3" s="223"/>
      <c r="D3" s="223"/>
      <c r="E3" s="223"/>
      <c r="F3" s="223"/>
      <c r="G3" s="223"/>
      <c r="H3" s="223"/>
      <c r="I3" s="223"/>
      <c r="J3" s="224"/>
      <c r="L3" s="13" t="s">
        <v>216</v>
      </c>
      <c r="M3" s="13"/>
      <c r="N3" s="13" t="s">
        <v>217</v>
      </c>
      <c r="Z3" s="14"/>
    </row>
    <row r="4" spans="1:61" ht="13.5" thickBot="1" x14ac:dyDescent="0.25">
      <c r="A4" s="225"/>
      <c r="B4" s="226"/>
      <c r="C4" s="226"/>
      <c r="D4" s="226"/>
      <c r="E4" s="226"/>
      <c r="F4" s="226"/>
      <c r="G4" s="226"/>
      <c r="H4" s="226"/>
      <c r="I4" s="226"/>
      <c r="J4" s="227"/>
      <c r="L4" s="13" t="s">
        <v>225</v>
      </c>
      <c r="M4" s="13"/>
      <c r="N4" s="13" t="s">
        <v>218</v>
      </c>
      <c r="Z4" s="14"/>
    </row>
    <row r="5" spans="1:61" ht="13.5" thickBot="1" x14ac:dyDescent="0.25">
      <c r="A5" s="219" t="s">
        <v>277</v>
      </c>
      <c r="B5" s="220"/>
      <c r="C5" s="220"/>
      <c r="D5" s="220"/>
      <c r="E5" s="220"/>
      <c r="F5" s="220"/>
      <c r="G5" s="220"/>
      <c r="H5" s="220"/>
      <c r="I5" s="220"/>
      <c r="J5" s="221"/>
      <c r="L5" s="13"/>
      <c r="M5" s="13"/>
      <c r="N5" s="13"/>
      <c r="Z5" s="14"/>
    </row>
    <row r="6" spans="1:61" x14ac:dyDescent="0.2">
      <c r="A6" s="20" t="s">
        <v>282</v>
      </c>
      <c r="B6" s="231"/>
      <c r="C6" s="231"/>
      <c r="D6" s="231"/>
      <c r="E6" s="231"/>
      <c r="F6" s="231"/>
      <c r="G6" s="231"/>
      <c r="H6" s="231"/>
      <c r="I6" s="231"/>
      <c r="J6" s="232"/>
      <c r="L6" s="13"/>
      <c r="M6" s="13"/>
      <c r="N6" s="13"/>
      <c r="Z6" s="14"/>
    </row>
    <row r="7" spans="1:61" ht="13.5" thickBot="1" x14ac:dyDescent="0.25">
      <c r="A7" s="21" t="s">
        <v>283</v>
      </c>
      <c r="B7" s="233"/>
      <c r="C7" s="233"/>
      <c r="D7" s="233"/>
      <c r="E7" s="233"/>
      <c r="F7" s="233"/>
      <c r="G7" s="233"/>
      <c r="H7" s="233"/>
      <c r="I7" s="233"/>
      <c r="J7" s="234"/>
      <c r="L7" s="13"/>
      <c r="M7" s="13"/>
      <c r="N7" s="13"/>
      <c r="Z7" s="14"/>
    </row>
    <row r="8" spans="1:61" x14ac:dyDescent="0.2">
      <c r="A8" s="22" t="s">
        <v>585</v>
      </c>
      <c r="B8" s="228"/>
      <c r="C8" s="229"/>
      <c r="D8" s="229"/>
      <c r="E8" s="229"/>
      <c r="F8" s="229"/>
      <c r="G8" s="229"/>
      <c r="H8" s="229"/>
      <c r="I8" s="229"/>
      <c r="J8" s="230"/>
      <c r="L8" s="13"/>
      <c r="M8" s="13"/>
      <c r="N8" s="13" t="s">
        <v>219</v>
      </c>
      <c r="Z8" s="14"/>
    </row>
    <row r="9" spans="1:61" x14ac:dyDescent="0.2">
      <c r="A9" s="23" t="s">
        <v>586</v>
      </c>
      <c r="B9" s="193"/>
      <c r="C9" s="193"/>
      <c r="D9" s="193"/>
      <c r="E9" s="193"/>
      <c r="F9" s="193"/>
      <c r="G9" s="193"/>
      <c r="H9" s="193"/>
      <c r="I9" s="193"/>
      <c r="J9" s="194"/>
      <c r="L9" s="13"/>
      <c r="M9" s="13"/>
      <c r="N9" s="13" t="s">
        <v>220</v>
      </c>
    </row>
    <row r="10" spans="1:61" x14ac:dyDescent="0.2">
      <c r="A10" s="24" t="s">
        <v>278</v>
      </c>
      <c r="B10" s="193"/>
      <c r="C10" s="193"/>
      <c r="D10" s="193"/>
      <c r="E10" s="193"/>
      <c r="F10" s="193"/>
      <c r="G10" s="193"/>
      <c r="H10" s="193"/>
      <c r="I10" s="193"/>
      <c r="J10" s="194"/>
      <c r="L10" s="13"/>
      <c r="M10" s="13"/>
      <c r="N10" s="13" t="s">
        <v>221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</row>
    <row r="11" spans="1:61" x14ac:dyDescent="0.2">
      <c r="A11" s="23" t="s">
        <v>279</v>
      </c>
      <c r="B11" s="25"/>
      <c r="C11" s="25"/>
      <c r="D11" s="25"/>
      <c r="E11" s="25"/>
      <c r="F11" s="25"/>
      <c r="G11" s="25"/>
      <c r="H11" s="25"/>
      <c r="I11" s="25"/>
      <c r="J11" s="26"/>
      <c r="L11" s="13"/>
      <c r="M11" s="13"/>
      <c r="N11" s="13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</row>
    <row r="12" spans="1:61" x14ac:dyDescent="0.2">
      <c r="A12" s="23" t="s">
        <v>280</v>
      </c>
      <c r="B12" s="193"/>
      <c r="C12" s="193"/>
      <c r="D12" s="193"/>
      <c r="E12" s="193"/>
      <c r="F12" s="193"/>
      <c r="G12" s="193"/>
      <c r="H12" s="193"/>
      <c r="I12" s="193"/>
      <c r="J12" s="194"/>
      <c r="L12" s="13"/>
      <c r="M12" s="13"/>
      <c r="N12" s="13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</row>
    <row r="13" spans="1:61" x14ac:dyDescent="0.2">
      <c r="A13" s="24" t="s">
        <v>281</v>
      </c>
      <c r="B13" s="235"/>
      <c r="C13" s="236"/>
      <c r="D13" s="236"/>
      <c r="E13" s="236"/>
      <c r="F13" s="236"/>
      <c r="G13" s="236"/>
      <c r="H13" s="236"/>
      <c r="I13" s="236"/>
      <c r="J13" s="237"/>
      <c r="L13" s="13"/>
      <c r="M13" s="13"/>
      <c r="N13" s="13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</row>
    <row r="14" spans="1:61" ht="29.45" customHeight="1" x14ac:dyDescent="0.2">
      <c r="A14" s="239" t="s">
        <v>334</v>
      </c>
      <c r="B14" s="27" t="s">
        <v>467</v>
      </c>
      <c r="C14" s="195" t="s">
        <v>464</v>
      </c>
      <c r="D14" s="196"/>
      <c r="E14" s="27" t="s">
        <v>465</v>
      </c>
      <c r="F14" s="197" t="s">
        <v>466</v>
      </c>
      <c r="G14" s="195"/>
      <c r="H14" s="196"/>
      <c r="I14" s="211" t="s">
        <v>584</v>
      </c>
      <c r="J14" s="212"/>
      <c r="L14" s="13"/>
      <c r="M14" s="13"/>
      <c r="N14" s="13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</row>
    <row r="15" spans="1:61" x14ac:dyDescent="0.2">
      <c r="A15" s="240"/>
      <c r="B15" s="27"/>
      <c r="C15" s="195"/>
      <c r="D15" s="196"/>
      <c r="E15" s="27"/>
      <c r="F15" s="197"/>
      <c r="G15" s="195"/>
      <c r="H15" s="196"/>
      <c r="I15" s="197"/>
      <c r="J15" s="196"/>
      <c r="L15" s="13"/>
      <c r="M15" s="13"/>
      <c r="N15" s="13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</row>
    <row r="16" spans="1:61" x14ac:dyDescent="0.2">
      <c r="A16" s="240"/>
      <c r="B16" s="27"/>
      <c r="C16" s="195"/>
      <c r="D16" s="196"/>
      <c r="E16" s="27"/>
      <c r="F16" s="48"/>
      <c r="G16" s="140"/>
      <c r="H16" s="141"/>
      <c r="I16" s="48"/>
      <c r="J16" s="141"/>
      <c r="L16" s="13"/>
      <c r="M16" s="13"/>
      <c r="N16" s="13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</row>
    <row r="17" spans="1:61" x14ac:dyDescent="0.2">
      <c r="A17" s="240"/>
      <c r="B17" s="27"/>
      <c r="C17" s="195"/>
      <c r="D17" s="196"/>
      <c r="E17" s="27"/>
      <c r="F17" s="197"/>
      <c r="G17" s="195"/>
      <c r="H17" s="196"/>
      <c r="I17" s="197"/>
      <c r="J17" s="196"/>
      <c r="L17" s="13"/>
      <c r="M17" s="13"/>
      <c r="N17" s="13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</row>
    <row r="18" spans="1:61" ht="13.5" thickBot="1" x14ac:dyDescent="0.25">
      <c r="A18" s="241"/>
      <c r="B18" s="27"/>
      <c r="C18" s="195"/>
      <c r="D18" s="196"/>
      <c r="E18" s="27"/>
      <c r="F18" s="197"/>
      <c r="G18" s="195"/>
      <c r="H18" s="196"/>
      <c r="I18" s="197"/>
      <c r="J18" s="196"/>
      <c r="L18" s="13"/>
      <c r="M18" s="13"/>
      <c r="N18" s="13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</row>
    <row r="19" spans="1:61" x14ac:dyDescent="0.2">
      <c r="A19" s="28" t="s">
        <v>463</v>
      </c>
      <c r="B19" s="209"/>
      <c r="C19" s="209"/>
      <c r="D19" s="209"/>
      <c r="E19" s="209"/>
      <c r="F19" s="209"/>
      <c r="G19" s="209"/>
      <c r="H19" s="209"/>
      <c r="I19" s="209"/>
      <c r="J19" s="238"/>
      <c r="L19" s="13"/>
      <c r="M19" s="13"/>
      <c r="N19" s="13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</row>
    <row r="20" spans="1:61" x14ac:dyDescent="0.2">
      <c r="A20" s="29" t="s">
        <v>284</v>
      </c>
      <c r="B20" s="193"/>
      <c r="C20" s="193"/>
      <c r="D20" s="193"/>
      <c r="E20" s="193"/>
      <c r="F20" s="193"/>
      <c r="G20" s="193"/>
      <c r="H20" s="193"/>
      <c r="I20" s="193"/>
      <c r="J20" s="194"/>
      <c r="L20" s="13"/>
      <c r="M20" s="13"/>
      <c r="N20" s="13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</row>
    <row r="21" spans="1:61" x14ac:dyDescent="0.2">
      <c r="A21" s="29" t="s">
        <v>289</v>
      </c>
      <c r="B21" s="193"/>
      <c r="C21" s="193"/>
      <c r="D21" s="193"/>
      <c r="E21" s="193"/>
      <c r="F21" s="193"/>
      <c r="G21" s="193"/>
      <c r="H21" s="193"/>
      <c r="I21" s="193"/>
      <c r="J21" s="194"/>
      <c r="L21" s="13"/>
      <c r="M21" s="13"/>
      <c r="N21" s="13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</row>
    <row r="22" spans="1:61" x14ac:dyDescent="0.2">
      <c r="A22" s="29" t="s">
        <v>290</v>
      </c>
      <c r="B22" s="193"/>
      <c r="C22" s="193"/>
      <c r="D22" s="193"/>
      <c r="E22" s="193"/>
      <c r="F22" s="193"/>
      <c r="G22" s="193"/>
      <c r="H22" s="193"/>
      <c r="I22" s="193"/>
      <c r="J22" s="194"/>
      <c r="L22" s="13"/>
      <c r="M22" s="13"/>
      <c r="N22" s="13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</row>
    <row r="23" spans="1:61" x14ac:dyDescent="0.2">
      <c r="A23" s="23" t="s">
        <v>286</v>
      </c>
      <c r="B23" s="193"/>
      <c r="C23" s="193"/>
      <c r="D23" s="193"/>
      <c r="E23" s="193"/>
      <c r="F23" s="193"/>
      <c r="G23" s="193"/>
      <c r="H23" s="193"/>
      <c r="I23" s="193"/>
      <c r="J23" s="194"/>
      <c r="L23" s="13"/>
      <c r="M23" s="13"/>
      <c r="N23" s="13" t="s">
        <v>222</v>
      </c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</row>
    <row r="24" spans="1:61" x14ac:dyDescent="0.2">
      <c r="A24" s="23" t="s">
        <v>285</v>
      </c>
      <c r="B24" s="193"/>
      <c r="C24" s="193"/>
      <c r="D24" s="193"/>
      <c r="E24" s="193"/>
      <c r="F24" s="193"/>
      <c r="G24" s="193"/>
      <c r="H24" s="193"/>
      <c r="I24" s="193"/>
      <c r="J24" s="194"/>
      <c r="L24" s="13"/>
      <c r="M24" s="13"/>
      <c r="N24" s="13" t="s">
        <v>223</v>
      </c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</row>
    <row r="25" spans="1:61" ht="13.5" thickBot="1" x14ac:dyDescent="0.25">
      <c r="A25" s="30" t="s">
        <v>291</v>
      </c>
      <c r="B25" s="207"/>
      <c r="C25" s="207"/>
      <c r="D25" s="207"/>
      <c r="E25" s="207"/>
      <c r="F25" s="207"/>
      <c r="G25" s="207"/>
      <c r="H25" s="207"/>
      <c r="I25" s="207"/>
      <c r="J25" s="208"/>
      <c r="L25" s="13"/>
      <c r="M25" s="13"/>
      <c r="N25" s="13" t="s">
        <v>224</v>
      </c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</row>
    <row r="26" spans="1:61" ht="13.5" thickBot="1" x14ac:dyDescent="0.25">
      <c r="A26" s="201" t="s">
        <v>299</v>
      </c>
      <c r="B26" s="202"/>
      <c r="C26" s="202"/>
      <c r="D26" s="202"/>
      <c r="E26" s="202"/>
      <c r="F26" s="202"/>
      <c r="G26" s="202"/>
      <c r="H26" s="202"/>
      <c r="I26" s="202"/>
      <c r="J26" s="203"/>
      <c r="L26" s="13"/>
      <c r="M26" s="13"/>
      <c r="N26" s="13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</row>
    <row r="27" spans="1:61" x14ac:dyDescent="0.2">
      <c r="A27" s="31" t="s">
        <v>292</v>
      </c>
      <c r="B27" s="209"/>
      <c r="C27" s="209"/>
      <c r="D27" s="209"/>
      <c r="E27" s="209"/>
      <c r="F27" s="209"/>
      <c r="G27" s="209"/>
      <c r="H27" s="209"/>
      <c r="I27" s="209"/>
      <c r="J27" s="210"/>
      <c r="L27" s="13"/>
      <c r="M27" s="13"/>
      <c r="N27" s="13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</row>
    <row r="28" spans="1:61" x14ac:dyDescent="0.2">
      <c r="A28" s="32" t="s">
        <v>50</v>
      </c>
      <c r="B28" s="193"/>
      <c r="C28" s="193"/>
      <c r="D28" s="193"/>
      <c r="E28" s="193"/>
      <c r="F28" s="193"/>
      <c r="G28" s="193"/>
      <c r="H28" s="193"/>
      <c r="I28" s="193"/>
      <c r="J28" s="198"/>
      <c r="L28" s="13"/>
      <c r="M28" s="13"/>
      <c r="N28" s="13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</row>
    <row r="29" spans="1:61" x14ac:dyDescent="0.2">
      <c r="A29" s="32" t="s">
        <v>293</v>
      </c>
      <c r="B29" s="193"/>
      <c r="C29" s="193"/>
      <c r="D29" s="193"/>
      <c r="E29" s="193"/>
      <c r="F29" s="193"/>
      <c r="G29" s="193"/>
      <c r="H29" s="193"/>
      <c r="I29" s="193"/>
      <c r="J29" s="198"/>
      <c r="L29" s="13"/>
      <c r="M29" s="13"/>
      <c r="N29" s="13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</row>
    <row r="30" spans="1:61" x14ac:dyDescent="0.2">
      <c r="A30" s="33" t="s">
        <v>294</v>
      </c>
      <c r="B30" s="193"/>
      <c r="C30" s="193"/>
      <c r="D30" s="193"/>
      <c r="E30" s="193"/>
      <c r="F30" s="193"/>
      <c r="G30" s="193"/>
      <c r="H30" s="193"/>
      <c r="I30" s="193"/>
      <c r="J30" s="198"/>
      <c r="L30" s="13"/>
      <c r="M30" s="13"/>
      <c r="N30" s="13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</row>
    <row r="31" spans="1:61" x14ac:dyDescent="0.2">
      <c r="A31" s="32" t="s">
        <v>50</v>
      </c>
      <c r="B31" s="193"/>
      <c r="C31" s="193"/>
      <c r="D31" s="193"/>
      <c r="E31" s="193"/>
      <c r="F31" s="193"/>
      <c r="G31" s="193"/>
      <c r="H31" s="193"/>
      <c r="I31" s="193"/>
      <c r="J31" s="198"/>
      <c r="L31" s="13"/>
      <c r="M31" s="13"/>
      <c r="N31" s="13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</row>
    <row r="32" spans="1:61" x14ac:dyDescent="0.2">
      <c r="A32" s="34" t="s">
        <v>293</v>
      </c>
      <c r="B32" s="247"/>
      <c r="C32" s="247"/>
      <c r="D32" s="247"/>
      <c r="E32" s="247"/>
      <c r="F32" s="247"/>
      <c r="G32" s="247"/>
      <c r="H32" s="247"/>
      <c r="I32" s="247"/>
      <c r="J32" s="247"/>
      <c r="L32" s="13"/>
      <c r="M32" s="13"/>
      <c r="N32" s="13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</row>
    <row r="33" spans="1:61" x14ac:dyDescent="0.2">
      <c r="A33" s="35" t="s">
        <v>295</v>
      </c>
      <c r="B33" s="193"/>
      <c r="C33" s="193"/>
      <c r="D33" s="193"/>
      <c r="E33" s="193"/>
      <c r="F33" s="193"/>
      <c r="G33" s="193"/>
      <c r="H33" s="193"/>
      <c r="I33" s="193"/>
      <c r="J33" s="198"/>
      <c r="L33" s="13"/>
      <c r="M33" s="13"/>
      <c r="N33" s="13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</row>
    <row r="34" spans="1:61" x14ac:dyDescent="0.2">
      <c r="A34" s="36" t="s">
        <v>296</v>
      </c>
      <c r="B34" s="248"/>
      <c r="C34" s="248"/>
      <c r="D34" s="248"/>
      <c r="E34" s="248"/>
      <c r="F34" s="248"/>
      <c r="G34" s="248"/>
      <c r="H34" s="248"/>
      <c r="I34" s="248"/>
      <c r="J34" s="249"/>
      <c r="L34" s="13"/>
      <c r="M34" s="13"/>
      <c r="N34" s="13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</row>
    <row r="35" spans="1:61" x14ac:dyDescent="0.2">
      <c r="A35" s="37" t="s">
        <v>297</v>
      </c>
      <c r="B35" s="248"/>
      <c r="C35" s="248"/>
      <c r="D35" s="248"/>
      <c r="E35" s="248"/>
      <c r="F35" s="248"/>
      <c r="G35" s="248"/>
      <c r="H35" s="248"/>
      <c r="I35" s="248"/>
      <c r="J35" s="249"/>
      <c r="L35" s="13"/>
      <c r="M35" s="13"/>
      <c r="N35" s="13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</row>
    <row r="36" spans="1:61" x14ac:dyDescent="0.2">
      <c r="A36" s="29" t="s">
        <v>298</v>
      </c>
      <c r="B36" s="248"/>
      <c r="C36" s="248"/>
      <c r="D36" s="248"/>
      <c r="E36" s="248"/>
      <c r="F36" s="248"/>
      <c r="G36" s="248"/>
      <c r="H36" s="248"/>
      <c r="I36" s="248"/>
      <c r="J36" s="249"/>
      <c r="L36" s="13"/>
      <c r="M36" s="13"/>
      <c r="N36" s="13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</row>
    <row r="37" spans="1:61" x14ac:dyDescent="0.2">
      <c r="A37" s="29" t="s">
        <v>287</v>
      </c>
      <c r="B37" s="248"/>
      <c r="C37" s="248"/>
      <c r="D37" s="248"/>
      <c r="E37" s="248"/>
      <c r="F37" s="248"/>
      <c r="G37" s="248"/>
      <c r="H37" s="248"/>
      <c r="I37" s="248"/>
      <c r="J37" s="249"/>
      <c r="L37" s="13"/>
      <c r="M37" s="13"/>
      <c r="N37" s="13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</row>
    <row r="38" spans="1:61" ht="13.5" thickBot="1" x14ac:dyDescent="0.25">
      <c r="A38" s="38" t="s">
        <v>288</v>
      </c>
      <c r="B38" s="199"/>
      <c r="C38" s="199"/>
      <c r="D38" s="199"/>
      <c r="E38" s="199"/>
      <c r="F38" s="199"/>
      <c r="G38" s="199"/>
      <c r="H38" s="199"/>
      <c r="I38" s="199"/>
      <c r="J38" s="200"/>
      <c r="L38" s="13"/>
      <c r="M38" s="13"/>
      <c r="N38" s="13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</row>
    <row r="39" spans="1:61" ht="13.5" thickBot="1" x14ac:dyDescent="0.25">
      <c r="A39" s="204" t="s">
        <v>300</v>
      </c>
      <c r="B39" s="205"/>
      <c r="C39" s="205"/>
      <c r="D39" s="205"/>
      <c r="E39" s="205"/>
      <c r="F39" s="205"/>
      <c r="G39" s="205"/>
      <c r="H39" s="205"/>
      <c r="I39" s="205"/>
      <c r="J39" s="206"/>
      <c r="L39" s="13"/>
      <c r="M39" s="13"/>
      <c r="N39" s="13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</row>
    <row r="40" spans="1:61" x14ac:dyDescent="0.2">
      <c r="A40" s="39" t="s">
        <v>468</v>
      </c>
      <c r="B40" s="217"/>
      <c r="C40" s="217"/>
      <c r="D40" s="217"/>
      <c r="E40" s="217"/>
      <c r="F40" s="217"/>
      <c r="G40" s="217"/>
      <c r="H40" s="217"/>
      <c r="I40" s="217"/>
      <c r="J40" s="217"/>
      <c r="L40" s="13"/>
      <c r="M40" s="13"/>
      <c r="N40" s="13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</row>
    <row r="41" spans="1:61" x14ac:dyDescent="0.2">
      <c r="A41" s="40" t="s">
        <v>305</v>
      </c>
      <c r="B41" s="218"/>
      <c r="C41" s="218"/>
      <c r="D41" s="218"/>
      <c r="E41" s="218"/>
      <c r="F41" s="218"/>
      <c r="G41" s="218"/>
      <c r="H41" s="218"/>
      <c r="I41" s="218"/>
      <c r="J41" s="218"/>
      <c r="L41" s="13"/>
      <c r="M41" s="13"/>
      <c r="N41" s="13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</row>
    <row r="42" spans="1:61" x14ac:dyDescent="0.2">
      <c r="A42" s="40" t="s">
        <v>302</v>
      </c>
      <c r="B42" s="218"/>
      <c r="C42" s="218"/>
      <c r="D42" s="218"/>
      <c r="E42" s="218"/>
      <c r="F42" s="218"/>
      <c r="G42" s="218"/>
      <c r="H42" s="218"/>
      <c r="I42" s="218"/>
      <c r="J42" s="218"/>
      <c r="L42" s="13"/>
      <c r="M42" s="13"/>
      <c r="N42" s="13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</row>
    <row r="43" spans="1:61" x14ac:dyDescent="0.2">
      <c r="A43" s="40" t="s">
        <v>307</v>
      </c>
      <c r="B43" s="218"/>
      <c r="C43" s="218"/>
      <c r="D43" s="218"/>
      <c r="E43" s="218"/>
      <c r="F43" s="218"/>
      <c r="G43" s="218"/>
      <c r="H43" s="218"/>
      <c r="I43" s="218"/>
      <c r="J43" s="218"/>
      <c r="L43" s="13"/>
      <c r="M43" s="13"/>
      <c r="N43" s="13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</row>
    <row r="44" spans="1:61" x14ac:dyDescent="0.2">
      <c r="A44" s="41" t="s">
        <v>308</v>
      </c>
      <c r="B44" s="213"/>
      <c r="C44" s="214"/>
      <c r="D44" s="214"/>
      <c r="E44" s="214"/>
      <c r="F44" s="214"/>
      <c r="G44" s="214"/>
      <c r="H44" s="214"/>
      <c r="I44" s="214"/>
      <c r="J44" s="215"/>
      <c r="L44" s="13"/>
      <c r="M44" s="13"/>
      <c r="N44" s="13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</row>
    <row r="45" spans="1:61" x14ac:dyDescent="0.2">
      <c r="A45" s="42" t="s">
        <v>48</v>
      </c>
      <c r="B45" s="213"/>
      <c r="C45" s="214"/>
      <c r="D45" s="214"/>
      <c r="E45" s="214"/>
      <c r="F45" s="214"/>
      <c r="G45" s="214"/>
      <c r="H45" s="214"/>
      <c r="I45" s="214"/>
      <c r="J45" s="215"/>
      <c r="L45" s="13"/>
      <c r="M45" s="13"/>
      <c r="N45" s="13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</row>
    <row r="46" spans="1:61" x14ac:dyDescent="0.2">
      <c r="A46" s="42" t="s">
        <v>49</v>
      </c>
      <c r="B46" s="213"/>
      <c r="C46" s="214"/>
      <c r="D46" s="214"/>
      <c r="E46" s="214"/>
      <c r="F46" s="214"/>
      <c r="G46" s="214"/>
      <c r="H46" s="214"/>
      <c r="I46" s="214"/>
      <c r="J46" s="215"/>
      <c r="L46" s="13"/>
      <c r="M46" s="13"/>
      <c r="N46" s="13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</row>
    <row r="47" spans="1:61" ht="25.5" x14ac:dyDescent="0.2">
      <c r="A47" s="40" t="s">
        <v>309</v>
      </c>
      <c r="B47" s="213"/>
      <c r="C47" s="214"/>
      <c r="D47" s="214"/>
      <c r="E47" s="214"/>
      <c r="F47" s="214"/>
      <c r="G47" s="214"/>
      <c r="H47" s="214"/>
      <c r="I47" s="214"/>
      <c r="J47" s="215"/>
      <c r="L47" s="13"/>
      <c r="M47" s="13"/>
      <c r="N47" s="13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</row>
    <row r="48" spans="1:61" ht="25.5" x14ac:dyDescent="0.2">
      <c r="A48" s="40" t="s">
        <v>310</v>
      </c>
      <c r="B48" s="213"/>
      <c r="C48" s="214"/>
      <c r="D48" s="214"/>
      <c r="E48" s="214"/>
      <c r="F48" s="214"/>
      <c r="G48" s="214"/>
      <c r="H48" s="214"/>
      <c r="I48" s="214"/>
      <c r="J48" s="215"/>
      <c r="L48" s="13"/>
      <c r="M48" s="13"/>
      <c r="N48" s="13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</row>
    <row r="49" spans="1:61" x14ac:dyDescent="0.2">
      <c r="A49" s="40" t="s">
        <v>311</v>
      </c>
      <c r="B49" s="213"/>
      <c r="C49" s="214"/>
      <c r="D49" s="214"/>
      <c r="E49" s="214"/>
      <c r="F49" s="214"/>
      <c r="G49" s="214"/>
      <c r="H49" s="214"/>
      <c r="I49" s="214"/>
      <c r="J49" s="215"/>
      <c r="L49" s="13"/>
      <c r="M49" s="13"/>
      <c r="N49" s="13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</row>
    <row r="50" spans="1:61" ht="25.5" x14ac:dyDescent="0.2">
      <c r="A50" s="40" t="s">
        <v>303</v>
      </c>
      <c r="B50" s="216"/>
      <c r="C50" s="216"/>
      <c r="D50" s="216"/>
      <c r="E50" s="216"/>
      <c r="F50" s="216"/>
      <c r="G50" s="216"/>
      <c r="H50" s="216"/>
      <c r="I50" s="216"/>
      <c r="J50" s="216"/>
      <c r="AN50" s="15" t="s">
        <v>226</v>
      </c>
      <c r="AO50" s="15" t="s">
        <v>227</v>
      </c>
      <c r="AP50" s="15" t="s">
        <v>228</v>
      </c>
      <c r="AQ50" s="15" t="s">
        <v>229</v>
      </c>
      <c r="AR50" s="15" t="s">
        <v>230</v>
      </c>
      <c r="AS50" s="15" t="s">
        <v>231</v>
      </c>
      <c r="AT50" s="15" t="s">
        <v>232</v>
      </c>
      <c r="AU50" s="15" t="s">
        <v>233</v>
      </c>
      <c r="AV50" s="15" t="s">
        <v>234</v>
      </c>
      <c r="AW50" s="15" t="s">
        <v>235</v>
      </c>
      <c r="AX50" s="15" t="s">
        <v>236</v>
      </c>
      <c r="AY50" s="15" t="s">
        <v>237</v>
      </c>
      <c r="AZ50" s="15" t="s">
        <v>238</v>
      </c>
      <c r="BA50" s="15" t="s">
        <v>239</v>
      </c>
      <c r="BB50" s="15" t="s">
        <v>240</v>
      </c>
      <c r="BC50" s="15" t="s">
        <v>241</v>
      </c>
      <c r="BD50" s="15" t="s">
        <v>242</v>
      </c>
      <c r="BE50" s="15" t="s">
        <v>243</v>
      </c>
      <c r="BF50" s="15" t="s">
        <v>244</v>
      </c>
      <c r="BG50" s="15" t="s">
        <v>245</v>
      </c>
      <c r="BH50" s="15" t="s">
        <v>246</v>
      </c>
      <c r="BI50" s="15" t="s">
        <v>247</v>
      </c>
    </row>
    <row r="51" spans="1:61" ht="25.5" x14ac:dyDescent="0.2">
      <c r="A51" s="40" t="s">
        <v>304</v>
      </c>
      <c r="B51" s="216"/>
      <c r="C51" s="216"/>
      <c r="D51" s="216"/>
      <c r="E51" s="216"/>
      <c r="F51" s="216"/>
      <c r="G51" s="216"/>
      <c r="H51" s="216"/>
      <c r="I51" s="216"/>
      <c r="J51" s="216"/>
      <c r="AN51" s="15" t="s">
        <v>248</v>
      </c>
      <c r="AO51" s="15" t="s">
        <v>249</v>
      </c>
      <c r="AP51" s="15" t="s">
        <v>250</v>
      </c>
      <c r="AQ51" s="15" t="s">
        <v>251</v>
      </c>
      <c r="AR51" s="15" t="s">
        <v>252</v>
      </c>
      <c r="AS51" s="15" t="s">
        <v>253</v>
      </c>
      <c r="AT51" s="15" t="s">
        <v>254</v>
      </c>
      <c r="AU51" s="15" t="s">
        <v>255</v>
      </c>
      <c r="AV51" s="15" t="s">
        <v>255</v>
      </c>
      <c r="AW51" s="15" t="s">
        <v>256</v>
      </c>
      <c r="AX51" s="15" t="s">
        <v>257</v>
      </c>
      <c r="AY51" s="15" t="s">
        <v>258</v>
      </c>
      <c r="AZ51" s="15" t="s">
        <v>259</v>
      </c>
      <c r="BA51" s="15" t="s">
        <v>249</v>
      </c>
      <c r="BB51" s="15" t="s">
        <v>260</v>
      </c>
      <c r="BC51" s="15" t="s">
        <v>249</v>
      </c>
      <c r="BD51" s="15" t="s">
        <v>249</v>
      </c>
      <c r="BE51" s="15" t="s">
        <v>249</v>
      </c>
      <c r="BF51" s="15" t="s">
        <v>249</v>
      </c>
      <c r="BG51" s="15" t="s">
        <v>261</v>
      </c>
      <c r="BH51" s="15" t="s">
        <v>262</v>
      </c>
      <c r="BI51" s="15" t="s">
        <v>249</v>
      </c>
    </row>
    <row r="52" spans="1:61" ht="26.25" thickBot="1" x14ac:dyDescent="0.25">
      <c r="A52" s="43" t="s">
        <v>336</v>
      </c>
      <c r="B52" s="242"/>
      <c r="C52" s="242"/>
      <c r="D52" s="242"/>
      <c r="E52" s="242"/>
      <c r="F52" s="242"/>
      <c r="G52" s="242"/>
      <c r="H52" s="242"/>
      <c r="I52" s="242"/>
      <c r="J52" s="242"/>
      <c r="AN52" s="15" t="s">
        <v>263</v>
      </c>
      <c r="AO52" s="15"/>
      <c r="AP52" s="15" t="s">
        <v>264</v>
      </c>
      <c r="AQ52" s="15" t="s">
        <v>265</v>
      </c>
      <c r="AR52" s="15" t="s">
        <v>266</v>
      </c>
      <c r="AS52" s="15" t="s">
        <v>267</v>
      </c>
      <c r="AT52" s="15" t="s">
        <v>268</v>
      </c>
      <c r="AU52" s="15" t="s">
        <v>269</v>
      </c>
      <c r="AV52" s="15" t="s">
        <v>268</v>
      </c>
      <c r="AW52" s="15" t="s">
        <v>270</v>
      </c>
      <c r="AX52" s="15" t="s">
        <v>271</v>
      </c>
      <c r="AY52" s="15" t="s">
        <v>269</v>
      </c>
      <c r="AZ52" s="15" t="s">
        <v>272</v>
      </c>
      <c r="BA52" s="15"/>
      <c r="BB52" s="15" t="s">
        <v>273</v>
      </c>
      <c r="BC52" s="15"/>
      <c r="BD52" s="15"/>
      <c r="BE52" s="15"/>
      <c r="BF52" s="15"/>
      <c r="BG52" s="15" t="s">
        <v>274</v>
      </c>
      <c r="BH52" s="15" t="s">
        <v>275</v>
      </c>
      <c r="BI52" s="15"/>
    </row>
    <row r="53" spans="1:61" ht="13.5" thickBot="1" x14ac:dyDescent="0.25">
      <c r="A53" s="250" t="s">
        <v>312</v>
      </c>
      <c r="B53" s="251"/>
      <c r="C53" s="251"/>
      <c r="D53" s="251"/>
      <c r="E53" s="251"/>
      <c r="F53" s="251"/>
      <c r="G53" s="251"/>
      <c r="H53" s="251"/>
      <c r="I53" s="251"/>
      <c r="J53" s="252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</row>
    <row r="54" spans="1:61" x14ac:dyDescent="0.2">
      <c r="A54" s="44" t="s">
        <v>313</v>
      </c>
      <c r="B54" s="254"/>
      <c r="C54" s="209"/>
      <c r="D54" s="209"/>
      <c r="E54" s="209"/>
      <c r="F54" s="209"/>
      <c r="G54" s="209"/>
      <c r="H54" s="209"/>
      <c r="I54" s="209"/>
      <c r="J54" s="238"/>
    </row>
    <row r="55" spans="1:61" ht="13.5" thickBot="1" x14ac:dyDescent="0.25">
      <c r="A55" s="45" t="s">
        <v>306</v>
      </c>
      <c r="B55" s="216"/>
      <c r="C55" s="216"/>
      <c r="D55" s="216"/>
      <c r="E55" s="216"/>
      <c r="F55" s="216"/>
      <c r="G55" s="216"/>
      <c r="H55" s="216"/>
      <c r="I55" s="216"/>
      <c r="J55" s="253"/>
    </row>
    <row r="56" spans="1:61" ht="13.5" thickBot="1" x14ac:dyDescent="0.25">
      <c r="A56" s="255" t="s">
        <v>316</v>
      </c>
      <c r="B56" s="256"/>
      <c r="C56" s="256"/>
      <c r="D56" s="256"/>
      <c r="E56" s="256"/>
      <c r="F56" s="256"/>
      <c r="G56" s="256"/>
      <c r="H56" s="256"/>
      <c r="I56" s="256"/>
      <c r="J56" s="257"/>
    </row>
    <row r="57" spans="1:61" x14ac:dyDescent="0.2">
      <c r="A57" s="46" t="s">
        <v>588</v>
      </c>
      <c r="B57" s="258"/>
      <c r="C57" s="259"/>
      <c r="D57" s="259"/>
      <c r="E57" s="259"/>
      <c r="F57" s="259"/>
      <c r="G57" s="259"/>
      <c r="H57" s="259"/>
      <c r="I57" s="259"/>
      <c r="J57" s="260"/>
    </row>
    <row r="58" spans="1:61" x14ac:dyDescent="0.2">
      <c r="A58" s="189" t="s">
        <v>587</v>
      </c>
      <c r="B58" s="186"/>
      <c r="C58" s="187"/>
      <c r="D58" s="187"/>
      <c r="E58" s="187"/>
      <c r="F58" s="187"/>
      <c r="G58" s="187"/>
      <c r="H58" s="187"/>
      <c r="I58" s="187"/>
      <c r="J58" s="188"/>
    </row>
    <row r="59" spans="1:61" x14ac:dyDescent="0.2">
      <c r="A59" s="47" t="s">
        <v>314</v>
      </c>
      <c r="B59" s="197"/>
      <c r="C59" s="193"/>
      <c r="D59" s="193"/>
      <c r="E59" s="193"/>
      <c r="F59" s="193"/>
      <c r="G59" s="193"/>
      <c r="H59" s="193"/>
      <c r="I59" s="193"/>
      <c r="J59" s="194"/>
    </row>
    <row r="60" spans="1:61" x14ac:dyDescent="0.2">
      <c r="A60" s="47" t="s">
        <v>317</v>
      </c>
      <c r="B60" s="197"/>
      <c r="C60" s="193"/>
      <c r="D60" s="193"/>
      <c r="E60" s="193"/>
      <c r="F60" s="193"/>
      <c r="G60" s="193"/>
      <c r="H60" s="193"/>
      <c r="I60" s="193"/>
      <c r="J60" s="194"/>
    </row>
    <row r="61" spans="1:61" x14ac:dyDescent="0.2">
      <c r="A61" s="47" t="s">
        <v>589</v>
      </c>
      <c r="B61" s="197"/>
      <c r="C61" s="193"/>
      <c r="D61" s="193"/>
      <c r="E61" s="193"/>
      <c r="F61" s="193"/>
      <c r="G61" s="193"/>
      <c r="H61" s="193"/>
      <c r="I61" s="193"/>
      <c r="J61" s="194"/>
    </row>
    <row r="62" spans="1:61" s="11" customFormat="1" ht="13.5" thickBot="1" x14ac:dyDescent="0.25">
      <c r="A62" s="49" t="s">
        <v>315</v>
      </c>
      <c r="B62" s="243"/>
      <c r="C62" s="244"/>
      <c r="D62" s="244"/>
      <c r="E62" s="244"/>
      <c r="F62" s="244"/>
      <c r="G62" s="244"/>
      <c r="H62" s="244"/>
      <c r="I62" s="244"/>
      <c r="J62" s="245"/>
    </row>
    <row r="63" spans="1:6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6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35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35" ht="34.5" customHeight="1" x14ac:dyDescent="0.2">
      <c r="A66" s="19"/>
      <c r="B66" s="246"/>
      <c r="C66" s="246"/>
      <c r="D66" s="246"/>
      <c r="E66" s="246"/>
      <c r="F66" s="246"/>
      <c r="G66" s="246"/>
      <c r="H66" s="246"/>
      <c r="I66" s="246"/>
      <c r="J66" s="246"/>
    </row>
    <row r="67" spans="1:35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</row>
    <row r="68" spans="1:35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35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</row>
    <row r="70" spans="1:35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V70" s="12" t="str">
        <f ca="1">OFFSET($V$78,0,0,1,14)</f>
        <v xml:space="preserve">Rozdział 1. Eksploracja i eksploatacja Ziemi 1 </v>
      </c>
    </row>
    <row r="71" spans="1:35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V71" s="12" t="e">
        <f ca="1">OFFSET($V$78,1,MATCH(#REF!,$V$78:$AI$78,0)-1,15,1)</f>
        <v>#REF!</v>
      </c>
    </row>
    <row r="72" spans="1:35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</row>
    <row r="73" spans="1:35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</row>
    <row r="74" spans="1:35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</row>
    <row r="75" spans="1:35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35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</row>
    <row r="77" spans="1:35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</row>
    <row r="78" spans="1:35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V78" s="16" t="s">
        <v>337</v>
      </c>
      <c r="W78" s="16" t="s">
        <v>338</v>
      </c>
      <c r="X78" s="16" t="s">
        <v>339</v>
      </c>
      <c r="Y78" s="16" t="s">
        <v>340</v>
      </c>
      <c r="Z78" s="16" t="s">
        <v>341</v>
      </c>
      <c r="AA78" s="16" t="s">
        <v>342</v>
      </c>
      <c r="AB78" s="16" t="s">
        <v>343</v>
      </c>
      <c r="AC78" s="16" t="s">
        <v>344</v>
      </c>
      <c r="AD78" s="16" t="s">
        <v>345</v>
      </c>
      <c r="AE78" s="16" t="s">
        <v>346</v>
      </c>
      <c r="AF78" s="16" t="s">
        <v>347</v>
      </c>
      <c r="AG78" s="16" t="s">
        <v>348</v>
      </c>
      <c r="AH78" s="16" t="s">
        <v>349</v>
      </c>
      <c r="AI78" s="16" t="s">
        <v>350</v>
      </c>
    </row>
    <row r="79" spans="1:35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T79" s="17" t="s">
        <v>337</v>
      </c>
      <c r="V79" s="14" t="s">
        <v>351</v>
      </c>
      <c r="W79" s="14" t="s">
        <v>352</v>
      </c>
      <c r="X79" s="14" t="s">
        <v>353</v>
      </c>
      <c r="Y79" s="14" t="s">
        <v>354</v>
      </c>
      <c r="Z79" s="14" t="s">
        <v>355</v>
      </c>
      <c r="AA79" s="14" t="s">
        <v>356</v>
      </c>
      <c r="AB79" s="14" t="s">
        <v>357</v>
      </c>
      <c r="AC79" s="14" t="s">
        <v>358</v>
      </c>
      <c r="AD79" s="14" t="s">
        <v>359</v>
      </c>
      <c r="AE79" s="14" t="s">
        <v>360</v>
      </c>
      <c r="AF79" s="14" t="s">
        <v>361</v>
      </c>
      <c r="AG79" s="14" t="s">
        <v>362</v>
      </c>
      <c r="AH79" s="14" t="s">
        <v>363</v>
      </c>
      <c r="AI79" s="14" t="s">
        <v>364</v>
      </c>
    </row>
    <row r="80" spans="1:35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T80" s="17" t="s">
        <v>338</v>
      </c>
      <c r="V80" s="14" t="s">
        <v>365</v>
      </c>
      <c r="W80" s="14" t="s">
        <v>366</v>
      </c>
      <c r="X80" s="14" t="s">
        <v>367</v>
      </c>
      <c r="Y80" s="14" t="s">
        <v>368</v>
      </c>
      <c r="Z80" s="14" t="s">
        <v>369</v>
      </c>
      <c r="AA80" s="14" t="s">
        <v>370</v>
      </c>
      <c r="AB80" s="14" t="s">
        <v>371</v>
      </c>
      <c r="AC80" s="14" t="s">
        <v>372</v>
      </c>
      <c r="AD80" s="14" t="s">
        <v>373</v>
      </c>
      <c r="AE80" s="14" t="s">
        <v>374</v>
      </c>
      <c r="AF80" s="14" t="s">
        <v>375</v>
      </c>
      <c r="AG80" s="14" t="s">
        <v>376</v>
      </c>
      <c r="AH80" s="14" t="s">
        <v>377</v>
      </c>
      <c r="AI80" s="14" t="s">
        <v>378</v>
      </c>
    </row>
    <row r="81" spans="1:36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T81" s="17" t="s">
        <v>339</v>
      </c>
      <c r="V81" s="14" t="s">
        <v>379</v>
      </c>
      <c r="W81" s="14" t="s">
        <v>380</v>
      </c>
      <c r="X81" s="14" t="s">
        <v>381</v>
      </c>
      <c r="Y81" s="14" t="s">
        <v>382</v>
      </c>
      <c r="Z81" s="14" t="s">
        <v>383</v>
      </c>
      <c r="AA81" s="14" t="s">
        <v>384</v>
      </c>
      <c r="AB81" s="14" t="s">
        <v>385</v>
      </c>
      <c r="AC81" s="14" t="s">
        <v>386</v>
      </c>
      <c r="AD81" s="14" t="s">
        <v>387</v>
      </c>
      <c r="AE81" s="14" t="s">
        <v>388</v>
      </c>
      <c r="AF81" s="14" t="s">
        <v>389</v>
      </c>
      <c r="AG81" s="14" t="s">
        <v>390</v>
      </c>
      <c r="AH81" s="14" t="s">
        <v>391</v>
      </c>
      <c r="AJ81" s="14" t="s">
        <v>214</v>
      </c>
    </row>
    <row r="82" spans="1:36" ht="23.2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T82" s="17" t="s">
        <v>340</v>
      </c>
      <c r="V82" s="14" t="s">
        <v>392</v>
      </c>
      <c r="W82" s="14" t="s">
        <v>393</v>
      </c>
      <c r="X82" s="14" t="s">
        <v>394</v>
      </c>
      <c r="Y82" s="14" t="s">
        <v>395</v>
      </c>
      <c r="Z82" s="14" t="s">
        <v>396</v>
      </c>
      <c r="AA82" s="14" t="s">
        <v>397</v>
      </c>
      <c r="AB82" s="14" t="s">
        <v>398</v>
      </c>
      <c r="AC82" s="14" t="s">
        <v>399</v>
      </c>
      <c r="AD82" s="14" t="s">
        <v>400</v>
      </c>
      <c r="AE82" s="14" t="s">
        <v>401</v>
      </c>
      <c r="AF82" s="14" t="s">
        <v>402</v>
      </c>
      <c r="AG82" s="14" t="s">
        <v>403</v>
      </c>
      <c r="AH82" s="14" t="s">
        <v>404</v>
      </c>
      <c r="AJ82" s="14" t="s">
        <v>215</v>
      </c>
    </row>
    <row r="83" spans="1:36" ht="23.2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T83" s="17" t="s">
        <v>341</v>
      </c>
      <c r="V83" s="14" t="s">
        <v>405</v>
      </c>
      <c r="W83" s="14" t="s">
        <v>406</v>
      </c>
      <c r="X83" s="14" t="s">
        <v>407</v>
      </c>
      <c r="Y83" s="14" t="s">
        <v>408</v>
      </c>
      <c r="Z83" s="14" t="s">
        <v>409</v>
      </c>
      <c r="AA83" s="14" t="s">
        <v>410</v>
      </c>
      <c r="AB83" s="14" t="s">
        <v>411</v>
      </c>
      <c r="AC83" s="14" t="s">
        <v>412</v>
      </c>
      <c r="AD83" s="14" t="s">
        <v>413</v>
      </c>
      <c r="AE83" s="14" t="s">
        <v>414</v>
      </c>
      <c r="AF83" s="14" t="s">
        <v>415</v>
      </c>
      <c r="AG83" s="14" t="s">
        <v>416</v>
      </c>
      <c r="AH83" s="14" t="s">
        <v>417</v>
      </c>
    </row>
    <row r="84" spans="1:36" ht="23.2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T84" s="17" t="s">
        <v>342</v>
      </c>
      <c r="V84" s="14" t="s">
        <v>418</v>
      </c>
      <c r="W84" s="14" t="s">
        <v>419</v>
      </c>
      <c r="Y84" s="14" t="s">
        <v>420</v>
      </c>
      <c r="Z84" s="14" t="s">
        <v>421</v>
      </c>
      <c r="AB84" s="14" t="s">
        <v>422</v>
      </c>
      <c r="AD84" s="14" t="s">
        <v>423</v>
      </c>
      <c r="AE84" s="14" t="s">
        <v>424</v>
      </c>
      <c r="AF84" s="14" t="s">
        <v>425</v>
      </c>
      <c r="AG84" s="14" t="s">
        <v>426</v>
      </c>
      <c r="AH84" s="14" t="s">
        <v>427</v>
      </c>
    </row>
    <row r="85" spans="1:36" ht="23.2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T85" s="17" t="s">
        <v>343</v>
      </c>
      <c r="V85" s="14" t="s">
        <v>428</v>
      </c>
      <c r="W85" s="14" t="s">
        <v>429</v>
      </c>
      <c r="Y85" s="14" t="s">
        <v>430</v>
      </c>
      <c r="Z85" s="14" t="s">
        <v>431</v>
      </c>
      <c r="AB85" s="14" t="s">
        <v>432</v>
      </c>
      <c r="AD85" s="14" t="s">
        <v>433</v>
      </c>
      <c r="AE85" s="14" t="s">
        <v>434</v>
      </c>
      <c r="AF85" s="14" t="s">
        <v>435</v>
      </c>
    </row>
    <row r="86" spans="1:36" ht="23.2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T86" s="17" t="s">
        <v>344</v>
      </c>
      <c r="V86" s="14" t="s">
        <v>436</v>
      </c>
      <c r="W86" s="14" t="s">
        <v>437</v>
      </c>
      <c r="Y86" s="14" t="s">
        <v>438</v>
      </c>
      <c r="Z86" s="14" t="s">
        <v>439</v>
      </c>
      <c r="AB86" s="14" t="s">
        <v>440</v>
      </c>
      <c r="AD86" s="14" t="s">
        <v>441</v>
      </c>
      <c r="AF86" s="14" t="s">
        <v>442</v>
      </c>
    </row>
    <row r="87" spans="1:36" ht="23.2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T87" s="17" t="s">
        <v>345</v>
      </c>
      <c r="V87" s="14" t="s">
        <v>443</v>
      </c>
      <c r="W87" s="14" t="s">
        <v>444</v>
      </c>
      <c r="Y87" s="14" t="s">
        <v>445</v>
      </c>
      <c r="AB87" s="14" t="s">
        <v>446</v>
      </c>
      <c r="AF87" s="14" t="s">
        <v>447</v>
      </c>
    </row>
    <row r="88" spans="1:36" ht="23.2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T88" s="17" t="s">
        <v>346</v>
      </c>
      <c r="W88" s="14" t="s">
        <v>448</v>
      </c>
      <c r="Y88" s="14" t="s">
        <v>449</v>
      </c>
      <c r="AB88" s="14" t="s">
        <v>450</v>
      </c>
      <c r="AF88" s="14" t="s">
        <v>451</v>
      </c>
    </row>
    <row r="89" spans="1:36" ht="23.2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T89" s="17" t="s">
        <v>347</v>
      </c>
      <c r="W89" s="14" t="s">
        <v>452</v>
      </c>
    </row>
    <row r="90" spans="1:36" ht="23.2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T90" s="17" t="s">
        <v>348</v>
      </c>
    </row>
    <row r="91" spans="1:36" ht="23.2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T91" s="17" t="s">
        <v>349</v>
      </c>
    </row>
    <row r="92" spans="1:36" ht="23.2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T92" s="17" t="s">
        <v>350</v>
      </c>
    </row>
    <row r="93" spans="1:36" ht="23.2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</row>
    <row r="94" spans="1:36" ht="23.2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36" ht="23.2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</row>
    <row r="96" spans="1:36" ht="23.2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</row>
    <row r="97" spans="1:23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23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</row>
    <row r="99" spans="1:23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V99" s="18" t="s">
        <v>453</v>
      </c>
      <c r="W99" s="18"/>
    </row>
    <row r="100" spans="1:23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V100" s="18" t="s">
        <v>201</v>
      </c>
      <c r="W100" s="18"/>
    </row>
    <row r="101" spans="1:23" ht="14.25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V101" s="18" t="s">
        <v>454</v>
      </c>
      <c r="W101" s="18"/>
    </row>
    <row r="102" spans="1:23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V102" s="18" t="s">
        <v>202</v>
      </c>
      <c r="W102" s="18"/>
    </row>
    <row r="103" spans="1:23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V103" s="18" t="s">
        <v>203</v>
      </c>
      <c r="W103" s="18"/>
    </row>
    <row r="104" spans="1:23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V104" s="18" t="s">
        <v>204</v>
      </c>
      <c r="W104" s="18"/>
    </row>
    <row r="105" spans="1:23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T105" s="14"/>
      <c r="V105" s="18" t="s">
        <v>205</v>
      </c>
      <c r="W105" s="18"/>
    </row>
    <row r="106" spans="1:23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V106" s="18" t="s">
        <v>206</v>
      </c>
      <c r="W106" s="18"/>
    </row>
    <row r="107" spans="1:23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V107" s="18" t="s">
        <v>207</v>
      </c>
      <c r="W107" s="18"/>
    </row>
    <row r="108" spans="1:23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V108" s="18" t="s">
        <v>208</v>
      </c>
      <c r="W108" s="18"/>
    </row>
    <row r="109" spans="1:23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V109" s="18" t="s">
        <v>209</v>
      </c>
      <c r="W109" s="18"/>
    </row>
    <row r="110" spans="1:23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V110" s="18" t="s">
        <v>210</v>
      </c>
      <c r="W110" s="18"/>
    </row>
    <row r="111" spans="1:23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V111" s="18" t="s">
        <v>211</v>
      </c>
      <c r="W111" s="18"/>
    </row>
    <row r="112" spans="1:23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V112" s="18" t="s">
        <v>212</v>
      </c>
      <c r="W112" s="18"/>
    </row>
    <row r="113" spans="1:23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V113" s="18" t="s">
        <v>213</v>
      </c>
      <c r="W113" s="18"/>
    </row>
    <row r="114" spans="1:23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</row>
    <row r="115" spans="1:23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</row>
    <row r="116" spans="1:23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</row>
    <row r="117" spans="1:23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</row>
    <row r="118" spans="1:23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T118" s="14"/>
    </row>
    <row r="119" spans="1:23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</row>
    <row r="120" spans="1:23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</row>
    <row r="121" spans="1:23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</row>
    <row r="122" spans="1:23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23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23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23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T125" s="14"/>
    </row>
    <row r="126" spans="1:23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T126" s="16"/>
    </row>
    <row r="127" spans="1:23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T127" s="14"/>
    </row>
    <row r="128" spans="1:23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T128" s="14"/>
    </row>
    <row r="129" spans="1:20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T129" s="14"/>
    </row>
    <row r="130" spans="1:20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T130" s="14"/>
    </row>
    <row r="131" spans="1:20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T131" s="14"/>
    </row>
    <row r="132" spans="1:20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T132" s="14"/>
    </row>
    <row r="133" spans="1:20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T133" s="14"/>
    </row>
    <row r="134" spans="1:20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T134" s="14"/>
    </row>
    <row r="135" spans="1:20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T135" s="14"/>
    </row>
    <row r="136" spans="1:20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T136" s="14"/>
    </row>
    <row r="137" spans="1:20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T137" s="14"/>
    </row>
    <row r="138" spans="1:20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T138" s="16"/>
    </row>
    <row r="139" spans="1:20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T139" s="14"/>
    </row>
    <row r="140" spans="1:20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T140" s="14"/>
    </row>
    <row r="141" spans="1:20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T141" s="14"/>
    </row>
    <row r="142" spans="1:20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T142" s="14"/>
    </row>
    <row r="143" spans="1:20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T143" s="14"/>
    </row>
    <row r="144" spans="1:20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T144" s="14"/>
    </row>
    <row r="145" spans="1:20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T145" s="14"/>
    </row>
    <row r="146" spans="1:20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T146" s="14"/>
    </row>
    <row r="147" spans="1:20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T147" s="14"/>
    </row>
    <row r="148" spans="1:20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T148" s="16"/>
    </row>
    <row r="149" spans="1:20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T149" s="14"/>
    </row>
    <row r="150" spans="1:20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T150" s="14"/>
    </row>
    <row r="151" spans="1:20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T151" s="14"/>
    </row>
    <row r="152" spans="1:20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T152" s="14"/>
    </row>
    <row r="153" spans="1:20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T153" s="14"/>
    </row>
    <row r="154" spans="1:20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T154" s="14"/>
    </row>
    <row r="155" spans="1:20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T155" s="16"/>
    </row>
    <row r="156" spans="1:20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T156" s="14"/>
    </row>
    <row r="157" spans="1:20" x14ac:dyDescent="0.2">
      <c r="T157" s="14"/>
    </row>
    <row r="158" spans="1:20" x14ac:dyDescent="0.2">
      <c r="T158" s="14"/>
    </row>
    <row r="159" spans="1:20" x14ac:dyDescent="0.2">
      <c r="T159" s="14"/>
    </row>
    <row r="160" spans="1:20" x14ac:dyDescent="0.2">
      <c r="T160" s="14"/>
    </row>
    <row r="161" spans="20:20" x14ac:dyDescent="0.2">
      <c r="T161" s="14"/>
    </row>
    <row r="162" spans="20:20" x14ac:dyDescent="0.2">
      <c r="T162" s="14"/>
    </row>
    <row r="163" spans="20:20" x14ac:dyDescent="0.2">
      <c r="T163" s="14"/>
    </row>
    <row r="164" spans="20:20" x14ac:dyDescent="0.2">
      <c r="T164" s="14"/>
    </row>
    <row r="165" spans="20:20" x14ac:dyDescent="0.2">
      <c r="T165" s="14"/>
    </row>
    <row r="166" spans="20:20" x14ac:dyDescent="0.2">
      <c r="T166" s="14"/>
    </row>
    <row r="167" spans="20:20" x14ac:dyDescent="0.2">
      <c r="T167" s="16"/>
    </row>
    <row r="168" spans="20:20" x14ac:dyDescent="0.2">
      <c r="T168" s="14"/>
    </row>
    <row r="169" spans="20:20" x14ac:dyDescent="0.2">
      <c r="T169" s="14"/>
    </row>
    <row r="170" spans="20:20" x14ac:dyDescent="0.2">
      <c r="T170" s="14"/>
    </row>
    <row r="171" spans="20:20" x14ac:dyDescent="0.2">
      <c r="T171" s="14"/>
    </row>
    <row r="172" spans="20:20" x14ac:dyDescent="0.2">
      <c r="T172" s="14"/>
    </row>
    <row r="173" spans="20:20" x14ac:dyDescent="0.2">
      <c r="T173" s="14"/>
    </row>
    <row r="174" spans="20:20" x14ac:dyDescent="0.2">
      <c r="T174" s="16"/>
    </row>
    <row r="175" spans="20:20" x14ac:dyDescent="0.2">
      <c r="T175" s="14"/>
    </row>
    <row r="176" spans="20:20" x14ac:dyDescent="0.2">
      <c r="T176" s="14"/>
    </row>
    <row r="177" spans="20:20" x14ac:dyDescent="0.2">
      <c r="T177" s="14"/>
    </row>
    <row r="178" spans="20:20" x14ac:dyDescent="0.2">
      <c r="T178" s="14"/>
    </row>
    <row r="179" spans="20:20" x14ac:dyDescent="0.2">
      <c r="T179" s="14"/>
    </row>
    <row r="180" spans="20:20" x14ac:dyDescent="0.2">
      <c r="T180" s="14"/>
    </row>
    <row r="181" spans="20:20" x14ac:dyDescent="0.2">
      <c r="T181" s="14"/>
    </row>
    <row r="182" spans="20:20" x14ac:dyDescent="0.2">
      <c r="T182" s="14"/>
    </row>
    <row r="183" spans="20:20" x14ac:dyDescent="0.2">
      <c r="T183" s="14"/>
    </row>
    <row r="184" spans="20:20" x14ac:dyDescent="0.2">
      <c r="T184" s="16"/>
    </row>
    <row r="185" spans="20:20" x14ac:dyDescent="0.2">
      <c r="T185" s="14"/>
    </row>
    <row r="186" spans="20:20" x14ac:dyDescent="0.2">
      <c r="T186" s="14"/>
    </row>
    <row r="187" spans="20:20" x14ac:dyDescent="0.2">
      <c r="T187" s="14"/>
    </row>
    <row r="188" spans="20:20" x14ac:dyDescent="0.2">
      <c r="T188" s="14"/>
    </row>
    <row r="189" spans="20:20" x14ac:dyDescent="0.2">
      <c r="T189" s="14"/>
    </row>
    <row r="190" spans="20:20" x14ac:dyDescent="0.2">
      <c r="T190" s="14"/>
    </row>
    <row r="191" spans="20:20" x14ac:dyDescent="0.2">
      <c r="T191" s="14"/>
    </row>
    <row r="192" spans="20:20" x14ac:dyDescent="0.2">
      <c r="T192" s="14"/>
    </row>
    <row r="193" spans="20:20" x14ac:dyDescent="0.2">
      <c r="T193" s="16"/>
    </row>
    <row r="194" spans="20:20" x14ac:dyDescent="0.2">
      <c r="T194" s="14"/>
    </row>
    <row r="195" spans="20:20" x14ac:dyDescent="0.2">
      <c r="T195" s="14"/>
    </row>
    <row r="196" spans="20:20" x14ac:dyDescent="0.2">
      <c r="T196" s="14"/>
    </row>
    <row r="197" spans="20:20" x14ac:dyDescent="0.2">
      <c r="T197" s="14"/>
    </row>
    <row r="198" spans="20:20" x14ac:dyDescent="0.2">
      <c r="T198" s="14"/>
    </row>
    <row r="199" spans="20:20" x14ac:dyDescent="0.2">
      <c r="T199" s="14"/>
    </row>
    <row r="200" spans="20:20" x14ac:dyDescent="0.2">
      <c r="T200" s="14"/>
    </row>
    <row r="201" spans="20:20" x14ac:dyDescent="0.2">
      <c r="T201" s="14"/>
    </row>
    <row r="202" spans="20:20" x14ac:dyDescent="0.2">
      <c r="T202" s="14"/>
    </row>
    <row r="203" spans="20:20" x14ac:dyDescent="0.2">
      <c r="T203" s="14"/>
    </row>
    <row r="204" spans="20:20" x14ac:dyDescent="0.2">
      <c r="T204" s="14"/>
    </row>
    <row r="205" spans="20:20" x14ac:dyDescent="0.2">
      <c r="T205" s="16"/>
    </row>
    <row r="206" spans="20:20" x14ac:dyDescent="0.2">
      <c r="T206" s="14"/>
    </row>
    <row r="207" spans="20:20" x14ac:dyDescent="0.2">
      <c r="T207" s="14"/>
    </row>
    <row r="208" spans="20:20" x14ac:dyDescent="0.2">
      <c r="T208" s="14"/>
    </row>
    <row r="209" spans="20:20" x14ac:dyDescent="0.2">
      <c r="T209" s="14"/>
    </row>
    <row r="210" spans="20:20" x14ac:dyDescent="0.2">
      <c r="T210" s="14"/>
    </row>
    <row r="211" spans="20:20" x14ac:dyDescent="0.2">
      <c r="T211" s="14"/>
    </row>
    <row r="212" spans="20:20" x14ac:dyDescent="0.2">
      <c r="T212" s="14"/>
    </row>
    <row r="213" spans="20:20" x14ac:dyDescent="0.2">
      <c r="T213" s="16"/>
    </row>
    <row r="214" spans="20:20" x14ac:dyDescent="0.2">
      <c r="T214" s="14"/>
    </row>
    <row r="215" spans="20:20" x14ac:dyDescent="0.2">
      <c r="T215" s="14"/>
    </row>
    <row r="216" spans="20:20" x14ac:dyDescent="0.2">
      <c r="T216" s="14"/>
    </row>
    <row r="217" spans="20:20" x14ac:dyDescent="0.2">
      <c r="T217" s="14"/>
    </row>
    <row r="218" spans="20:20" x14ac:dyDescent="0.2">
      <c r="T218" s="14"/>
    </row>
    <row r="219" spans="20:20" x14ac:dyDescent="0.2">
      <c r="T219" s="14"/>
    </row>
    <row r="220" spans="20:20" x14ac:dyDescent="0.2">
      <c r="T220" s="14"/>
    </row>
    <row r="221" spans="20:20" x14ac:dyDescent="0.2">
      <c r="T221" s="16"/>
    </row>
    <row r="222" spans="20:20" x14ac:dyDescent="0.2">
      <c r="T222" s="14"/>
    </row>
    <row r="223" spans="20:20" x14ac:dyDescent="0.2">
      <c r="T223" s="14"/>
    </row>
  </sheetData>
  <mergeCells count="68">
    <mergeCell ref="B61:J61"/>
    <mergeCell ref="B62:J62"/>
    <mergeCell ref="B66:J66"/>
    <mergeCell ref="B31:J31"/>
    <mergeCell ref="B32:J32"/>
    <mergeCell ref="B33:J33"/>
    <mergeCell ref="B34:J34"/>
    <mergeCell ref="B35:J35"/>
    <mergeCell ref="B36:J36"/>
    <mergeCell ref="B37:J37"/>
    <mergeCell ref="A53:J53"/>
    <mergeCell ref="B55:J55"/>
    <mergeCell ref="B54:J54"/>
    <mergeCell ref="A56:J56"/>
    <mergeCell ref="B57:J57"/>
    <mergeCell ref="B59:J59"/>
    <mergeCell ref="B60:J60"/>
    <mergeCell ref="A5:J5"/>
    <mergeCell ref="A3:J4"/>
    <mergeCell ref="B8:J8"/>
    <mergeCell ref="B9:J9"/>
    <mergeCell ref="B12:J12"/>
    <mergeCell ref="B6:J6"/>
    <mergeCell ref="B7:J7"/>
    <mergeCell ref="B10:J10"/>
    <mergeCell ref="B43:J43"/>
    <mergeCell ref="B13:J13"/>
    <mergeCell ref="B19:J19"/>
    <mergeCell ref="B20:J20"/>
    <mergeCell ref="B21:J21"/>
    <mergeCell ref="A14:A18"/>
    <mergeCell ref="B52:J52"/>
    <mergeCell ref="F17:H17"/>
    <mergeCell ref="B49:J49"/>
    <mergeCell ref="B50:J50"/>
    <mergeCell ref="B51:J51"/>
    <mergeCell ref="B40:J40"/>
    <mergeCell ref="B41:J41"/>
    <mergeCell ref="B42:J42"/>
    <mergeCell ref="B44:J44"/>
    <mergeCell ref="B45:J45"/>
    <mergeCell ref="B46:J46"/>
    <mergeCell ref="B47:J47"/>
    <mergeCell ref="B48:J48"/>
    <mergeCell ref="B29:J29"/>
    <mergeCell ref="B38:J38"/>
    <mergeCell ref="A26:J26"/>
    <mergeCell ref="A39:J39"/>
    <mergeCell ref="B25:J25"/>
    <mergeCell ref="B27:J27"/>
    <mergeCell ref="B30:J30"/>
    <mergeCell ref="B28:J28"/>
    <mergeCell ref="F1:J2"/>
    <mergeCell ref="B24:J24"/>
    <mergeCell ref="C18:D18"/>
    <mergeCell ref="F18:H18"/>
    <mergeCell ref="I18:J18"/>
    <mergeCell ref="B22:J22"/>
    <mergeCell ref="B23:J23"/>
    <mergeCell ref="C14:D14"/>
    <mergeCell ref="C15:D15"/>
    <mergeCell ref="C16:D16"/>
    <mergeCell ref="C17:D17"/>
    <mergeCell ref="I14:J14"/>
    <mergeCell ref="I15:J15"/>
    <mergeCell ref="I17:J17"/>
    <mergeCell ref="F14:H14"/>
    <mergeCell ref="F15:H15"/>
  </mergeCells>
  <phoneticPr fontId="0" type="noConversion"/>
  <printOptions horizontalCentered="1" verticalCentered="1"/>
  <pageMargins left="0.34" right="0.39370078740157483" top="0.28999999999999998" bottom="0.78740157480314965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view="pageBreakPreview" topLeftCell="A37" zoomScale="106" zoomScaleNormal="100" zoomScaleSheetLayoutView="106" workbookViewId="0">
      <selection activeCell="L11" sqref="L11"/>
    </sheetView>
  </sheetViews>
  <sheetFormatPr defaultColWidth="8.7109375" defaultRowHeight="12.75" x14ac:dyDescent="0.2"/>
  <cols>
    <col min="1" max="1" width="0.85546875" style="19" customWidth="1"/>
    <col min="2" max="2" width="13.7109375" style="19" customWidth="1"/>
    <col min="3" max="3" width="12.140625" style="19" customWidth="1"/>
    <col min="4" max="4" width="5.42578125" style="19" customWidth="1"/>
    <col min="5" max="6" width="8.7109375" style="19"/>
    <col min="7" max="7" width="9.140625" style="19" bestFit="1" customWidth="1"/>
    <col min="8" max="8" width="11.140625" style="19" customWidth="1"/>
    <col min="9" max="9" width="11.5703125" style="19" customWidth="1"/>
    <col min="10" max="10" width="9.42578125" style="19" customWidth="1"/>
    <col min="11" max="16384" width="8.7109375" style="19"/>
  </cols>
  <sheetData>
    <row r="1" spans="1:16" ht="15.75" customHeight="1" x14ac:dyDescent="0.2">
      <c r="A1" s="281" t="s">
        <v>455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6" ht="12.75" customHeight="1" x14ac:dyDescent="0.2">
      <c r="A2" s="281"/>
      <c r="B2" s="281"/>
      <c r="C2" s="281"/>
      <c r="D2" s="281"/>
      <c r="E2" s="281"/>
      <c r="F2" s="281"/>
      <c r="G2" s="281"/>
      <c r="H2" s="281"/>
      <c r="I2" s="281"/>
      <c r="J2" s="281"/>
    </row>
    <row r="3" spans="1:16" ht="13.5" thickBot="1" x14ac:dyDescent="0.25"/>
    <row r="4" spans="1:16" ht="14.25" customHeight="1" thickBot="1" x14ac:dyDescent="0.25">
      <c r="A4" s="266" t="s">
        <v>21</v>
      </c>
      <c r="B4" s="267"/>
      <c r="C4" s="267"/>
      <c r="D4" s="268"/>
      <c r="E4" s="273" t="s">
        <v>20</v>
      </c>
      <c r="F4" s="264" t="s">
        <v>19</v>
      </c>
      <c r="G4" s="264"/>
      <c r="H4" s="264"/>
      <c r="I4" s="264"/>
      <c r="J4" s="265"/>
    </row>
    <row r="5" spans="1:16" ht="17.25" customHeight="1" thickBot="1" x14ac:dyDescent="0.25">
      <c r="A5" s="266"/>
      <c r="B5" s="267"/>
      <c r="C5" s="267"/>
      <c r="D5" s="268"/>
      <c r="E5" s="274"/>
      <c r="F5" s="50" t="s">
        <v>2</v>
      </c>
      <c r="G5" s="51" t="s">
        <v>1</v>
      </c>
      <c r="H5" s="51" t="s">
        <v>3</v>
      </c>
      <c r="I5" s="51" t="s">
        <v>4</v>
      </c>
      <c r="J5" s="52" t="s">
        <v>5</v>
      </c>
    </row>
    <row r="6" spans="1:16" ht="28.5" customHeight="1" x14ac:dyDescent="0.2">
      <c r="A6" s="269" t="s">
        <v>22</v>
      </c>
      <c r="B6" s="270"/>
      <c r="C6" s="270"/>
      <c r="D6" s="271"/>
      <c r="E6" s="53">
        <f>SUM(F6:J6)</f>
        <v>0</v>
      </c>
      <c r="F6" s="54">
        <f t="shared" ref="F6:J6" si="0">SUM(F7:F15)</f>
        <v>0</v>
      </c>
      <c r="G6" s="55">
        <f t="shared" si="0"/>
        <v>0</v>
      </c>
      <c r="H6" s="56">
        <f t="shared" si="0"/>
        <v>0</v>
      </c>
      <c r="I6" s="56">
        <f t="shared" si="0"/>
        <v>0</v>
      </c>
      <c r="J6" s="57">
        <f t="shared" si="0"/>
        <v>0</v>
      </c>
      <c r="M6" s="58"/>
      <c r="N6" s="58"/>
      <c r="O6" s="58"/>
      <c r="P6" s="58"/>
    </row>
    <row r="7" spans="1:16" ht="14.25" customHeight="1" x14ac:dyDescent="0.2">
      <c r="A7" s="59"/>
      <c r="B7" s="262" t="s">
        <v>23</v>
      </c>
      <c r="C7" s="262"/>
      <c r="D7" s="263"/>
      <c r="E7" s="60">
        <f t="shared" ref="E7:E15" si="1">SUM(F7:J7)</f>
        <v>0</v>
      </c>
      <c r="F7" s="61"/>
      <c r="G7" s="62"/>
      <c r="H7" s="63"/>
      <c r="I7" s="63"/>
      <c r="J7" s="64"/>
    </row>
    <row r="8" spans="1:16" ht="16.5" customHeight="1" x14ac:dyDescent="0.2">
      <c r="A8" s="65"/>
      <c r="B8" s="262" t="s">
        <v>24</v>
      </c>
      <c r="C8" s="262"/>
      <c r="D8" s="263"/>
      <c r="E8" s="60">
        <f t="shared" si="1"/>
        <v>0</v>
      </c>
      <c r="F8" s="61"/>
      <c r="G8" s="58"/>
      <c r="H8" s="63"/>
      <c r="I8" s="63"/>
      <c r="J8" s="64"/>
      <c r="L8" s="66"/>
    </row>
    <row r="9" spans="1:16" ht="28.5" customHeight="1" x14ac:dyDescent="0.2">
      <c r="A9" s="65"/>
      <c r="B9" s="261" t="s">
        <v>25</v>
      </c>
      <c r="C9" s="261"/>
      <c r="D9" s="272"/>
      <c r="E9" s="60">
        <f t="shared" si="1"/>
        <v>0</v>
      </c>
      <c r="F9" s="61"/>
      <c r="G9" s="62"/>
      <c r="H9" s="63"/>
      <c r="I9" s="63"/>
      <c r="J9" s="64"/>
      <c r="L9" s="66"/>
    </row>
    <row r="10" spans="1:16" ht="27.75" customHeight="1" x14ac:dyDescent="0.2">
      <c r="A10" s="67"/>
      <c r="B10" s="261" t="s">
        <v>26</v>
      </c>
      <c r="C10" s="262"/>
      <c r="D10" s="263"/>
      <c r="E10" s="60">
        <f t="shared" si="1"/>
        <v>0</v>
      </c>
      <c r="F10" s="61"/>
      <c r="G10" s="63"/>
      <c r="H10" s="63"/>
      <c r="I10" s="63"/>
      <c r="J10" s="64"/>
    </row>
    <row r="11" spans="1:16" ht="28.5" customHeight="1" x14ac:dyDescent="0.2">
      <c r="A11" s="67"/>
      <c r="B11" s="261" t="s">
        <v>27</v>
      </c>
      <c r="C11" s="262"/>
      <c r="D11" s="263"/>
      <c r="E11" s="60">
        <f t="shared" si="1"/>
        <v>0</v>
      </c>
      <c r="F11" s="61"/>
      <c r="G11" s="63"/>
      <c r="H11" s="63"/>
      <c r="I11" s="63"/>
      <c r="J11" s="64"/>
    </row>
    <row r="12" spans="1:16" ht="28.5" customHeight="1" x14ac:dyDescent="0.2">
      <c r="A12" s="67"/>
      <c r="B12" s="261" t="s">
        <v>28</v>
      </c>
      <c r="C12" s="262"/>
      <c r="D12" s="263"/>
      <c r="E12" s="60">
        <f t="shared" si="1"/>
        <v>0</v>
      </c>
      <c r="F12" s="61"/>
      <c r="G12" s="63"/>
      <c r="H12" s="63"/>
      <c r="I12" s="63"/>
      <c r="J12" s="64"/>
      <c r="L12" s="58"/>
    </row>
    <row r="13" spans="1:16" ht="29.25" customHeight="1" x14ac:dyDescent="0.2">
      <c r="A13" s="67"/>
      <c r="B13" s="261" t="s">
        <v>29</v>
      </c>
      <c r="C13" s="262"/>
      <c r="D13" s="263"/>
      <c r="E13" s="60">
        <f t="shared" si="1"/>
        <v>0</v>
      </c>
      <c r="F13" s="61"/>
      <c r="G13" s="63"/>
      <c r="H13" s="63"/>
      <c r="I13" s="63"/>
      <c r="J13" s="64"/>
      <c r="N13" s="58"/>
    </row>
    <row r="14" spans="1:16" ht="29.25" customHeight="1" x14ac:dyDescent="0.2">
      <c r="A14" s="67"/>
      <c r="B14" s="261" t="s">
        <v>335</v>
      </c>
      <c r="C14" s="262"/>
      <c r="D14" s="263"/>
      <c r="E14" s="60">
        <f t="shared" si="1"/>
        <v>0</v>
      </c>
      <c r="F14" s="61"/>
      <c r="G14" s="63"/>
      <c r="H14" s="63"/>
      <c r="I14" s="63"/>
      <c r="J14" s="64"/>
    </row>
    <row r="15" spans="1:16" ht="27.75" customHeight="1" thickBot="1" x14ac:dyDescent="0.25">
      <c r="A15" s="68"/>
      <c r="B15" s="296" t="s">
        <v>44</v>
      </c>
      <c r="C15" s="297"/>
      <c r="D15" s="298"/>
      <c r="E15" s="69">
        <f t="shared" si="1"/>
        <v>0</v>
      </c>
      <c r="F15" s="70"/>
      <c r="G15" s="71"/>
      <c r="H15" s="71"/>
      <c r="I15" s="71"/>
      <c r="J15" s="72"/>
    </row>
    <row r="16" spans="1:16" x14ac:dyDescent="0.2">
      <c r="L16" s="58"/>
    </row>
    <row r="17" spans="1:10" ht="15.75" x14ac:dyDescent="0.25">
      <c r="B17" s="287" t="s">
        <v>30</v>
      </c>
      <c r="C17" s="287"/>
      <c r="D17" s="287"/>
      <c r="E17" s="287"/>
      <c r="F17" s="287"/>
      <c r="G17" s="287"/>
      <c r="H17" s="287"/>
      <c r="I17" s="287"/>
      <c r="J17" s="287"/>
    </row>
    <row r="18" spans="1:10" ht="13.5" thickBot="1" x14ac:dyDescent="0.25"/>
    <row r="19" spans="1:10" ht="16.5" customHeight="1" thickBot="1" x14ac:dyDescent="0.25">
      <c r="A19" s="288" t="s">
        <v>31</v>
      </c>
      <c r="B19" s="289"/>
      <c r="C19" s="289"/>
      <c r="D19" s="290"/>
      <c r="E19" s="294" t="s">
        <v>20</v>
      </c>
      <c r="F19" s="264" t="s">
        <v>19</v>
      </c>
      <c r="G19" s="264"/>
      <c r="H19" s="264"/>
      <c r="I19" s="264"/>
      <c r="J19" s="265"/>
    </row>
    <row r="20" spans="1:10" ht="13.5" thickBot="1" x14ac:dyDescent="0.25">
      <c r="A20" s="291"/>
      <c r="B20" s="292"/>
      <c r="C20" s="292"/>
      <c r="D20" s="293"/>
      <c r="E20" s="295"/>
      <c r="F20" s="50" t="s">
        <v>2</v>
      </c>
      <c r="G20" s="51" t="s">
        <v>1</v>
      </c>
      <c r="H20" s="51" t="s">
        <v>3</v>
      </c>
      <c r="I20" s="51" t="s">
        <v>4</v>
      </c>
      <c r="J20" s="52" t="s">
        <v>5</v>
      </c>
    </row>
    <row r="21" spans="1:10" ht="16.5" customHeight="1" x14ac:dyDescent="0.2">
      <c r="A21" s="269" t="s">
        <v>456</v>
      </c>
      <c r="B21" s="285"/>
      <c r="C21" s="285"/>
      <c r="D21" s="286"/>
      <c r="E21" s="73">
        <f t="shared" ref="E21:E32" si="2">SUM(F21:J21)</f>
        <v>0</v>
      </c>
      <c r="F21" s="54">
        <f>SUM(F22:F23)</f>
        <v>0</v>
      </c>
      <c r="G21" s="54">
        <f t="shared" ref="G21:I21" si="3">SUM(G22:G23)</f>
        <v>0</v>
      </c>
      <c r="H21" s="55">
        <f t="shared" si="3"/>
        <v>0</v>
      </c>
      <c r="I21" s="55">
        <f t="shared" si="3"/>
        <v>0</v>
      </c>
      <c r="J21" s="74">
        <f t="shared" ref="J21" si="4">SUM(J22:J23)</f>
        <v>0</v>
      </c>
    </row>
    <row r="22" spans="1:10" ht="14.25" customHeight="1" x14ac:dyDescent="0.2">
      <c r="A22" s="59"/>
      <c r="B22" s="262" t="s">
        <v>32</v>
      </c>
      <c r="C22" s="262"/>
      <c r="D22" s="263"/>
      <c r="E22" s="75">
        <f t="shared" si="2"/>
        <v>0</v>
      </c>
      <c r="F22" s="61"/>
      <c r="G22" s="62"/>
      <c r="H22" s="62"/>
      <c r="I22" s="63"/>
      <c r="J22" s="64"/>
    </row>
    <row r="23" spans="1:10" ht="14.25" customHeight="1" x14ac:dyDescent="0.2">
      <c r="A23" s="76"/>
      <c r="B23" s="262" t="s">
        <v>33</v>
      </c>
      <c r="C23" s="262"/>
      <c r="D23" s="263"/>
      <c r="E23" s="75">
        <f t="shared" si="2"/>
        <v>0</v>
      </c>
      <c r="F23" s="77"/>
      <c r="G23" s="78"/>
      <c r="H23" s="62"/>
      <c r="I23" s="63"/>
      <c r="J23" s="64"/>
    </row>
    <row r="24" spans="1:10" ht="15.75" customHeight="1" x14ac:dyDescent="0.2">
      <c r="A24" s="282" t="s">
        <v>34</v>
      </c>
      <c r="B24" s="283"/>
      <c r="C24" s="283"/>
      <c r="D24" s="284"/>
      <c r="E24" s="79">
        <f t="shared" si="2"/>
        <v>0</v>
      </c>
      <c r="F24" s="80">
        <f>SUM(F25:F32)</f>
        <v>0</v>
      </c>
      <c r="G24" s="81">
        <f t="shared" ref="G24:I24" si="5">SUM(G25:G32)</f>
        <v>0</v>
      </c>
      <c r="H24" s="82">
        <f t="shared" si="5"/>
        <v>0</v>
      </c>
      <c r="I24" s="82">
        <f t="shared" si="5"/>
        <v>0</v>
      </c>
      <c r="J24" s="83">
        <f t="shared" ref="J24" si="6">SUM(J25:J32)</f>
        <v>0</v>
      </c>
    </row>
    <row r="25" spans="1:10" ht="54" customHeight="1" x14ac:dyDescent="0.2">
      <c r="A25" s="67"/>
      <c r="B25" s="261" t="s">
        <v>457</v>
      </c>
      <c r="C25" s="262"/>
      <c r="D25" s="263"/>
      <c r="E25" s="75">
        <f t="shared" si="2"/>
        <v>0</v>
      </c>
      <c r="F25" s="61"/>
      <c r="G25" s="62"/>
      <c r="H25" s="62"/>
      <c r="I25" s="62"/>
      <c r="J25" s="84"/>
    </row>
    <row r="26" spans="1:10" ht="28.5" customHeight="1" x14ac:dyDescent="0.2">
      <c r="A26" s="67"/>
      <c r="B26" s="280" t="s">
        <v>458</v>
      </c>
      <c r="C26" s="262"/>
      <c r="D26" s="263"/>
      <c r="E26" s="75">
        <f t="shared" si="2"/>
        <v>0</v>
      </c>
      <c r="F26" s="61"/>
      <c r="G26" s="62"/>
      <c r="H26" s="62"/>
      <c r="I26" s="62"/>
      <c r="J26" s="84"/>
    </row>
    <row r="27" spans="1:10" ht="28.5" customHeight="1" x14ac:dyDescent="0.2">
      <c r="A27" s="67"/>
      <c r="B27" s="280" t="s">
        <v>459</v>
      </c>
      <c r="C27" s="262"/>
      <c r="D27" s="263"/>
      <c r="E27" s="75">
        <f t="shared" si="2"/>
        <v>0</v>
      </c>
      <c r="F27" s="61">
        <v>0</v>
      </c>
      <c r="G27" s="62">
        <v>0</v>
      </c>
      <c r="H27" s="62">
        <v>0</v>
      </c>
      <c r="I27" s="62">
        <v>0</v>
      </c>
      <c r="J27" s="84">
        <v>0</v>
      </c>
    </row>
    <row r="28" spans="1:10" ht="20.25" customHeight="1" x14ac:dyDescent="0.2">
      <c r="A28" s="67"/>
      <c r="B28" s="280" t="s">
        <v>35</v>
      </c>
      <c r="C28" s="262"/>
      <c r="D28" s="263"/>
      <c r="E28" s="75">
        <f t="shared" si="2"/>
        <v>0</v>
      </c>
      <c r="F28" s="61"/>
      <c r="G28" s="62"/>
      <c r="H28" s="62"/>
      <c r="I28" s="63"/>
      <c r="J28" s="64"/>
    </row>
    <row r="29" spans="1:10" ht="20.25" customHeight="1" x14ac:dyDescent="0.2">
      <c r="A29" s="67"/>
      <c r="B29" s="280" t="s">
        <v>36</v>
      </c>
      <c r="C29" s="262"/>
      <c r="D29" s="263"/>
      <c r="E29" s="75">
        <f t="shared" si="2"/>
        <v>0</v>
      </c>
      <c r="F29" s="61"/>
      <c r="G29" s="62"/>
      <c r="H29" s="62"/>
      <c r="I29" s="63"/>
      <c r="J29" s="64"/>
    </row>
    <row r="30" spans="1:10" ht="28.5" customHeight="1" x14ac:dyDescent="0.2">
      <c r="A30" s="67"/>
      <c r="B30" s="280" t="s">
        <v>37</v>
      </c>
      <c r="C30" s="262"/>
      <c r="D30" s="263"/>
      <c r="E30" s="75">
        <f t="shared" si="2"/>
        <v>0</v>
      </c>
      <c r="F30" s="61"/>
      <c r="G30" s="62"/>
      <c r="H30" s="62"/>
      <c r="I30" s="63"/>
      <c r="J30" s="64"/>
    </row>
    <row r="31" spans="1:10" ht="15.75" customHeight="1" x14ac:dyDescent="0.2">
      <c r="A31" s="65"/>
      <c r="B31" s="278" t="s">
        <v>39</v>
      </c>
      <c r="C31" s="278"/>
      <c r="D31" s="279"/>
      <c r="E31" s="75">
        <f t="shared" si="2"/>
        <v>0</v>
      </c>
      <c r="F31" s="61"/>
      <c r="G31" s="62"/>
      <c r="H31" s="63"/>
      <c r="I31" s="63"/>
      <c r="J31" s="84"/>
    </row>
    <row r="32" spans="1:10" ht="15.75" customHeight="1" x14ac:dyDescent="0.2">
      <c r="A32" s="65"/>
      <c r="B32" s="278" t="s">
        <v>40</v>
      </c>
      <c r="C32" s="278"/>
      <c r="D32" s="279"/>
      <c r="E32" s="75">
        <f t="shared" si="2"/>
        <v>0</v>
      </c>
      <c r="F32" s="61"/>
      <c r="G32" s="63"/>
      <c r="H32" s="63"/>
      <c r="I32" s="63"/>
      <c r="J32" s="84"/>
    </row>
    <row r="33" spans="1:10" ht="16.5" customHeight="1" thickBot="1" x14ac:dyDescent="0.25">
      <c r="A33" s="65"/>
      <c r="B33" s="85"/>
      <c r="C33" s="85"/>
      <c r="D33" s="86"/>
      <c r="E33" s="87"/>
      <c r="F33" s="70"/>
      <c r="G33" s="71"/>
      <c r="H33" s="71"/>
      <c r="I33" s="71"/>
      <c r="J33" s="88"/>
    </row>
    <row r="34" spans="1:10" ht="32.25" customHeight="1" thickBot="1" x14ac:dyDescent="0.25">
      <c r="A34" s="275" t="s">
        <v>38</v>
      </c>
      <c r="B34" s="276"/>
      <c r="C34" s="276"/>
      <c r="D34" s="277"/>
      <c r="E34" s="89">
        <f t="shared" ref="E34:I34" si="7">E21+E24</f>
        <v>0</v>
      </c>
      <c r="F34" s="90">
        <f t="shared" si="7"/>
        <v>0</v>
      </c>
      <c r="G34" s="91">
        <f t="shared" si="7"/>
        <v>0</v>
      </c>
      <c r="H34" s="91">
        <f t="shared" si="7"/>
        <v>0</v>
      </c>
      <c r="I34" s="91">
        <f t="shared" si="7"/>
        <v>0</v>
      </c>
      <c r="J34" s="92">
        <f t="shared" ref="J34" si="8">J21+J24</f>
        <v>0</v>
      </c>
    </row>
    <row r="36" spans="1:10" x14ac:dyDescent="0.2">
      <c r="F36" s="58"/>
      <c r="G36" s="58"/>
      <c r="H36" s="58"/>
      <c r="I36" s="58"/>
    </row>
  </sheetData>
  <mergeCells count="31">
    <mergeCell ref="A1:J2"/>
    <mergeCell ref="B29:D29"/>
    <mergeCell ref="B30:D30"/>
    <mergeCell ref="A24:D24"/>
    <mergeCell ref="A21:D21"/>
    <mergeCell ref="B22:D22"/>
    <mergeCell ref="B23:D23"/>
    <mergeCell ref="B17:J17"/>
    <mergeCell ref="A19:D20"/>
    <mergeCell ref="E19:E20"/>
    <mergeCell ref="F19:J19"/>
    <mergeCell ref="B15:D15"/>
    <mergeCell ref="B10:D10"/>
    <mergeCell ref="B11:D11"/>
    <mergeCell ref="B12:D12"/>
    <mergeCell ref="B13:D13"/>
    <mergeCell ref="A34:D34"/>
    <mergeCell ref="B31:D31"/>
    <mergeCell ref="B32:D32"/>
    <mergeCell ref="B25:D25"/>
    <mergeCell ref="B26:D26"/>
    <mergeCell ref="B27:D27"/>
    <mergeCell ref="B28:D28"/>
    <mergeCell ref="B14:D14"/>
    <mergeCell ref="F4:J4"/>
    <mergeCell ref="A4:D5"/>
    <mergeCell ref="A6:D6"/>
    <mergeCell ref="B7:D7"/>
    <mergeCell ref="B8:D8"/>
    <mergeCell ref="B9:D9"/>
    <mergeCell ref="E4:E5"/>
  </mergeCells>
  <phoneticPr fontId="0" type="noConversion"/>
  <printOptions horizontalCentered="1" verticalCentered="1"/>
  <pageMargins left="0.78740157480314965" right="0.39370078740157483" top="0.78740157480314965" bottom="0.78740157480314965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89" zoomScaleNormal="100" zoomScaleSheetLayoutView="89" workbookViewId="0">
      <selection activeCell="G34" sqref="G34"/>
    </sheetView>
  </sheetViews>
  <sheetFormatPr defaultRowHeight="12.75" x14ac:dyDescent="0.2"/>
  <cols>
    <col min="2" max="2" width="6" customWidth="1"/>
    <col min="3" max="3" width="35" customWidth="1"/>
    <col min="4" max="4" width="9.7109375" customWidth="1"/>
    <col min="5" max="5" width="13.42578125" customWidth="1"/>
    <col min="6" max="6" width="11.140625" customWidth="1"/>
    <col min="7" max="7" width="13.140625" customWidth="1"/>
    <col min="8" max="8" width="12.85546875" customWidth="1"/>
    <col min="9" max="10" width="11.140625" customWidth="1"/>
    <col min="11" max="11" width="9.5703125" bestFit="1" customWidth="1"/>
  </cols>
  <sheetData>
    <row r="1" spans="1:11" x14ac:dyDescent="0.2">
      <c r="A1" s="314" t="s">
        <v>47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ht="15.75" thickBot="1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1"/>
    </row>
    <row r="3" spans="1:11" ht="27" customHeight="1" x14ac:dyDescent="0.2">
      <c r="A3" s="322" t="s">
        <v>0</v>
      </c>
      <c r="B3" s="324" t="s">
        <v>6</v>
      </c>
      <c r="C3" s="318"/>
      <c r="D3" s="299"/>
      <c r="E3" s="299" t="s">
        <v>460</v>
      </c>
      <c r="F3" s="318" t="s">
        <v>16</v>
      </c>
      <c r="G3" s="318"/>
      <c r="H3" s="318"/>
      <c r="I3" s="318"/>
      <c r="J3" s="299"/>
      <c r="K3" s="1"/>
    </row>
    <row r="4" spans="1:11" ht="15.75" thickBot="1" x14ac:dyDescent="0.25">
      <c r="A4" s="323"/>
      <c r="B4" s="325"/>
      <c r="C4" s="326"/>
      <c r="D4" s="300"/>
      <c r="E4" s="300"/>
      <c r="F4" s="94" t="s">
        <v>2</v>
      </c>
      <c r="G4" s="95" t="s">
        <v>1</v>
      </c>
      <c r="H4" s="95" t="s">
        <v>3</v>
      </c>
      <c r="I4" s="95" t="s">
        <v>4</v>
      </c>
      <c r="J4" s="96" t="s">
        <v>5</v>
      </c>
      <c r="K4" s="1"/>
    </row>
    <row r="5" spans="1:11" ht="15" x14ac:dyDescent="0.2">
      <c r="A5" s="97" t="s">
        <v>2</v>
      </c>
      <c r="B5" s="327" t="s">
        <v>7</v>
      </c>
      <c r="C5" s="328"/>
      <c r="D5" s="329"/>
      <c r="E5" s="98">
        <f>SUM(F5:J5)</f>
        <v>0</v>
      </c>
      <c r="F5" s="99">
        <f>SUM(F6:F12)</f>
        <v>0</v>
      </c>
      <c r="G5" s="100">
        <f t="shared" ref="G5:I5" si="0">SUM(G6:G12)</f>
        <v>0</v>
      </c>
      <c r="H5" s="100">
        <f t="shared" si="0"/>
        <v>0</v>
      </c>
      <c r="I5" s="100">
        <f t="shared" si="0"/>
        <v>0</v>
      </c>
      <c r="J5" s="101">
        <f t="shared" ref="J5" si="1">SUM(J6:J12)</f>
        <v>0</v>
      </c>
      <c r="K5" s="1"/>
    </row>
    <row r="6" spans="1:11" ht="15" x14ac:dyDescent="0.2">
      <c r="A6" s="319"/>
      <c r="B6" s="301"/>
      <c r="C6" s="302"/>
      <c r="D6" s="303"/>
      <c r="E6" s="102">
        <f t="shared" ref="E6:E17" si="2">SUM(F6:J6)</f>
        <v>0</v>
      </c>
      <c r="F6" s="103">
        <f>'kalkulacje 1'!F6</f>
        <v>0</v>
      </c>
      <c r="G6" s="103">
        <f>'kalkulacje 1'!G6</f>
        <v>0</v>
      </c>
      <c r="H6" s="78">
        <f>'kalkulacje 1'!H6</f>
        <v>0</v>
      </c>
      <c r="I6" s="78">
        <f>'kalkulacje 1'!I6</f>
        <v>0</v>
      </c>
      <c r="J6" s="104">
        <f>'kalkulacje 1'!J6</f>
        <v>0</v>
      </c>
      <c r="K6" s="1"/>
    </row>
    <row r="7" spans="1:11" ht="15" x14ac:dyDescent="0.2">
      <c r="A7" s="319"/>
      <c r="B7" s="301" t="s">
        <v>8</v>
      </c>
      <c r="C7" s="302"/>
      <c r="D7" s="303"/>
      <c r="E7" s="102">
        <f t="shared" si="2"/>
        <v>0</v>
      </c>
      <c r="F7" s="103"/>
      <c r="G7" s="103"/>
      <c r="H7" s="78"/>
      <c r="I7" s="78"/>
      <c r="J7" s="104"/>
      <c r="K7" s="1"/>
    </row>
    <row r="8" spans="1:11" ht="15" x14ac:dyDescent="0.2">
      <c r="A8" s="319"/>
      <c r="B8" s="301" t="s">
        <v>9</v>
      </c>
      <c r="C8" s="302"/>
      <c r="D8" s="303"/>
      <c r="E8" s="102">
        <f t="shared" si="2"/>
        <v>0</v>
      </c>
      <c r="F8" s="103"/>
      <c r="G8" s="78"/>
      <c r="H8" s="78"/>
      <c r="I8" s="78"/>
      <c r="J8" s="104"/>
      <c r="K8" s="1"/>
    </row>
    <row r="9" spans="1:11" ht="34.5" customHeight="1" x14ac:dyDescent="0.2">
      <c r="A9" s="319"/>
      <c r="B9" s="301" t="s">
        <v>43</v>
      </c>
      <c r="C9" s="302"/>
      <c r="D9" s="303"/>
      <c r="E9" s="102">
        <f t="shared" si="2"/>
        <v>0</v>
      </c>
      <c r="F9" s="103"/>
      <c r="G9" s="78"/>
      <c r="H9" s="78"/>
      <c r="I9" s="78"/>
      <c r="J9" s="104"/>
      <c r="K9" s="1"/>
    </row>
    <row r="10" spans="1:11" ht="15" x14ac:dyDescent="0.2">
      <c r="A10" s="319"/>
      <c r="B10" s="301" t="s">
        <v>10</v>
      </c>
      <c r="C10" s="302"/>
      <c r="D10" s="303"/>
      <c r="E10" s="102">
        <f t="shared" si="2"/>
        <v>0</v>
      </c>
      <c r="F10" s="103"/>
      <c r="G10" s="78"/>
      <c r="H10" s="78"/>
      <c r="I10" s="78"/>
      <c r="J10" s="104"/>
      <c r="K10" s="1"/>
    </row>
    <row r="11" spans="1:11" ht="15" x14ac:dyDescent="0.2">
      <c r="A11" s="319"/>
      <c r="B11" s="301" t="s">
        <v>11</v>
      </c>
      <c r="C11" s="302"/>
      <c r="D11" s="303"/>
      <c r="E11" s="102">
        <f t="shared" si="2"/>
        <v>0</v>
      </c>
      <c r="F11" s="103">
        <f>'kalkulacje 1'!F21</f>
        <v>0</v>
      </c>
      <c r="G11" s="78">
        <f>'kalkulacje 1'!G21</f>
        <v>0</v>
      </c>
      <c r="H11" s="78">
        <f>'kalkulacje 1'!H21</f>
        <v>0</v>
      </c>
      <c r="I11" s="78">
        <f>'kalkulacje 1'!I21</f>
        <v>0</v>
      </c>
      <c r="J11" s="104">
        <f>'kalkulacje 1'!J21</f>
        <v>0</v>
      </c>
      <c r="K11" s="1"/>
    </row>
    <row r="12" spans="1:11" ht="15" x14ac:dyDescent="0.2">
      <c r="A12" s="105"/>
      <c r="B12" s="301" t="s">
        <v>17</v>
      </c>
      <c r="C12" s="302"/>
      <c r="D12" s="303"/>
      <c r="E12" s="102">
        <f t="shared" si="2"/>
        <v>0</v>
      </c>
      <c r="F12" s="103">
        <f>'kalkulacje 1'!F24</f>
        <v>0</v>
      </c>
      <c r="G12" s="78">
        <f>'kalkulacje 1'!G24</f>
        <v>0</v>
      </c>
      <c r="H12" s="78">
        <f>'kalkulacje 1'!H24</f>
        <v>0</v>
      </c>
      <c r="I12" s="78">
        <f>'kalkulacje 1'!I24</f>
        <v>0</v>
      </c>
      <c r="J12" s="104">
        <f>'kalkulacje 1'!J24</f>
        <v>0</v>
      </c>
      <c r="K12" s="1"/>
    </row>
    <row r="13" spans="1:11" ht="21" customHeight="1" x14ac:dyDescent="0.2">
      <c r="A13" s="317" t="s">
        <v>1</v>
      </c>
      <c r="B13" s="311" t="s">
        <v>45</v>
      </c>
      <c r="C13" s="312"/>
      <c r="D13" s="313"/>
      <c r="E13" s="102">
        <f t="shared" si="2"/>
        <v>0</v>
      </c>
      <c r="F13" s="103"/>
      <c r="G13" s="78"/>
      <c r="H13" s="78"/>
      <c r="I13" s="78"/>
      <c r="J13" s="104"/>
      <c r="K13" s="1"/>
    </row>
    <row r="14" spans="1:11" ht="15" x14ac:dyDescent="0.2">
      <c r="A14" s="317"/>
      <c r="B14" s="301" t="s">
        <v>46</v>
      </c>
      <c r="C14" s="302"/>
      <c r="D14" s="303"/>
      <c r="E14" s="102">
        <f t="shared" si="2"/>
        <v>0</v>
      </c>
      <c r="F14" s="103"/>
      <c r="G14" s="103"/>
      <c r="H14" s="103"/>
      <c r="I14" s="103"/>
      <c r="J14" s="104"/>
      <c r="K14" s="1"/>
    </row>
    <row r="15" spans="1:11" ht="15" x14ac:dyDescent="0.2">
      <c r="A15" s="106" t="s">
        <v>3</v>
      </c>
      <c r="B15" s="311" t="s">
        <v>12</v>
      </c>
      <c r="C15" s="312"/>
      <c r="D15" s="313"/>
      <c r="E15" s="102">
        <f t="shared" si="2"/>
        <v>0</v>
      </c>
      <c r="F15" s="103">
        <f>F5+F13+F14</f>
        <v>0</v>
      </c>
      <c r="G15" s="78">
        <f t="shared" ref="G15:I15" si="3">G5+G13+G14</f>
        <v>0</v>
      </c>
      <c r="H15" s="78">
        <f t="shared" si="3"/>
        <v>0</v>
      </c>
      <c r="I15" s="78">
        <f t="shared" si="3"/>
        <v>0</v>
      </c>
      <c r="J15" s="107">
        <f t="shared" ref="J15" si="4">J5+J13+J14</f>
        <v>0</v>
      </c>
      <c r="K15" s="1"/>
    </row>
    <row r="16" spans="1:11" ht="15" x14ac:dyDescent="0.2">
      <c r="A16" s="106" t="s">
        <v>4</v>
      </c>
      <c r="B16" s="301" t="s">
        <v>13</v>
      </c>
      <c r="C16" s="302"/>
      <c r="D16" s="303"/>
      <c r="E16" s="102">
        <f t="shared" si="2"/>
        <v>0</v>
      </c>
      <c r="F16" s="103"/>
      <c r="G16" s="78"/>
      <c r="H16" s="78"/>
      <c r="I16" s="78"/>
      <c r="J16" s="104"/>
      <c r="K16" s="2"/>
    </row>
    <row r="17" spans="1:11" ht="15.75" thickBot="1" x14ac:dyDescent="0.25">
      <c r="A17" s="108" t="s">
        <v>5</v>
      </c>
      <c r="B17" s="305" t="s">
        <v>14</v>
      </c>
      <c r="C17" s="306"/>
      <c r="D17" s="307"/>
      <c r="E17" s="109">
        <f t="shared" si="2"/>
        <v>0</v>
      </c>
      <c r="F17" s="110">
        <f>F15+F16</f>
        <v>0</v>
      </c>
      <c r="G17" s="111">
        <f t="shared" ref="G17:I17" si="5">G15+G16</f>
        <v>0</v>
      </c>
      <c r="H17" s="111">
        <f t="shared" si="5"/>
        <v>0</v>
      </c>
      <c r="I17" s="111">
        <f t="shared" si="5"/>
        <v>0</v>
      </c>
      <c r="J17" s="112">
        <f t="shared" ref="J17" si="6">J15+J16</f>
        <v>0</v>
      </c>
      <c r="K17" s="1"/>
    </row>
    <row r="18" spans="1:11" ht="15.75" thickBot="1" x14ac:dyDescent="0.25">
      <c r="A18" s="308" t="s">
        <v>15</v>
      </c>
      <c r="B18" s="309"/>
      <c r="C18" s="309"/>
      <c r="D18" s="310"/>
      <c r="E18" s="113"/>
      <c r="F18" s="114"/>
      <c r="G18" s="115"/>
      <c r="H18" s="115"/>
      <c r="I18" s="115"/>
      <c r="J18" s="116"/>
      <c r="K18" s="1"/>
    </row>
    <row r="19" spans="1:11" ht="15" x14ac:dyDescent="0.2">
      <c r="A19" s="93"/>
      <c r="B19" s="93"/>
      <c r="C19" s="93"/>
      <c r="D19" s="93"/>
      <c r="E19" s="117"/>
      <c r="F19" s="93"/>
      <c r="G19" s="93"/>
      <c r="H19" s="93"/>
      <c r="I19" s="93"/>
      <c r="J19" s="93"/>
      <c r="K19" s="1"/>
    </row>
    <row r="20" spans="1:11" ht="15.75" x14ac:dyDescent="0.2">
      <c r="A20" s="315" t="s">
        <v>461</v>
      </c>
      <c r="B20" s="315"/>
      <c r="C20" s="315"/>
      <c r="D20" s="315"/>
      <c r="E20" s="304" t="s">
        <v>41</v>
      </c>
      <c r="F20" s="304"/>
      <c r="G20" s="93"/>
      <c r="H20" s="304" t="s">
        <v>18</v>
      </c>
      <c r="I20" s="304"/>
      <c r="J20" s="304"/>
      <c r="K20" s="1"/>
    </row>
    <row r="21" spans="1:11" ht="15.75" x14ac:dyDescent="0.2">
      <c r="A21" s="315" t="s">
        <v>462</v>
      </c>
      <c r="B21" s="315"/>
      <c r="C21" s="315"/>
      <c r="D21" s="315"/>
      <c r="E21" s="93"/>
      <c r="F21" s="93"/>
      <c r="G21" s="93"/>
      <c r="H21" s="304"/>
      <c r="I21" s="304"/>
      <c r="J21" s="304"/>
      <c r="K21" s="1"/>
    </row>
    <row r="22" spans="1:11" ht="15" x14ac:dyDescent="0.2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1"/>
    </row>
    <row r="23" spans="1:11" ht="15" x14ac:dyDescent="0.2">
      <c r="A23" s="316" t="s">
        <v>42</v>
      </c>
      <c r="B23" s="316"/>
      <c r="C23" s="118"/>
      <c r="D23" s="119"/>
      <c r="E23" s="320"/>
      <c r="F23" s="320"/>
      <c r="G23" s="93"/>
      <c r="H23" s="321"/>
      <c r="I23" s="321"/>
      <c r="J23" s="321"/>
      <c r="K23" s="1"/>
    </row>
    <row r="24" spans="1:1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</row>
  </sheetData>
  <mergeCells count="28">
    <mergeCell ref="A1:J1"/>
    <mergeCell ref="A20:D20"/>
    <mergeCell ref="A21:D21"/>
    <mergeCell ref="A23:B23"/>
    <mergeCell ref="B7:D7"/>
    <mergeCell ref="B8:D8"/>
    <mergeCell ref="B10:D10"/>
    <mergeCell ref="A13:A14"/>
    <mergeCell ref="F3:J3"/>
    <mergeCell ref="A6:A11"/>
    <mergeCell ref="E23:F23"/>
    <mergeCell ref="H23:J23"/>
    <mergeCell ref="A3:A4"/>
    <mergeCell ref="B3:D4"/>
    <mergeCell ref="B5:D5"/>
    <mergeCell ref="B6:D6"/>
    <mergeCell ref="E3:E4"/>
    <mergeCell ref="B9:D9"/>
    <mergeCell ref="H20:J21"/>
    <mergeCell ref="E20:F20"/>
    <mergeCell ref="B11:D11"/>
    <mergeCell ref="B12:D12"/>
    <mergeCell ref="B17:D17"/>
    <mergeCell ref="A18:D18"/>
    <mergeCell ref="B13:D13"/>
    <mergeCell ref="B14:D14"/>
    <mergeCell ref="B15:D15"/>
    <mergeCell ref="B16:D1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zoomScale="91" zoomScaleNormal="100" zoomScaleSheetLayoutView="91" workbookViewId="0">
      <selection activeCell="C30" sqref="C30"/>
    </sheetView>
  </sheetViews>
  <sheetFormatPr defaultRowHeight="12.75" x14ac:dyDescent="0.2"/>
  <cols>
    <col min="1" max="1" width="16.7109375" customWidth="1"/>
    <col min="2" max="2" width="18.5703125" customWidth="1"/>
    <col min="3" max="3" width="17.140625" customWidth="1"/>
    <col min="4" max="4" width="18.5703125" customWidth="1"/>
    <col min="5" max="5" width="16.85546875" customWidth="1"/>
    <col min="6" max="6" width="24.42578125" customWidth="1"/>
  </cols>
  <sheetData>
    <row r="1" spans="1:6" x14ac:dyDescent="0.2">
      <c r="A1" s="333" t="s">
        <v>318</v>
      </c>
      <c r="B1" s="334"/>
      <c r="C1" s="334"/>
      <c r="D1" s="334"/>
      <c r="E1" s="334"/>
      <c r="F1" s="335"/>
    </row>
    <row r="2" spans="1:6" ht="25.5" x14ac:dyDescent="0.2">
      <c r="A2" s="120"/>
      <c r="B2" s="121" t="s">
        <v>319</v>
      </c>
      <c r="C2" s="121" t="s">
        <v>320</v>
      </c>
      <c r="D2" s="121" t="s">
        <v>321</v>
      </c>
      <c r="E2" s="121" t="s">
        <v>322</v>
      </c>
      <c r="F2" s="122" t="s">
        <v>323</v>
      </c>
    </row>
    <row r="3" spans="1:6" x14ac:dyDescent="0.2">
      <c r="A3" s="123" t="s">
        <v>301</v>
      </c>
      <c r="B3" s="124">
        <v>0</v>
      </c>
      <c r="C3" s="124">
        <v>0</v>
      </c>
      <c r="D3" s="124">
        <v>0</v>
      </c>
      <c r="E3" s="124">
        <v>0</v>
      </c>
      <c r="F3" s="125">
        <v>0</v>
      </c>
    </row>
    <row r="4" spans="1:6" x14ac:dyDescent="0.2">
      <c r="A4" s="123" t="s">
        <v>324</v>
      </c>
      <c r="B4" s="124">
        <v>0</v>
      </c>
      <c r="C4" s="124">
        <v>0</v>
      </c>
      <c r="D4" s="124">
        <v>0</v>
      </c>
      <c r="E4" s="124">
        <v>0</v>
      </c>
      <c r="F4" s="125">
        <v>0</v>
      </c>
    </row>
    <row r="5" spans="1:6" x14ac:dyDescent="0.2">
      <c r="A5" s="123" t="s">
        <v>325</v>
      </c>
      <c r="B5" s="124">
        <v>0</v>
      </c>
      <c r="C5" s="124">
        <v>0</v>
      </c>
      <c r="D5" s="124">
        <v>0</v>
      </c>
      <c r="E5" s="124">
        <v>0</v>
      </c>
      <c r="F5" s="125">
        <v>0</v>
      </c>
    </row>
    <row r="6" spans="1:6" x14ac:dyDescent="0.2">
      <c r="A6" s="123" t="s">
        <v>326</v>
      </c>
      <c r="B6" s="124">
        <v>0</v>
      </c>
      <c r="C6" s="124">
        <v>0</v>
      </c>
      <c r="D6" s="124">
        <v>0</v>
      </c>
      <c r="E6" s="124">
        <v>0</v>
      </c>
      <c r="F6" s="125">
        <v>0</v>
      </c>
    </row>
    <row r="7" spans="1:6" x14ac:dyDescent="0.2">
      <c r="A7" s="123" t="s">
        <v>327</v>
      </c>
      <c r="B7" s="124">
        <v>0</v>
      </c>
      <c r="C7" s="124">
        <v>0</v>
      </c>
      <c r="D7" s="124">
        <v>0</v>
      </c>
      <c r="E7" s="124">
        <v>0</v>
      </c>
      <c r="F7" s="125">
        <v>0</v>
      </c>
    </row>
    <row r="8" spans="1:6" ht="13.5" thickBot="1" x14ac:dyDescent="0.25">
      <c r="A8" s="126"/>
      <c r="B8" s="130">
        <f>SUM(B3:B7)</f>
        <v>0</v>
      </c>
      <c r="C8" s="130">
        <f>SUM(C3:C7)</f>
        <v>0</v>
      </c>
      <c r="D8" s="130">
        <f>SUM(D3:D7)</f>
        <v>0</v>
      </c>
      <c r="E8" s="130">
        <f>SUM(E3:E7)</f>
        <v>0</v>
      </c>
      <c r="F8" s="131">
        <f>SUM(F3:F7)</f>
        <v>0</v>
      </c>
    </row>
    <row r="9" spans="1:6" ht="13.5" thickBot="1" x14ac:dyDescent="0.25">
      <c r="A9" s="336"/>
      <c r="B9" s="337"/>
      <c r="C9" s="337"/>
      <c r="D9" s="337"/>
      <c r="E9" s="337"/>
      <c r="F9" s="338"/>
    </row>
    <row r="10" spans="1:6" ht="13.5" thickBot="1" x14ac:dyDescent="0.25">
      <c r="A10" s="339" t="s">
        <v>328</v>
      </c>
      <c r="B10" s="340"/>
      <c r="C10" s="340"/>
      <c r="D10" s="340"/>
      <c r="E10" s="340"/>
      <c r="F10" s="341"/>
    </row>
    <row r="11" spans="1:6" ht="13.5" thickBot="1" x14ac:dyDescent="0.25">
      <c r="A11" s="330" t="s">
        <v>319</v>
      </c>
      <c r="B11" s="331"/>
      <c r="C11" s="331"/>
      <c r="D11" s="331"/>
      <c r="E11" s="332"/>
      <c r="F11" s="132"/>
    </row>
    <row r="12" spans="1:6" x14ac:dyDescent="0.2">
      <c r="A12" s="133"/>
      <c r="B12" s="342" t="s">
        <v>329</v>
      </c>
      <c r="C12" s="343"/>
      <c r="D12" s="343"/>
      <c r="E12" s="344"/>
      <c r="F12" s="134"/>
    </row>
    <row r="13" spans="1:6" ht="13.5" thickBot="1" x14ac:dyDescent="0.25">
      <c r="A13" s="135"/>
      <c r="B13" s="345" t="s">
        <v>330</v>
      </c>
      <c r="C13" s="346"/>
      <c r="D13" s="346"/>
      <c r="E13" s="347"/>
      <c r="F13" s="136"/>
    </row>
    <row r="14" spans="1:6" ht="13.5" thickBot="1" x14ac:dyDescent="0.25">
      <c r="A14" s="137"/>
      <c r="B14" s="348" t="s">
        <v>331</v>
      </c>
      <c r="C14" s="349"/>
      <c r="D14" s="349"/>
      <c r="E14" s="350"/>
      <c r="F14" s="138"/>
    </row>
    <row r="15" spans="1:6" ht="13.5" thickBot="1" x14ac:dyDescent="0.25">
      <c r="A15" s="330" t="s">
        <v>321</v>
      </c>
      <c r="B15" s="331"/>
      <c r="C15" s="331"/>
      <c r="D15" s="331"/>
      <c r="E15" s="332"/>
      <c r="F15" s="139"/>
    </row>
    <row r="16" spans="1:6" x14ac:dyDescent="0.2">
      <c r="A16" s="85"/>
      <c r="B16" s="351" t="s">
        <v>332</v>
      </c>
      <c r="C16" s="352"/>
      <c r="D16" s="352"/>
      <c r="E16" s="353"/>
      <c r="F16" s="127"/>
    </row>
    <row r="17" spans="1:6" x14ac:dyDescent="0.2">
      <c r="A17" s="85"/>
      <c r="B17" s="354" t="s">
        <v>333</v>
      </c>
      <c r="C17" s="262"/>
      <c r="D17" s="262"/>
      <c r="E17" s="263"/>
      <c r="F17" s="128"/>
    </row>
    <row r="18" spans="1:6" ht="13.5" thickBot="1" x14ac:dyDescent="0.25">
      <c r="A18" s="85"/>
      <c r="B18" s="355" t="s">
        <v>331</v>
      </c>
      <c r="C18" s="356"/>
      <c r="D18" s="356"/>
      <c r="E18" s="357"/>
      <c r="F18" s="129"/>
    </row>
    <row r="19" spans="1:6" ht="13.5" thickBot="1" x14ac:dyDescent="0.25">
      <c r="A19" s="330" t="s">
        <v>322</v>
      </c>
      <c r="B19" s="331"/>
      <c r="C19" s="331"/>
      <c r="D19" s="331"/>
      <c r="E19" s="332"/>
      <c r="F19" s="132"/>
    </row>
    <row r="20" spans="1:6" x14ac:dyDescent="0.2">
      <c r="A20" s="19"/>
      <c r="B20" s="19"/>
      <c r="C20" s="19"/>
      <c r="D20" s="19"/>
      <c r="E20" s="19"/>
      <c r="F20" s="19"/>
    </row>
    <row r="21" spans="1:6" x14ac:dyDescent="0.2">
      <c r="A21" s="19"/>
      <c r="B21" s="19"/>
      <c r="C21" s="19"/>
      <c r="D21" s="19"/>
      <c r="E21" s="19"/>
      <c r="F21" s="19"/>
    </row>
    <row r="22" spans="1:6" x14ac:dyDescent="0.2">
      <c r="A22" s="19"/>
      <c r="B22" s="19"/>
      <c r="C22" s="19"/>
      <c r="D22" s="19"/>
      <c r="E22" s="19"/>
      <c r="F22" s="19"/>
    </row>
    <row r="23" spans="1:6" x14ac:dyDescent="0.2">
      <c r="A23" s="19"/>
      <c r="B23" s="19"/>
      <c r="C23" s="19"/>
      <c r="D23" s="19"/>
      <c r="E23" s="19"/>
      <c r="F23" s="19"/>
    </row>
  </sheetData>
  <mergeCells count="12">
    <mergeCell ref="A19:E19"/>
    <mergeCell ref="A1:F1"/>
    <mergeCell ref="A9:F9"/>
    <mergeCell ref="A10:F10"/>
    <mergeCell ref="A11:E11"/>
    <mergeCell ref="B12:E12"/>
    <mergeCell ref="B13:E13"/>
    <mergeCell ref="B14:E14"/>
    <mergeCell ref="A15:E15"/>
    <mergeCell ref="B16:E16"/>
    <mergeCell ref="B17:E17"/>
    <mergeCell ref="B18:E18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76"/>
  <sheetViews>
    <sheetView topLeftCell="A133" workbookViewId="0">
      <selection activeCell="A138" sqref="A138"/>
    </sheetView>
  </sheetViews>
  <sheetFormatPr defaultRowHeight="12.75" x14ac:dyDescent="0.2"/>
  <cols>
    <col min="1" max="1" width="255.7109375" bestFit="1" customWidth="1"/>
  </cols>
  <sheetData>
    <row r="2" spans="1:1" ht="20.25" x14ac:dyDescent="0.2">
      <c r="A2" s="5" t="s">
        <v>167</v>
      </c>
    </row>
    <row r="4" spans="1:1" ht="20.25" x14ac:dyDescent="0.2">
      <c r="A4" s="5" t="s">
        <v>168</v>
      </c>
    </row>
    <row r="6" spans="1:1" ht="15.75" x14ac:dyDescent="0.25">
      <c r="A6" s="3" t="s">
        <v>51</v>
      </c>
    </row>
    <row r="8" spans="1:1" ht="15.75" x14ac:dyDescent="0.25">
      <c r="A8" s="3" t="s">
        <v>52</v>
      </c>
    </row>
    <row r="10" spans="1:1" ht="15.75" x14ac:dyDescent="0.25">
      <c r="A10" s="3" t="s">
        <v>53</v>
      </c>
    </row>
    <row r="12" spans="1:1" ht="15.75" x14ac:dyDescent="0.25">
      <c r="A12" s="3" t="s">
        <v>54</v>
      </c>
    </row>
    <row r="14" spans="1:1" ht="15.75" x14ac:dyDescent="0.25">
      <c r="A14" s="3" t="s">
        <v>55</v>
      </c>
    </row>
    <row r="16" spans="1:1" ht="15.75" x14ac:dyDescent="0.25">
      <c r="A16" s="3" t="s">
        <v>56</v>
      </c>
    </row>
    <row r="18" spans="1:1" ht="15.75" x14ac:dyDescent="0.25">
      <c r="A18" s="3" t="s">
        <v>57</v>
      </c>
    </row>
    <row r="20" spans="1:1" ht="15.75" x14ac:dyDescent="0.25">
      <c r="A20" s="3" t="s">
        <v>58</v>
      </c>
    </row>
    <row r="22" spans="1:1" ht="15.75" x14ac:dyDescent="0.25">
      <c r="A22" s="3" t="s">
        <v>59</v>
      </c>
    </row>
    <row r="24" spans="1:1" ht="15.75" x14ac:dyDescent="0.25">
      <c r="A24" s="3" t="s">
        <v>60</v>
      </c>
    </row>
    <row r="26" spans="1:1" ht="15.75" x14ac:dyDescent="0.25">
      <c r="A26" s="3" t="s">
        <v>61</v>
      </c>
    </row>
    <row r="28" spans="1:1" ht="15.75" x14ac:dyDescent="0.25">
      <c r="A28" s="3" t="s">
        <v>62</v>
      </c>
    </row>
    <row r="30" spans="1:1" ht="15.75" x14ac:dyDescent="0.25">
      <c r="A30" s="3" t="s">
        <v>63</v>
      </c>
    </row>
    <row r="32" spans="1:1" ht="15.75" x14ac:dyDescent="0.25">
      <c r="A32" s="3" t="s">
        <v>64</v>
      </c>
    </row>
    <row r="34" spans="1:1" ht="15" x14ac:dyDescent="0.2">
      <c r="A34" s="7"/>
    </row>
    <row r="35" spans="1:1" ht="15.75" x14ac:dyDescent="0.2">
      <c r="A35" s="4" t="s">
        <v>169</v>
      </c>
    </row>
    <row r="36" spans="1:1" ht="15.75" x14ac:dyDescent="0.2">
      <c r="A36" s="4" t="s">
        <v>65</v>
      </c>
    </row>
    <row r="37" spans="1:1" ht="15.75" x14ac:dyDescent="0.2">
      <c r="A37" s="4" t="s">
        <v>66</v>
      </c>
    </row>
    <row r="38" spans="1:1" ht="15.75" x14ac:dyDescent="0.2">
      <c r="A38" s="4" t="s">
        <v>67</v>
      </c>
    </row>
    <row r="39" spans="1:1" ht="15.75" x14ac:dyDescent="0.2">
      <c r="A39" s="4" t="s">
        <v>68</v>
      </c>
    </row>
    <row r="40" spans="1:1" ht="15.75" x14ac:dyDescent="0.2">
      <c r="A40" s="4" t="s">
        <v>69</v>
      </c>
    </row>
    <row r="41" spans="1:1" ht="15.75" x14ac:dyDescent="0.2">
      <c r="A41" s="4" t="s">
        <v>70</v>
      </c>
    </row>
    <row r="42" spans="1:1" ht="15.75" x14ac:dyDescent="0.2">
      <c r="A42" s="4" t="s">
        <v>71</v>
      </c>
    </row>
    <row r="43" spans="1:1" ht="15.75" x14ac:dyDescent="0.2">
      <c r="A43" s="4" t="s">
        <v>72</v>
      </c>
    </row>
    <row r="44" spans="1:1" ht="15.75" x14ac:dyDescent="0.2">
      <c r="A44" s="4" t="s">
        <v>73</v>
      </c>
    </row>
    <row r="45" spans="1:1" ht="15.75" x14ac:dyDescent="0.2">
      <c r="A45" s="8" t="s">
        <v>170</v>
      </c>
    </row>
    <row r="46" spans="1:1" x14ac:dyDescent="0.2">
      <c r="A46" s="9"/>
    </row>
    <row r="47" spans="1:1" ht="15.75" x14ac:dyDescent="0.2">
      <c r="A47" s="10" t="s">
        <v>171</v>
      </c>
    </row>
    <row r="48" spans="1:1" ht="15.75" x14ac:dyDescent="0.2">
      <c r="A48" s="10" t="s">
        <v>172</v>
      </c>
    </row>
    <row r="49" spans="1:1" ht="15.75" x14ac:dyDescent="0.2">
      <c r="A49" s="10" t="s">
        <v>173</v>
      </c>
    </row>
    <row r="50" spans="1:1" ht="15.75" x14ac:dyDescent="0.2">
      <c r="A50" s="4" t="s">
        <v>174</v>
      </c>
    </row>
    <row r="51" spans="1:1" ht="15.75" x14ac:dyDescent="0.2">
      <c r="A51" s="4" t="s">
        <v>74</v>
      </c>
    </row>
    <row r="52" spans="1:1" ht="15.75" x14ac:dyDescent="0.2">
      <c r="A52" s="4" t="s">
        <v>75</v>
      </c>
    </row>
    <row r="53" spans="1:1" ht="15.75" x14ac:dyDescent="0.2">
      <c r="A53" s="4" t="s">
        <v>76</v>
      </c>
    </row>
    <row r="54" spans="1:1" ht="15.75" x14ac:dyDescent="0.2">
      <c r="A54" s="4" t="s">
        <v>77</v>
      </c>
    </row>
    <row r="55" spans="1:1" ht="15.75" x14ac:dyDescent="0.2">
      <c r="A55" s="4" t="s">
        <v>78</v>
      </c>
    </row>
    <row r="56" spans="1:1" ht="15.75" x14ac:dyDescent="0.2">
      <c r="A56" s="4" t="s">
        <v>79</v>
      </c>
    </row>
    <row r="57" spans="1:1" ht="15.75" x14ac:dyDescent="0.2">
      <c r="A57" s="4" t="s">
        <v>80</v>
      </c>
    </row>
    <row r="58" spans="1:1" ht="15.75" x14ac:dyDescent="0.2">
      <c r="A58" s="4" t="s">
        <v>81</v>
      </c>
    </row>
    <row r="59" spans="1:1" ht="15.75" x14ac:dyDescent="0.2">
      <c r="A59" s="4" t="s">
        <v>82</v>
      </c>
    </row>
    <row r="60" spans="1:1" ht="15.75" x14ac:dyDescent="0.2">
      <c r="A60" s="4" t="s">
        <v>83</v>
      </c>
    </row>
    <row r="61" spans="1:1" ht="15.75" x14ac:dyDescent="0.2">
      <c r="A61" s="4" t="s">
        <v>84</v>
      </c>
    </row>
    <row r="62" spans="1:1" ht="15.75" x14ac:dyDescent="0.2">
      <c r="A62" s="4" t="s">
        <v>175</v>
      </c>
    </row>
    <row r="63" spans="1:1" ht="15.75" x14ac:dyDescent="0.2">
      <c r="A63" s="4" t="s">
        <v>85</v>
      </c>
    </row>
    <row r="64" spans="1:1" ht="15.75" x14ac:dyDescent="0.2">
      <c r="A64" s="4" t="s">
        <v>86</v>
      </c>
    </row>
    <row r="65" spans="1:1" ht="15.75" x14ac:dyDescent="0.2">
      <c r="A65" s="4" t="s">
        <v>87</v>
      </c>
    </row>
    <row r="66" spans="1:1" ht="15.75" x14ac:dyDescent="0.2">
      <c r="A66" s="4" t="s">
        <v>88</v>
      </c>
    </row>
    <row r="67" spans="1:1" ht="15.75" x14ac:dyDescent="0.2">
      <c r="A67" s="4" t="s">
        <v>89</v>
      </c>
    </row>
    <row r="68" spans="1:1" x14ac:dyDescent="0.2">
      <c r="A68" s="9"/>
    </row>
    <row r="69" spans="1:1" ht="15.75" x14ac:dyDescent="0.2">
      <c r="A69" s="10" t="s">
        <v>176</v>
      </c>
    </row>
    <row r="70" spans="1:1" ht="15.75" x14ac:dyDescent="0.2">
      <c r="A70" s="8" t="s">
        <v>177</v>
      </c>
    </row>
    <row r="71" spans="1:1" ht="15.75" x14ac:dyDescent="0.2">
      <c r="A71" s="4" t="s">
        <v>178</v>
      </c>
    </row>
    <row r="72" spans="1:1" ht="15.75" x14ac:dyDescent="0.2">
      <c r="A72" s="4" t="s">
        <v>90</v>
      </c>
    </row>
    <row r="73" spans="1:1" ht="15.75" x14ac:dyDescent="0.2">
      <c r="A73" s="4" t="s">
        <v>91</v>
      </c>
    </row>
    <row r="74" spans="1:1" ht="15.75" x14ac:dyDescent="0.2">
      <c r="A74" s="4" t="s">
        <v>92</v>
      </c>
    </row>
    <row r="75" spans="1:1" ht="15.75" x14ac:dyDescent="0.2">
      <c r="A75" s="4" t="s">
        <v>93</v>
      </c>
    </row>
    <row r="76" spans="1:1" ht="15.75" x14ac:dyDescent="0.2">
      <c r="A76" s="4" t="s">
        <v>94</v>
      </c>
    </row>
    <row r="77" spans="1:1" ht="15.75" x14ac:dyDescent="0.2">
      <c r="A77" s="4" t="s">
        <v>95</v>
      </c>
    </row>
    <row r="78" spans="1:1" ht="15.75" x14ac:dyDescent="0.2">
      <c r="A78" s="4" t="s">
        <v>96</v>
      </c>
    </row>
    <row r="79" spans="1:1" ht="15.75" x14ac:dyDescent="0.2">
      <c r="A79" s="4" t="s">
        <v>97</v>
      </c>
    </row>
    <row r="80" spans="1:1" ht="15.75" x14ac:dyDescent="0.2">
      <c r="A80" s="4" t="s">
        <v>98</v>
      </c>
    </row>
    <row r="81" spans="1:1" ht="15.75" x14ac:dyDescent="0.2">
      <c r="A81" s="4" t="s">
        <v>99</v>
      </c>
    </row>
    <row r="82" spans="1:1" x14ac:dyDescent="0.2">
      <c r="A82" s="9"/>
    </row>
    <row r="83" spans="1:1" ht="15.75" x14ac:dyDescent="0.2">
      <c r="A83" s="10" t="s">
        <v>179</v>
      </c>
    </row>
    <row r="84" spans="1:1" ht="15.75" x14ac:dyDescent="0.2">
      <c r="A84" s="4" t="s">
        <v>180</v>
      </c>
    </row>
    <row r="85" spans="1:1" ht="15.75" x14ac:dyDescent="0.2">
      <c r="A85" s="4" t="s">
        <v>100</v>
      </c>
    </row>
    <row r="86" spans="1:1" ht="15.75" x14ac:dyDescent="0.2">
      <c r="A86" s="4" t="s">
        <v>101</v>
      </c>
    </row>
    <row r="87" spans="1:1" ht="15.75" x14ac:dyDescent="0.2">
      <c r="A87" s="4" t="s">
        <v>102</v>
      </c>
    </row>
    <row r="88" spans="1:1" ht="15.75" x14ac:dyDescent="0.2">
      <c r="A88" s="4" t="s">
        <v>103</v>
      </c>
    </row>
    <row r="89" spans="1:1" ht="15.75" x14ac:dyDescent="0.2">
      <c r="A89" s="4" t="s">
        <v>104</v>
      </c>
    </row>
    <row r="90" spans="1:1" ht="15.75" x14ac:dyDescent="0.2">
      <c r="A90" s="4" t="s">
        <v>105</v>
      </c>
    </row>
    <row r="91" spans="1:1" ht="15.75" x14ac:dyDescent="0.2">
      <c r="A91" s="4" t="s">
        <v>106</v>
      </c>
    </row>
    <row r="92" spans="1:1" ht="15.75" x14ac:dyDescent="0.2">
      <c r="A92" s="4" t="s">
        <v>107</v>
      </c>
    </row>
    <row r="93" spans="1:1" ht="15.75" x14ac:dyDescent="0.2">
      <c r="A93" s="8" t="s">
        <v>181</v>
      </c>
    </row>
    <row r="94" spans="1:1" x14ac:dyDescent="0.2">
      <c r="A94" s="9"/>
    </row>
    <row r="95" spans="1:1" ht="15.75" x14ac:dyDescent="0.2">
      <c r="A95" s="10" t="s">
        <v>182</v>
      </c>
    </row>
    <row r="96" spans="1:1" ht="15.75" x14ac:dyDescent="0.2">
      <c r="A96" s="10" t="s">
        <v>183</v>
      </c>
    </row>
    <row r="97" spans="1:1" ht="15.75" x14ac:dyDescent="0.2">
      <c r="A97" s="4" t="s">
        <v>184</v>
      </c>
    </row>
    <row r="98" spans="1:1" ht="15.75" x14ac:dyDescent="0.2">
      <c r="A98" s="4" t="s">
        <v>108</v>
      </c>
    </row>
    <row r="99" spans="1:1" ht="15.75" x14ac:dyDescent="0.2">
      <c r="A99" s="4" t="s">
        <v>109</v>
      </c>
    </row>
    <row r="100" spans="1:1" ht="15.75" x14ac:dyDescent="0.2">
      <c r="A100" s="4" t="s">
        <v>110</v>
      </c>
    </row>
    <row r="101" spans="1:1" ht="15.75" x14ac:dyDescent="0.2">
      <c r="A101" s="4" t="s">
        <v>111</v>
      </c>
    </row>
    <row r="102" spans="1:1" ht="15.75" x14ac:dyDescent="0.2">
      <c r="A102" s="4" t="s">
        <v>112</v>
      </c>
    </row>
    <row r="103" spans="1:1" ht="15.75" x14ac:dyDescent="0.2">
      <c r="A103" s="8" t="s">
        <v>185</v>
      </c>
    </row>
    <row r="104" spans="1:1" ht="15.75" x14ac:dyDescent="0.2">
      <c r="A104" s="4" t="s">
        <v>186</v>
      </c>
    </row>
    <row r="105" spans="1:1" ht="15.75" x14ac:dyDescent="0.2">
      <c r="A105" s="4" t="s">
        <v>113</v>
      </c>
    </row>
    <row r="106" spans="1:1" ht="15.75" x14ac:dyDescent="0.2">
      <c r="A106" s="4" t="s">
        <v>114</v>
      </c>
    </row>
    <row r="107" spans="1:1" ht="15.75" x14ac:dyDescent="0.2">
      <c r="A107" s="4" t="s">
        <v>115</v>
      </c>
    </row>
    <row r="108" spans="1:1" ht="15.75" x14ac:dyDescent="0.2">
      <c r="A108" s="4" t="s">
        <v>116</v>
      </c>
    </row>
    <row r="109" spans="1:1" ht="15.75" x14ac:dyDescent="0.2">
      <c r="A109" s="4" t="s">
        <v>117</v>
      </c>
    </row>
    <row r="110" spans="1:1" ht="15.75" x14ac:dyDescent="0.2">
      <c r="A110" s="4" t="s">
        <v>118</v>
      </c>
    </row>
    <row r="111" spans="1:1" ht="15.75" x14ac:dyDescent="0.2">
      <c r="A111" s="4" t="s">
        <v>119</v>
      </c>
    </row>
    <row r="112" spans="1:1" ht="15.75" x14ac:dyDescent="0.2">
      <c r="A112" s="4" t="s">
        <v>120</v>
      </c>
    </row>
    <row r="113" spans="1:1" ht="15.75" x14ac:dyDescent="0.2">
      <c r="A113" s="4" t="s">
        <v>121</v>
      </c>
    </row>
    <row r="114" spans="1:1" ht="15.75" x14ac:dyDescent="0.2">
      <c r="A114" s="4" t="s">
        <v>122</v>
      </c>
    </row>
    <row r="115" spans="1:1" ht="15.75" x14ac:dyDescent="0.2">
      <c r="A115" s="4" t="s">
        <v>187</v>
      </c>
    </row>
    <row r="116" spans="1:1" ht="15.75" x14ac:dyDescent="0.2">
      <c r="A116" s="4" t="s">
        <v>123</v>
      </c>
    </row>
    <row r="117" spans="1:1" ht="15.75" x14ac:dyDescent="0.2">
      <c r="A117" s="4" t="s">
        <v>124</v>
      </c>
    </row>
    <row r="118" spans="1:1" ht="15.75" x14ac:dyDescent="0.2">
      <c r="A118" s="4" t="s">
        <v>125</v>
      </c>
    </row>
    <row r="119" spans="1:1" ht="15.75" x14ac:dyDescent="0.2">
      <c r="A119" s="4" t="s">
        <v>126</v>
      </c>
    </row>
    <row r="120" spans="1:1" ht="15.75" x14ac:dyDescent="0.2">
      <c r="A120" s="4" t="s">
        <v>127</v>
      </c>
    </row>
    <row r="121" spans="1:1" ht="15.75" x14ac:dyDescent="0.2">
      <c r="A121" s="8" t="s">
        <v>188</v>
      </c>
    </row>
    <row r="122" spans="1:1" x14ac:dyDescent="0.2">
      <c r="A122" s="9"/>
    </row>
    <row r="123" spans="1:1" ht="15.75" x14ac:dyDescent="0.2">
      <c r="A123" s="10" t="s">
        <v>189</v>
      </c>
    </row>
    <row r="124" spans="1:1" ht="15.75" x14ac:dyDescent="0.2">
      <c r="A124" s="10" t="s">
        <v>190</v>
      </c>
    </row>
    <row r="125" spans="1:1" ht="15.75" x14ac:dyDescent="0.2">
      <c r="A125" s="10" t="s">
        <v>191</v>
      </c>
    </row>
    <row r="126" spans="1:1" ht="15.75" x14ac:dyDescent="0.2">
      <c r="A126" s="10" t="s">
        <v>192</v>
      </c>
    </row>
    <row r="127" spans="1:1" ht="15.75" x14ac:dyDescent="0.2">
      <c r="A127" s="4" t="s">
        <v>193</v>
      </c>
    </row>
    <row r="128" spans="1:1" ht="15.75" x14ac:dyDescent="0.2">
      <c r="A128" s="4" t="s">
        <v>128</v>
      </c>
    </row>
    <row r="129" spans="1:1" ht="15.75" x14ac:dyDescent="0.2">
      <c r="A129" s="4" t="s">
        <v>129</v>
      </c>
    </row>
    <row r="130" spans="1:1" ht="15.75" x14ac:dyDescent="0.2">
      <c r="A130" s="4" t="s">
        <v>130</v>
      </c>
    </row>
    <row r="131" spans="1:1" ht="15.75" x14ac:dyDescent="0.2">
      <c r="A131" s="4" t="s">
        <v>131</v>
      </c>
    </row>
    <row r="132" spans="1:1" ht="15.75" x14ac:dyDescent="0.2">
      <c r="A132" s="4" t="s">
        <v>132</v>
      </c>
    </row>
    <row r="133" spans="1:1" ht="15.75" x14ac:dyDescent="0.2">
      <c r="A133" s="4" t="s">
        <v>133</v>
      </c>
    </row>
    <row r="134" spans="1:1" ht="15.75" x14ac:dyDescent="0.2">
      <c r="A134" s="4" t="s">
        <v>134</v>
      </c>
    </row>
    <row r="135" spans="1:1" ht="15.75" x14ac:dyDescent="0.2">
      <c r="A135" s="4" t="s">
        <v>135</v>
      </c>
    </row>
    <row r="136" spans="1:1" ht="15.75" x14ac:dyDescent="0.2">
      <c r="A136" s="4" t="s">
        <v>194</v>
      </c>
    </row>
    <row r="137" spans="1:1" ht="15.75" x14ac:dyDescent="0.2">
      <c r="A137" s="4" t="s">
        <v>136</v>
      </c>
    </row>
    <row r="138" spans="1:1" ht="15.75" x14ac:dyDescent="0.2">
      <c r="A138" s="4" t="s">
        <v>137</v>
      </c>
    </row>
    <row r="139" spans="1:1" ht="15.75" x14ac:dyDescent="0.2">
      <c r="A139" s="4" t="s">
        <v>138</v>
      </c>
    </row>
    <row r="140" spans="1:1" ht="15.75" x14ac:dyDescent="0.2">
      <c r="A140" s="4" t="s">
        <v>139</v>
      </c>
    </row>
    <row r="141" spans="1:1" ht="15.75" x14ac:dyDescent="0.2">
      <c r="A141" s="4" t="s">
        <v>140</v>
      </c>
    </row>
    <row r="142" spans="1:1" ht="15.75" x14ac:dyDescent="0.2">
      <c r="A142" s="4" t="s">
        <v>141</v>
      </c>
    </row>
    <row r="143" spans="1:1" ht="15.75" x14ac:dyDescent="0.2">
      <c r="A143" s="4" t="s">
        <v>142</v>
      </c>
    </row>
    <row r="144" spans="1:1" ht="15.75" x14ac:dyDescent="0.2">
      <c r="A144" s="4" t="s">
        <v>195</v>
      </c>
    </row>
    <row r="145" spans="1:1" ht="15.75" x14ac:dyDescent="0.2">
      <c r="A145" s="4" t="s">
        <v>143</v>
      </c>
    </row>
    <row r="146" spans="1:1" ht="15.75" x14ac:dyDescent="0.2">
      <c r="A146" s="4" t="s">
        <v>144</v>
      </c>
    </row>
    <row r="147" spans="1:1" ht="15.75" x14ac:dyDescent="0.2">
      <c r="A147" s="4" t="s">
        <v>145</v>
      </c>
    </row>
    <row r="148" spans="1:1" ht="15.75" x14ac:dyDescent="0.2">
      <c r="A148" s="4" t="s">
        <v>146</v>
      </c>
    </row>
    <row r="149" spans="1:1" ht="15.75" x14ac:dyDescent="0.2">
      <c r="A149" s="4" t="s">
        <v>147</v>
      </c>
    </row>
    <row r="150" spans="1:1" ht="15.75" x14ac:dyDescent="0.2">
      <c r="A150" s="4" t="s">
        <v>148</v>
      </c>
    </row>
    <row r="151" spans="1:1" ht="15.75" x14ac:dyDescent="0.2">
      <c r="A151" s="4" t="s">
        <v>149</v>
      </c>
    </row>
    <row r="152" spans="1:1" ht="15.75" x14ac:dyDescent="0.2">
      <c r="A152" s="4" t="s">
        <v>150</v>
      </c>
    </row>
    <row r="153" spans="1:1" ht="15.75" x14ac:dyDescent="0.2">
      <c r="A153" s="4" t="s">
        <v>151</v>
      </c>
    </row>
    <row r="154" spans="1:1" ht="15.75" x14ac:dyDescent="0.2">
      <c r="A154" s="4" t="s">
        <v>152</v>
      </c>
    </row>
    <row r="155" spans="1:1" x14ac:dyDescent="0.2">
      <c r="A155" s="9"/>
    </row>
    <row r="156" spans="1:1" ht="15.75" x14ac:dyDescent="0.2">
      <c r="A156" s="10" t="s">
        <v>196</v>
      </c>
    </row>
    <row r="157" spans="1:1" ht="15.75" x14ac:dyDescent="0.2">
      <c r="A157" s="4" t="s">
        <v>197</v>
      </c>
    </row>
    <row r="158" spans="1:1" ht="15.75" x14ac:dyDescent="0.2">
      <c r="A158" s="4" t="s">
        <v>153</v>
      </c>
    </row>
    <row r="159" spans="1:1" ht="15.75" x14ac:dyDescent="0.2">
      <c r="A159" s="4" t="s">
        <v>154</v>
      </c>
    </row>
    <row r="160" spans="1:1" ht="15.75" x14ac:dyDescent="0.2">
      <c r="A160" s="4" t="s">
        <v>155</v>
      </c>
    </row>
    <row r="161" spans="1:1" ht="15.75" x14ac:dyDescent="0.2">
      <c r="A161" s="4" t="s">
        <v>156</v>
      </c>
    </row>
    <row r="162" spans="1:1" ht="15.75" x14ac:dyDescent="0.2">
      <c r="A162" s="4" t="s">
        <v>157</v>
      </c>
    </row>
    <row r="163" spans="1:1" ht="15.75" x14ac:dyDescent="0.2">
      <c r="A163" s="4" t="s">
        <v>158</v>
      </c>
    </row>
    <row r="164" spans="1:1" ht="15.75" x14ac:dyDescent="0.2">
      <c r="A164" s="4" t="s">
        <v>198</v>
      </c>
    </row>
    <row r="165" spans="1:1" ht="15.75" x14ac:dyDescent="0.2">
      <c r="A165" s="4" t="s">
        <v>159</v>
      </c>
    </row>
    <row r="166" spans="1:1" ht="15.75" x14ac:dyDescent="0.2">
      <c r="A166" s="4" t="s">
        <v>160</v>
      </c>
    </row>
    <row r="167" spans="1:1" ht="15.75" x14ac:dyDescent="0.2">
      <c r="A167" s="4" t="s">
        <v>161</v>
      </c>
    </row>
    <row r="168" spans="1:1" ht="15.75" x14ac:dyDescent="0.2">
      <c r="A168" s="4" t="s">
        <v>162</v>
      </c>
    </row>
    <row r="169" spans="1:1" ht="15.75" x14ac:dyDescent="0.2">
      <c r="A169" s="4" t="s">
        <v>163</v>
      </c>
    </row>
    <row r="170" spans="1:1" ht="15.75" x14ac:dyDescent="0.2">
      <c r="A170" s="4" t="s">
        <v>164</v>
      </c>
    </row>
    <row r="171" spans="1:1" ht="15.75" x14ac:dyDescent="0.2">
      <c r="A171" s="4" t="s">
        <v>199</v>
      </c>
    </row>
    <row r="172" spans="1:1" ht="15.75" x14ac:dyDescent="0.2">
      <c r="A172" s="4" t="s">
        <v>165</v>
      </c>
    </row>
    <row r="173" spans="1:1" ht="15.75" x14ac:dyDescent="0.2">
      <c r="A173" s="4" t="s">
        <v>166</v>
      </c>
    </row>
    <row r="174" spans="1:1" x14ac:dyDescent="0.2">
      <c r="A174" s="9"/>
    </row>
    <row r="175" spans="1:1" ht="15.75" x14ac:dyDescent="0.2">
      <c r="A175" s="10" t="s">
        <v>200</v>
      </c>
    </row>
    <row r="176" spans="1:1" ht="15" x14ac:dyDescent="0.2">
      <c r="A176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>
      <selection activeCell="C16" sqref="C16"/>
    </sheetView>
  </sheetViews>
  <sheetFormatPr defaultRowHeight="12.75" x14ac:dyDescent="0.2"/>
  <cols>
    <col min="1" max="1" width="46.42578125" customWidth="1"/>
    <col min="3" max="3" width="42.140625" customWidth="1"/>
    <col min="4" max="4" width="10.28515625" customWidth="1"/>
    <col min="5" max="5" width="19.42578125" customWidth="1"/>
  </cols>
  <sheetData>
    <row r="2" spans="1:5" ht="13.5" thickBot="1" x14ac:dyDescent="0.25"/>
    <row r="3" spans="1:5" ht="60" x14ac:dyDescent="0.25">
      <c r="A3" s="166" t="s">
        <v>469</v>
      </c>
      <c r="B3" s="167" t="s">
        <v>547</v>
      </c>
      <c r="C3" s="168" t="s">
        <v>470</v>
      </c>
      <c r="D3" s="167" t="s">
        <v>547</v>
      </c>
      <c r="E3" s="144"/>
    </row>
    <row r="4" spans="1:5" ht="120" x14ac:dyDescent="0.2">
      <c r="A4" s="169" t="s">
        <v>482</v>
      </c>
      <c r="B4" s="145"/>
      <c r="C4" s="169" t="s">
        <v>483</v>
      </c>
      <c r="D4" s="145"/>
      <c r="E4" s="149" t="s">
        <v>548</v>
      </c>
    </row>
    <row r="5" spans="1:5" ht="180" x14ac:dyDescent="0.2">
      <c r="A5" s="169" t="s">
        <v>484</v>
      </c>
      <c r="B5" s="145"/>
      <c r="C5" s="169" t="s">
        <v>485</v>
      </c>
      <c r="D5" s="145"/>
      <c r="E5" s="149" t="s">
        <v>581</v>
      </c>
    </row>
    <row r="6" spans="1:5" ht="180" x14ac:dyDescent="0.25">
      <c r="A6" s="169" t="s">
        <v>486</v>
      </c>
      <c r="B6" s="145"/>
      <c r="C6" s="169" t="s">
        <v>487</v>
      </c>
      <c r="D6" s="145"/>
      <c r="E6" s="144"/>
    </row>
    <row r="7" spans="1:5" ht="15" x14ac:dyDescent="0.25">
      <c r="A7" s="358"/>
      <c r="B7" s="359"/>
      <c r="C7" s="360" t="s">
        <v>488</v>
      </c>
      <c r="D7" s="362"/>
      <c r="E7" s="144"/>
    </row>
    <row r="8" spans="1:5" ht="15.75" thickBot="1" x14ac:dyDescent="0.3">
      <c r="A8" s="358"/>
      <c r="B8" s="359"/>
      <c r="C8" s="361"/>
      <c r="D8" s="362"/>
      <c r="E8" s="144"/>
    </row>
    <row r="9" spans="1:5" ht="60.75" thickBot="1" x14ac:dyDescent="0.3">
      <c r="A9" s="146" t="s">
        <v>582</v>
      </c>
      <c r="B9" s="147" t="s">
        <v>547</v>
      </c>
      <c r="C9" s="148" t="s">
        <v>477</v>
      </c>
      <c r="D9" s="147" t="s">
        <v>547</v>
      </c>
      <c r="E9" s="144"/>
    </row>
    <row r="10" spans="1:5" ht="15" x14ac:dyDescent="0.25">
      <c r="A10" s="162" t="s">
        <v>471</v>
      </c>
      <c r="B10" s="157"/>
      <c r="C10" s="162" t="s">
        <v>478</v>
      </c>
      <c r="D10" s="157"/>
      <c r="E10" s="144"/>
    </row>
    <row r="11" spans="1:5" ht="15" x14ac:dyDescent="0.25">
      <c r="A11" s="158" t="s">
        <v>472</v>
      </c>
      <c r="B11" s="145"/>
      <c r="C11" s="158" t="s">
        <v>479</v>
      </c>
      <c r="D11" s="145"/>
      <c r="E11" s="144"/>
    </row>
    <row r="12" spans="1:5" ht="30" x14ac:dyDescent="0.25">
      <c r="A12" s="158" t="s">
        <v>473</v>
      </c>
      <c r="B12" s="145"/>
      <c r="C12" s="158" t="s">
        <v>480</v>
      </c>
      <c r="D12" s="145"/>
      <c r="E12" s="144"/>
    </row>
    <row r="13" spans="1:5" ht="15" x14ac:dyDescent="0.25">
      <c r="A13" s="158" t="s">
        <v>474</v>
      </c>
      <c r="B13" s="145"/>
      <c r="C13" s="155" t="s">
        <v>481</v>
      </c>
      <c r="D13" s="145"/>
      <c r="E13" s="144"/>
    </row>
    <row r="14" spans="1:5" ht="15" x14ac:dyDescent="0.25">
      <c r="A14" s="158" t="s">
        <v>475</v>
      </c>
      <c r="B14" s="145"/>
      <c r="C14" s="145" t="s">
        <v>489</v>
      </c>
      <c r="D14" s="145"/>
      <c r="E14" s="144"/>
    </row>
    <row r="15" spans="1:5" ht="15.75" thickBot="1" x14ac:dyDescent="0.3">
      <c r="A15" s="160" t="s">
        <v>476</v>
      </c>
      <c r="B15" s="161"/>
      <c r="C15" s="150"/>
      <c r="D15" s="150"/>
      <c r="E15" s="144"/>
    </row>
    <row r="16" spans="1:5" ht="60.75" thickBot="1" x14ac:dyDescent="0.3">
      <c r="A16" s="146" t="s">
        <v>490</v>
      </c>
      <c r="B16" s="163" t="s">
        <v>547</v>
      </c>
      <c r="C16" s="164" t="s">
        <v>494</v>
      </c>
      <c r="D16" s="165" t="s">
        <v>547</v>
      </c>
      <c r="E16" s="144"/>
    </row>
    <row r="17" spans="1:5" ht="15" x14ac:dyDescent="0.25">
      <c r="A17" s="162" t="s">
        <v>491</v>
      </c>
      <c r="B17" s="157"/>
      <c r="C17" s="152" t="s">
        <v>495</v>
      </c>
      <c r="D17" s="153"/>
      <c r="E17" s="144"/>
    </row>
    <row r="18" spans="1:5" ht="15" x14ac:dyDescent="0.25">
      <c r="A18" s="158" t="s">
        <v>492</v>
      </c>
      <c r="B18" s="150"/>
      <c r="C18" s="154" t="s">
        <v>496</v>
      </c>
      <c r="D18" s="155"/>
      <c r="E18" s="144"/>
    </row>
    <row r="19" spans="1:5" ht="15" x14ac:dyDescent="0.25">
      <c r="A19" s="158" t="s">
        <v>493</v>
      </c>
      <c r="B19" s="159"/>
      <c r="C19" s="156"/>
      <c r="D19" s="156"/>
      <c r="E19" s="144"/>
    </row>
  </sheetData>
  <mergeCells count="3">
    <mergeCell ref="A7:B8"/>
    <mergeCell ref="C7:C8"/>
    <mergeCell ref="D7:D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8"/>
  <sheetViews>
    <sheetView workbookViewId="0">
      <selection activeCell="C21" sqref="C21"/>
    </sheetView>
  </sheetViews>
  <sheetFormatPr defaultRowHeight="12.75" x14ac:dyDescent="0.2"/>
  <cols>
    <col min="1" max="1" width="38.7109375" customWidth="1"/>
    <col min="2" max="2" width="16.5703125" customWidth="1"/>
    <col min="3" max="3" width="16.85546875" customWidth="1"/>
    <col min="4" max="4" width="13.85546875" customWidth="1"/>
    <col min="5" max="5" width="19" customWidth="1"/>
    <col min="6" max="6" width="12.140625" customWidth="1"/>
  </cols>
  <sheetData>
    <row r="2" spans="1:5" ht="15" x14ac:dyDescent="0.25">
      <c r="A2" s="171" t="s">
        <v>500</v>
      </c>
      <c r="B2" s="144"/>
      <c r="C2" s="144"/>
      <c r="D2" s="144"/>
      <c r="E2" s="144"/>
    </row>
    <row r="3" spans="1:5" ht="43.5" customHeight="1" x14ac:dyDescent="0.25">
      <c r="A3" s="381" t="s">
        <v>497</v>
      </c>
      <c r="B3" s="376" t="s">
        <v>572</v>
      </c>
      <c r="C3" s="377"/>
      <c r="D3" s="377"/>
      <c r="E3" s="378"/>
    </row>
    <row r="4" spans="1:5" ht="42.75" customHeight="1" x14ac:dyDescent="0.2">
      <c r="A4" s="382"/>
      <c r="B4" s="379" t="s">
        <v>573</v>
      </c>
      <c r="C4" s="379" t="s">
        <v>498</v>
      </c>
      <c r="D4" s="379" t="s">
        <v>574</v>
      </c>
      <c r="E4" s="384" t="s">
        <v>575</v>
      </c>
    </row>
    <row r="5" spans="1:5" ht="48" customHeight="1" x14ac:dyDescent="0.2">
      <c r="A5" s="383"/>
      <c r="B5" s="380"/>
      <c r="C5" s="380"/>
      <c r="D5" s="380"/>
      <c r="E5" s="385"/>
    </row>
    <row r="6" spans="1:5" ht="39.75" customHeight="1" x14ac:dyDescent="0.2">
      <c r="A6" s="375" t="s">
        <v>502</v>
      </c>
      <c r="B6" s="370"/>
      <c r="C6" s="370"/>
      <c r="D6" s="370"/>
      <c r="E6" s="370"/>
    </row>
    <row r="7" spans="1:5" ht="24" customHeight="1" x14ac:dyDescent="0.2">
      <c r="A7" s="375"/>
      <c r="B7" s="370"/>
      <c r="C7" s="370"/>
      <c r="D7" s="370"/>
      <c r="E7" s="370"/>
    </row>
    <row r="8" spans="1:5" ht="24.75" customHeight="1" x14ac:dyDescent="0.2">
      <c r="A8" s="375"/>
      <c r="B8" s="370"/>
      <c r="C8" s="370"/>
      <c r="D8" s="370"/>
      <c r="E8" s="370"/>
    </row>
    <row r="9" spans="1:5" ht="105" x14ac:dyDescent="0.25">
      <c r="A9" s="173" t="s">
        <v>504</v>
      </c>
      <c r="B9" s="155"/>
      <c r="C9" s="155"/>
      <c r="D9" s="155"/>
      <c r="E9" s="155"/>
    </row>
    <row r="10" spans="1:5" ht="75" x14ac:dyDescent="0.25">
      <c r="A10" s="173" t="s">
        <v>503</v>
      </c>
      <c r="B10" s="155"/>
      <c r="C10" s="155"/>
      <c r="D10" s="155"/>
      <c r="E10" s="155"/>
    </row>
    <row r="11" spans="1:5" ht="120" x14ac:dyDescent="0.25">
      <c r="A11" s="172" t="s">
        <v>505</v>
      </c>
      <c r="B11" s="155"/>
      <c r="C11" s="155"/>
      <c r="D11" s="155"/>
      <c r="E11" s="155"/>
    </row>
    <row r="12" spans="1:5" ht="30" x14ac:dyDescent="0.25">
      <c r="A12" s="172" t="s">
        <v>506</v>
      </c>
      <c r="B12" s="155"/>
      <c r="C12" s="155"/>
      <c r="D12" s="155"/>
      <c r="E12" s="155"/>
    </row>
    <row r="13" spans="1:5" ht="60" x14ac:dyDescent="0.25">
      <c r="A13" s="172" t="s">
        <v>507</v>
      </c>
      <c r="B13" s="155"/>
      <c r="C13" s="155"/>
      <c r="D13" s="155"/>
      <c r="E13" s="155"/>
    </row>
    <row r="14" spans="1:5" ht="90" x14ac:dyDescent="0.25">
      <c r="A14" s="172" t="s">
        <v>508</v>
      </c>
      <c r="B14" s="155"/>
      <c r="C14" s="155"/>
      <c r="D14" s="155"/>
      <c r="E14" s="155"/>
    </row>
    <row r="15" spans="1:5" ht="30" customHeight="1" x14ac:dyDescent="0.2">
      <c r="A15" s="369" t="s">
        <v>509</v>
      </c>
      <c r="B15" s="370"/>
      <c r="C15" s="370"/>
      <c r="D15" s="370"/>
      <c r="E15" s="370"/>
    </row>
    <row r="16" spans="1:5" ht="15" customHeight="1" x14ac:dyDescent="0.2">
      <c r="A16" s="369"/>
      <c r="B16" s="370"/>
      <c r="C16" s="370"/>
      <c r="D16" s="370"/>
      <c r="E16" s="370"/>
    </row>
    <row r="17" spans="1:5" ht="15" x14ac:dyDescent="0.25">
      <c r="A17" s="144"/>
      <c r="B17" s="144"/>
      <c r="C17" s="144"/>
      <c r="D17" s="144"/>
      <c r="E17" s="144"/>
    </row>
    <row r="18" spans="1:5" ht="15" x14ac:dyDescent="0.25">
      <c r="A18" s="171" t="s">
        <v>576</v>
      </c>
      <c r="B18" s="144"/>
      <c r="C18" s="144"/>
      <c r="D18" s="144"/>
      <c r="E18" s="144"/>
    </row>
    <row r="19" spans="1:5" ht="15" x14ac:dyDescent="0.25">
      <c r="A19" s="144"/>
      <c r="B19" s="144"/>
      <c r="C19" s="144"/>
      <c r="D19" s="144"/>
      <c r="E19" s="144"/>
    </row>
    <row r="20" spans="1:5" ht="60" x14ac:dyDescent="0.25">
      <c r="A20" s="175" t="s">
        <v>510</v>
      </c>
      <c r="B20" s="176" t="s">
        <v>577</v>
      </c>
      <c r="C20" s="177" t="s">
        <v>578</v>
      </c>
      <c r="D20" s="144"/>
      <c r="E20" s="144"/>
    </row>
    <row r="21" spans="1:5" ht="75" x14ac:dyDescent="0.25">
      <c r="A21" s="174" t="s">
        <v>511</v>
      </c>
      <c r="B21" s="155"/>
      <c r="C21" s="155"/>
      <c r="D21" s="144"/>
      <c r="E21" s="144"/>
    </row>
    <row r="22" spans="1:5" ht="45" x14ac:dyDescent="0.25">
      <c r="A22" s="174" t="s">
        <v>512</v>
      </c>
      <c r="B22" s="155"/>
      <c r="C22" s="155"/>
      <c r="D22" s="144"/>
      <c r="E22" s="144"/>
    </row>
    <row r="23" spans="1:5" ht="38.25" x14ac:dyDescent="0.2">
      <c r="A23" s="170" t="s">
        <v>513</v>
      </c>
      <c r="B23" s="143"/>
      <c r="C23" s="143"/>
    </row>
    <row r="24" spans="1:5" ht="38.25" x14ac:dyDescent="0.2">
      <c r="A24" s="170" t="s">
        <v>514</v>
      </c>
      <c r="B24" s="143"/>
      <c r="C24" s="143"/>
    </row>
    <row r="25" spans="1:5" ht="89.25" x14ac:dyDescent="0.2">
      <c r="A25" s="170" t="s">
        <v>515</v>
      </c>
      <c r="B25" s="143"/>
      <c r="C25" s="143"/>
    </row>
    <row r="26" spans="1:5" ht="38.25" x14ac:dyDescent="0.2">
      <c r="A26" s="170" t="s">
        <v>516</v>
      </c>
      <c r="B26" s="143"/>
      <c r="C26" s="143"/>
    </row>
    <row r="27" spans="1:5" ht="38.25" x14ac:dyDescent="0.2">
      <c r="A27" s="170" t="s">
        <v>517</v>
      </c>
      <c r="B27" s="143"/>
      <c r="C27" s="143"/>
    </row>
    <row r="28" spans="1:5" ht="51" x14ac:dyDescent="0.2">
      <c r="A28" s="170" t="s">
        <v>518</v>
      </c>
      <c r="B28" s="143"/>
      <c r="C28" s="143"/>
    </row>
    <row r="29" spans="1:5" ht="51" x14ac:dyDescent="0.2">
      <c r="A29" s="170" t="s">
        <v>519</v>
      </c>
      <c r="B29" s="143"/>
      <c r="C29" s="143"/>
    </row>
    <row r="30" spans="1:5" ht="25.5" x14ac:dyDescent="0.2">
      <c r="A30" s="170" t="s">
        <v>520</v>
      </c>
      <c r="B30" s="143"/>
      <c r="C30" s="143"/>
    </row>
    <row r="31" spans="1:5" x14ac:dyDescent="0.2">
      <c r="A31" s="178" t="s">
        <v>521</v>
      </c>
      <c r="B31" s="143"/>
      <c r="C31" s="143"/>
    </row>
    <row r="33" spans="1:6" ht="51" customHeight="1" x14ac:dyDescent="0.2">
      <c r="A33" s="373" t="s">
        <v>569</v>
      </c>
      <c r="B33" s="373"/>
      <c r="C33" s="373"/>
      <c r="D33" s="373"/>
    </row>
    <row r="34" spans="1:6" x14ac:dyDescent="0.2">
      <c r="A34" s="372" t="s">
        <v>522</v>
      </c>
      <c r="B34" s="371" t="s">
        <v>527</v>
      </c>
      <c r="C34" s="371"/>
      <c r="D34" s="371"/>
      <c r="E34" s="371"/>
      <c r="F34" s="371"/>
    </row>
    <row r="35" spans="1:6" ht="38.25" x14ac:dyDescent="0.2">
      <c r="A35" s="372"/>
      <c r="B35" s="179" t="s">
        <v>523</v>
      </c>
      <c r="C35" s="179" t="s">
        <v>524</v>
      </c>
      <c r="D35" s="170" t="s">
        <v>567</v>
      </c>
      <c r="E35" s="170" t="s">
        <v>568</v>
      </c>
      <c r="F35" s="179" t="s">
        <v>526</v>
      </c>
    </row>
    <row r="36" spans="1:6" x14ac:dyDescent="0.2">
      <c r="A36" s="143" t="s">
        <v>528</v>
      </c>
      <c r="B36" s="143"/>
      <c r="C36" s="143"/>
      <c r="D36" s="143"/>
      <c r="E36" s="143"/>
      <c r="F36" s="143"/>
    </row>
    <row r="37" spans="1:6" x14ac:dyDescent="0.2">
      <c r="A37" s="143" t="s">
        <v>529</v>
      </c>
      <c r="B37" s="143"/>
      <c r="C37" s="143"/>
      <c r="D37" s="143"/>
      <c r="E37" s="143"/>
      <c r="F37" s="143"/>
    </row>
    <row r="38" spans="1:6" ht="25.5" x14ac:dyDescent="0.2">
      <c r="A38" s="170" t="s">
        <v>530</v>
      </c>
      <c r="B38" s="143"/>
      <c r="C38" s="143"/>
      <c r="D38" s="143"/>
      <c r="E38" s="143"/>
      <c r="F38" s="143"/>
    </row>
    <row r="39" spans="1:6" ht="25.5" x14ac:dyDescent="0.2">
      <c r="A39" s="170" t="s">
        <v>531</v>
      </c>
      <c r="B39" s="143"/>
      <c r="C39" s="143"/>
      <c r="D39" s="143"/>
      <c r="E39" s="143"/>
      <c r="F39" s="143"/>
    </row>
    <row r="40" spans="1:6" ht="25.5" x14ac:dyDescent="0.2">
      <c r="A40" s="170" t="s">
        <v>532</v>
      </c>
      <c r="B40" s="143"/>
      <c r="C40" s="143"/>
      <c r="D40" s="143"/>
      <c r="E40" s="143"/>
      <c r="F40" s="143"/>
    </row>
    <row r="41" spans="1:6" x14ac:dyDescent="0.2">
      <c r="A41" s="170" t="s">
        <v>533</v>
      </c>
      <c r="B41" s="143"/>
      <c r="C41" s="143"/>
      <c r="D41" s="143"/>
      <c r="E41" s="143"/>
      <c r="F41" s="143"/>
    </row>
    <row r="42" spans="1:6" x14ac:dyDescent="0.2">
      <c r="A42" s="170" t="s">
        <v>534</v>
      </c>
      <c r="B42" s="143"/>
      <c r="C42" s="143"/>
      <c r="D42" s="143"/>
      <c r="E42" s="143"/>
      <c r="F42" s="143"/>
    </row>
    <row r="43" spans="1:6" x14ac:dyDescent="0.2">
      <c r="A43" s="170" t="s">
        <v>535</v>
      </c>
      <c r="B43" s="143"/>
      <c r="C43" s="143"/>
      <c r="D43" s="143"/>
      <c r="E43" s="143"/>
      <c r="F43" s="143"/>
    </row>
    <row r="44" spans="1:6" x14ac:dyDescent="0.2">
      <c r="A44" s="170" t="s">
        <v>536</v>
      </c>
      <c r="B44" s="143"/>
      <c r="C44" s="143"/>
      <c r="D44" s="143"/>
      <c r="E44" s="143"/>
      <c r="F44" s="143"/>
    </row>
    <row r="45" spans="1:6" x14ac:dyDescent="0.2">
      <c r="A45" s="143" t="s">
        <v>537</v>
      </c>
      <c r="B45" s="143"/>
      <c r="C45" s="143"/>
      <c r="D45" s="143"/>
      <c r="E45" s="143"/>
      <c r="F45" s="143"/>
    </row>
    <row r="47" spans="1:6" ht="25.5" customHeight="1" x14ac:dyDescent="0.2">
      <c r="A47" s="373" t="s">
        <v>538</v>
      </c>
      <c r="B47" s="373"/>
      <c r="C47" s="373"/>
    </row>
    <row r="48" spans="1:6" ht="25.5" customHeight="1" x14ac:dyDescent="0.2">
      <c r="A48" s="374" t="s">
        <v>539</v>
      </c>
      <c r="B48" s="180"/>
      <c r="C48" s="151" t="s">
        <v>543</v>
      </c>
    </row>
    <row r="49" spans="1:3" ht="25.5" customHeight="1" x14ac:dyDescent="0.2">
      <c r="A49" s="374"/>
      <c r="B49" s="154" t="s">
        <v>495</v>
      </c>
      <c r="C49" s="143"/>
    </row>
    <row r="50" spans="1:3" ht="15" x14ac:dyDescent="0.2">
      <c r="A50" s="374"/>
      <c r="B50" s="154" t="s">
        <v>496</v>
      </c>
      <c r="C50" s="143"/>
    </row>
    <row r="51" spans="1:3" x14ac:dyDescent="0.2">
      <c r="A51" s="363" t="s">
        <v>540</v>
      </c>
      <c r="B51" s="366"/>
      <c r="C51" s="367"/>
    </row>
    <row r="52" spans="1:3" ht="15" x14ac:dyDescent="0.2">
      <c r="A52" s="364"/>
      <c r="B52" s="154" t="s">
        <v>495</v>
      </c>
      <c r="C52" s="143"/>
    </row>
    <row r="53" spans="1:3" ht="15" x14ac:dyDescent="0.2">
      <c r="A53" s="365"/>
      <c r="B53" s="154" t="s">
        <v>496</v>
      </c>
      <c r="C53" s="143"/>
    </row>
    <row r="54" spans="1:3" x14ac:dyDescent="0.2">
      <c r="A54" s="374" t="s">
        <v>541</v>
      </c>
      <c r="B54" s="366"/>
      <c r="C54" s="367"/>
    </row>
    <row r="55" spans="1:3" ht="15" x14ac:dyDescent="0.2">
      <c r="A55" s="374"/>
      <c r="B55" s="154" t="s">
        <v>495</v>
      </c>
      <c r="C55" s="143"/>
    </row>
    <row r="56" spans="1:3" ht="15" x14ac:dyDescent="0.2">
      <c r="A56" s="374"/>
      <c r="B56" s="154" t="s">
        <v>496</v>
      </c>
      <c r="C56" s="143"/>
    </row>
    <row r="57" spans="1:3" x14ac:dyDescent="0.2">
      <c r="A57" s="363" t="s">
        <v>542</v>
      </c>
      <c r="B57" s="366"/>
      <c r="C57" s="367"/>
    </row>
    <row r="58" spans="1:3" ht="15" x14ac:dyDescent="0.2">
      <c r="A58" s="364"/>
      <c r="B58" s="154" t="s">
        <v>495</v>
      </c>
      <c r="C58" s="143"/>
    </row>
    <row r="59" spans="1:3" ht="15" x14ac:dyDescent="0.2">
      <c r="A59" s="365"/>
      <c r="B59" s="154" t="s">
        <v>496</v>
      </c>
      <c r="C59" s="143"/>
    </row>
    <row r="60" spans="1:3" x14ac:dyDescent="0.2">
      <c r="A60" s="363" t="s">
        <v>544</v>
      </c>
      <c r="B60" s="368"/>
      <c r="C60" s="368"/>
    </row>
    <row r="61" spans="1:3" ht="15" x14ac:dyDescent="0.2">
      <c r="A61" s="364"/>
      <c r="B61" s="154" t="s">
        <v>495</v>
      </c>
      <c r="C61" s="143"/>
    </row>
    <row r="62" spans="1:3" ht="15" x14ac:dyDescent="0.2">
      <c r="A62" s="365"/>
      <c r="B62" s="154" t="s">
        <v>496</v>
      </c>
      <c r="C62" s="143"/>
    </row>
    <row r="63" spans="1:3" x14ac:dyDescent="0.2">
      <c r="A63" s="363" t="s">
        <v>545</v>
      </c>
      <c r="B63" s="366"/>
      <c r="C63" s="367"/>
    </row>
    <row r="64" spans="1:3" ht="15" x14ac:dyDescent="0.2">
      <c r="A64" s="364"/>
      <c r="B64" s="154" t="s">
        <v>495</v>
      </c>
      <c r="C64" s="143"/>
    </row>
    <row r="65" spans="1:3" ht="15" x14ac:dyDescent="0.2">
      <c r="A65" s="365"/>
      <c r="B65" s="154" t="s">
        <v>496</v>
      </c>
      <c r="C65" s="143"/>
    </row>
    <row r="66" spans="1:3" x14ac:dyDescent="0.2">
      <c r="A66" s="363" t="s">
        <v>546</v>
      </c>
      <c r="B66" s="366"/>
      <c r="C66" s="367"/>
    </row>
    <row r="67" spans="1:3" ht="15" x14ac:dyDescent="0.2">
      <c r="A67" s="364"/>
      <c r="B67" s="154" t="s">
        <v>495</v>
      </c>
      <c r="C67" s="143"/>
    </row>
    <row r="68" spans="1:3" ht="15" x14ac:dyDescent="0.2">
      <c r="A68" s="365"/>
      <c r="B68" s="154" t="s">
        <v>496</v>
      </c>
      <c r="C68" s="143"/>
    </row>
  </sheetData>
  <mergeCells count="33">
    <mergeCell ref="B3:E3"/>
    <mergeCell ref="B4:B5"/>
    <mergeCell ref="A3:A5"/>
    <mergeCell ref="C4:C5"/>
    <mergeCell ref="D4:D5"/>
    <mergeCell ref="E4:E5"/>
    <mergeCell ref="E15:E16"/>
    <mergeCell ref="A6:A8"/>
    <mergeCell ref="B6:B8"/>
    <mergeCell ref="C6:C8"/>
    <mergeCell ref="D6:D8"/>
    <mergeCell ref="E6:E8"/>
    <mergeCell ref="B66:C66"/>
    <mergeCell ref="A15:A16"/>
    <mergeCell ref="B15:B16"/>
    <mergeCell ref="C15:C16"/>
    <mergeCell ref="D15:D16"/>
    <mergeCell ref="B63:C63"/>
    <mergeCell ref="A66:A68"/>
    <mergeCell ref="B34:F34"/>
    <mergeCell ref="A34:A35"/>
    <mergeCell ref="A33:D33"/>
    <mergeCell ref="A47:C47"/>
    <mergeCell ref="A48:A50"/>
    <mergeCell ref="A51:A53"/>
    <mergeCell ref="A54:A56"/>
    <mergeCell ref="A57:A59"/>
    <mergeCell ref="A60:A62"/>
    <mergeCell ref="A63:A65"/>
    <mergeCell ref="B51:C51"/>
    <mergeCell ref="B54:C54"/>
    <mergeCell ref="B57:C57"/>
    <mergeCell ref="B60:C6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1" workbookViewId="0">
      <selection activeCell="G6" sqref="G6"/>
    </sheetView>
  </sheetViews>
  <sheetFormatPr defaultRowHeight="12.75" x14ac:dyDescent="0.2"/>
  <cols>
    <col min="1" max="1" width="23.42578125" customWidth="1"/>
    <col min="2" max="2" width="16.7109375" customWidth="1"/>
    <col min="3" max="3" width="14.28515625" customWidth="1"/>
    <col min="4" max="4" width="13.42578125" customWidth="1"/>
    <col min="5" max="5" width="24.85546875" customWidth="1"/>
    <col min="6" max="6" width="11.85546875" customWidth="1"/>
  </cols>
  <sheetData>
    <row r="1" spans="1:5" ht="15" x14ac:dyDescent="0.25">
      <c r="A1" s="171" t="s">
        <v>549</v>
      </c>
      <c r="B1" s="144"/>
      <c r="C1" s="144"/>
      <c r="D1" s="144"/>
      <c r="E1" s="144"/>
    </row>
    <row r="2" spans="1:5" ht="50.25" customHeight="1" x14ac:dyDescent="0.25">
      <c r="A2" s="381" t="s">
        <v>550</v>
      </c>
      <c r="B2" s="376" t="s">
        <v>580</v>
      </c>
      <c r="C2" s="377"/>
      <c r="D2" s="377"/>
      <c r="E2" s="378"/>
    </row>
    <row r="3" spans="1:5" ht="27" customHeight="1" x14ac:dyDescent="0.2">
      <c r="A3" s="382"/>
      <c r="B3" s="379" t="s">
        <v>501</v>
      </c>
      <c r="C3" s="379" t="s">
        <v>498</v>
      </c>
      <c r="D3" s="379" t="s">
        <v>499</v>
      </c>
      <c r="E3" s="379" t="s">
        <v>579</v>
      </c>
    </row>
    <row r="4" spans="1:5" ht="47.25" customHeight="1" x14ac:dyDescent="0.2">
      <c r="A4" s="383"/>
      <c r="B4" s="380"/>
      <c r="C4" s="380"/>
      <c r="D4" s="380"/>
      <c r="E4" s="380"/>
    </row>
    <row r="5" spans="1:5" ht="12.75" customHeight="1" x14ac:dyDescent="0.2">
      <c r="A5" s="143" t="s">
        <v>551</v>
      </c>
      <c r="B5" s="143"/>
      <c r="C5" s="143"/>
      <c r="D5" s="143"/>
      <c r="E5" s="143"/>
    </row>
    <row r="6" spans="1:5" ht="12.75" customHeight="1" x14ac:dyDescent="0.2">
      <c r="A6" s="143" t="s">
        <v>552</v>
      </c>
      <c r="B6" s="143"/>
      <c r="C6" s="143"/>
      <c r="D6" s="143"/>
      <c r="E6" s="143"/>
    </row>
    <row r="7" spans="1:5" ht="12.75" customHeight="1" x14ac:dyDescent="0.2">
      <c r="A7" s="143" t="s">
        <v>553</v>
      </c>
      <c r="B7" s="143"/>
      <c r="C7" s="143"/>
      <c r="D7" s="143"/>
      <c r="E7" s="143"/>
    </row>
    <row r="8" spans="1:5" x14ac:dyDescent="0.2">
      <c r="A8" s="143" t="s">
        <v>554</v>
      </c>
      <c r="B8" s="143"/>
      <c r="C8" s="143"/>
      <c r="D8" s="143"/>
      <c r="E8" s="143"/>
    </row>
    <row r="9" spans="1:5" x14ac:dyDescent="0.2">
      <c r="A9" s="143" t="s">
        <v>555</v>
      </c>
      <c r="B9" s="143"/>
      <c r="C9" s="143"/>
      <c r="D9" s="143"/>
      <c r="E9" s="143"/>
    </row>
    <row r="10" spans="1:5" x14ac:dyDescent="0.2">
      <c r="A10" s="143" t="s">
        <v>556</v>
      </c>
      <c r="B10" s="143"/>
      <c r="C10" s="143"/>
      <c r="D10" s="143"/>
      <c r="E10" s="143"/>
    </row>
    <row r="11" spans="1:5" x14ac:dyDescent="0.2">
      <c r="A11" s="143" t="s">
        <v>557</v>
      </c>
      <c r="B11" s="143"/>
      <c r="C11" s="143"/>
      <c r="D11" s="143"/>
      <c r="E11" s="143"/>
    </row>
    <row r="12" spans="1:5" x14ac:dyDescent="0.2">
      <c r="A12" s="143" t="s">
        <v>558</v>
      </c>
      <c r="B12" s="143"/>
      <c r="C12" s="143"/>
      <c r="D12" s="143"/>
      <c r="E12" s="143"/>
    </row>
    <row r="13" spans="1:5" x14ac:dyDescent="0.2">
      <c r="A13" s="143" t="s">
        <v>559</v>
      </c>
      <c r="B13" s="143"/>
      <c r="C13" s="143"/>
      <c r="D13" s="143"/>
      <c r="E13" s="143"/>
    </row>
    <row r="14" spans="1:5" x14ac:dyDescent="0.2">
      <c r="A14" s="143" t="s">
        <v>560</v>
      </c>
      <c r="B14" s="143"/>
      <c r="C14" s="143"/>
      <c r="D14" s="143"/>
      <c r="E14" s="143"/>
    </row>
    <row r="15" spans="1:5" ht="25.5" x14ac:dyDescent="0.2">
      <c r="A15" s="170" t="s">
        <v>561</v>
      </c>
      <c r="B15" s="143"/>
      <c r="C15" s="143"/>
      <c r="D15" s="143"/>
      <c r="E15" s="143"/>
    </row>
    <row r="16" spans="1:5" x14ac:dyDescent="0.2">
      <c r="A16" s="143" t="s">
        <v>562</v>
      </c>
      <c r="B16" s="143"/>
      <c r="C16" s="143"/>
      <c r="D16" s="143"/>
      <c r="E16" s="143"/>
    </row>
    <row r="17" spans="1:6" ht="25.5" x14ac:dyDescent="0.2">
      <c r="A17" s="170" t="s">
        <v>563</v>
      </c>
      <c r="B17" s="143"/>
      <c r="C17" s="143"/>
      <c r="D17" s="143"/>
      <c r="E17" s="143"/>
    </row>
    <row r="18" spans="1:6" ht="25.5" x14ac:dyDescent="0.2">
      <c r="A18" s="170" t="s">
        <v>564</v>
      </c>
      <c r="B18" s="143"/>
      <c r="C18" s="143"/>
      <c r="D18" s="143"/>
      <c r="E18" s="143"/>
    </row>
    <row r="19" spans="1:6" ht="76.5" x14ac:dyDescent="0.2">
      <c r="A19" s="181" t="s">
        <v>565</v>
      </c>
      <c r="B19" s="142"/>
      <c r="C19" s="142"/>
      <c r="D19" s="142"/>
      <c r="E19" s="142"/>
    </row>
    <row r="21" spans="1:6" ht="42.75" customHeight="1" x14ac:dyDescent="0.2">
      <c r="A21" s="373" t="s">
        <v>566</v>
      </c>
      <c r="B21" s="373"/>
      <c r="C21" s="373"/>
      <c r="D21" s="373"/>
      <c r="E21" s="373"/>
      <c r="F21" s="373"/>
    </row>
    <row r="22" spans="1:6" x14ac:dyDescent="0.2">
      <c r="A22" s="386" t="s">
        <v>522</v>
      </c>
      <c r="B22" s="387" t="s">
        <v>527</v>
      </c>
      <c r="C22" s="387"/>
      <c r="D22" s="387"/>
      <c r="E22" s="387"/>
      <c r="F22" s="387"/>
    </row>
    <row r="23" spans="1:6" ht="38.25" x14ac:dyDescent="0.2">
      <c r="A23" s="386"/>
      <c r="B23" s="182" t="s">
        <v>523</v>
      </c>
      <c r="C23" s="182" t="s">
        <v>570</v>
      </c>
      <c r="D23" s="182" t="s">
        <v>567</v>
      </c>
      <c r="E23" s="182" t="s">
        <v>525</v>
      </c>
      <c r="F23" s="182" t="s">
        <v>571</v>
      </c>
    </row>
    <row r="24" spans="1:6" x14ac:dyDescent="0.2">
      <c r="A24" s="143" t="s">
        <v>551</v>
      </c>
      <c r="B24" s="143"/>
      <c r="C24" s="143"/>
      <c r="D24" s="143"/>
      <c r="E24" s="143"/>
      <c r="F24" s="143"/>
    </row>
    <row r="25" spans="1:6" x14ac:dyDescent="0.2">
      <c r="A25" s="143" t="s">
        <v>552</v>
      </c>
      <c r="B25" s="143"/>
      <c r="C25" s="143"/>
      <c r="D25" s="143"/>
      <c r="E25" s="143"/>
      <c r="F25" s="143"/>
    </row>
    <row r="26" spans="1:6" x14ac:dyDescent="0.2">
      <c r="A26" s="143" t="s">
        <v>553</v>
      </c>
      <c r="B26" s="143"/>
      <c r="C26" s="143"/>
      <c r="D26" s="143"/>
      <c r="E26" s="143"/>
      <c r="F26" s="143"/>
    </row>
    <row r="27" spans="1:6" x14ac:dyDescent="0.2">
      <c r="A27" s="143" t="s">
        <v>554</v>
      </c>
      <c r="B27" s="143"/>
      <c r="C27" s="143"/>
      <c r="D27" s="143"/>
      <c r="E27" s="143"/>
      <c r="F27" s="143"/>
    </row>
    <row r="28" spans="1:6" x14ac:dyDescent="0.2">
      <c r="A28" s="143" t="s">
        <v>555</v>
      </c>
      <c r="B28" s="143"/>
      <c r="C28" s="143"/>
      <c r="D28" s="143"/>
      <c r="E28" s="143"/>
      <c r="F28" s="143"/>
    </row>
    <row r="29" spans="1:6" x14ac:dyDescent="0.2">
      <c r="A29" s="143" t="s">
        <v>556</v>
      </c>
      <c r="B29" s="143"/>
      <c r="C29" s="143"/>
      <c r="D29" s="143"/>
      <c r="E29" s="143"/>
      <c r="F29" s="143"/>
    </row>
    <row r="30" spans="1:6" x14ac:dyDescent="0.2">
      <c r="A30" s="143" t="s">
        <v>557</v>
      </c>
      <c r="B30" s="143"/>
      <c r="C30" s="143"/>
      <c r="D30" s="143"/>
      <c r="E30" s="143"/>
      <c r="F30" s="143"/>
    </row>
    <row r="31" spans="1:6" x14ac:dyDescent="0.2">
      <c r="A31" s="143" t="s">
        <v>558</v>
      </c>
      <c r="B31" s="143"/>
      <c r="C31" s="143"/>
      <c r="D31" s="143"/>
      <c r="E31" s="143"/>
      <c r="F31" s="143"/>
    </row>
    <row r="32" spans="1:6" x14ac:dyDescent="0.2">
      <c r="A32" s="143" t="s">
        <v>559</v>
      </c>
      <c r="B32" s="143"/>
      <c r="C32" s="143"/>
      <c r="D32" s="143"/>
      <c r="E32" s="143"/>
      <c r="F32" s="143"/>
    </row>
    <row r="33" spans="1:6" x14ac:dyDescent="0.2">
      <c r="A33" s="143" t="s">
        <v>560</v>
      </c>
      <c r="B33" s="143"/>
      <c r="C33" s="143"/>
      <c r="D33" s="143"/>
      <c r="E33" s="143"/>
      <c r="F33" s="143"/>
    </row>
    <row r="34" spans="1:6" ht="25.5" x14ac:dyDescent="0.2">
      <c r="A34" s="170" t="s">
        <v>561</v>
      </c>
      <c r="B34" s="143"/>
      <c r="C34" s="143"/>
      <c r="D34" s="143"/>
      <c r="E34" s="143"/>
      <c r="F34" s="143"/>
    </row>
    <row r="35" spans="1:6" x14ac:dyDescent="0.2">
      <c r="A35" s="143" t="s">
        <v>562</v>
      </c>
      <c r="B35" s="143"/>
      <c r="C35" s="143"/>
      <c r="D35" s="143"/>
      <c r="E35" s="143"/>
      <c r="F35" s="143"/>
    </row>
    <row r="36" spans="1:6" ht="25.5" x14ac:dyDescent="0.2">
      <c r="A36" s="170" t="s">
        <v>563</v>
      </c>
      <c r="B36" s="143"/>
      <c r="C36" s="143"/>
      <c r="D36" s="143"/>
      <c r="E36" s="143"/>
      <c r="F36" s="143"/>
    </row>
    <row r="37" spans="1:6" ht="25.5" x14ac:dyDescent="0.2">
      <c r="A37" s="170" t="s">
        <v>564</v>
      </c>
      <c r="B37" s="143"/>
      <c r="C37" s="143"/>
      <c r="D37" s="143"/>
      <c r="E37" s="143"/>
      <c r="F37" s="143"/>
    </row>
  </sheetData>
  <mergeCells count="9">
    <mergeCell ref="A22:A23"/>
    <mergeCell ref="B22:F22"/>
    <mergeCell ref="A21:F21"/>
    <mergeCell ref="A2:A4"/>
    <mergeCell ref="B2:E2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informacje</vt:lpstr>
      <vt:lpstr>kalkulacje 1</vt:lpstr>
      <vt:lpstr>kalkulacje 2</vt:lpstr>
      <vt:lpstr>budżet</vt:lpstr>
      <vt:lpstr>Klasyfikacja GBAORD</vt:lpstr>
      <vt:lpstr>Klasyfikacja GUS</vt:lpstr>
      <vt:lpstr>BIOTECHNOLOGIA</vt:lpstr>
      <vt:lpstr>NANOTECHNOLOGIA</vt:lpstr>
      <vt:lpstr>informacje!Obszar_wydruku</vt:lpstr>
    </vt:vector>
  </TitlesOfParts>
  <Company>ITMA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MKrystyniak</cp:lastModifiedBy>
  <cp:lastPrinted>2015-06-17T13:22:41Z</cp:lastPrinted>
  <dcterms:created xsi:type="dcterms:W3CDTF">2003-10-22T12:02:43Z</dcterms:created>
  <dcterms:modified xsi:type="dcterms:W3CDTF">2023-02-07T11:11:26Z</dcterms:modified>
</cp:coreProperties>
</file>