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510"/>
  </bookViews>
  <sheets>
    <sheet name="WZÓR KOSZTORYSU SP" sheetId="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8" i="8" l="1"/>
  <c r="G107" i="8"/>
  <c r="G97" i="8" s="1"/>
  <c r="G106" i="8"/>
  <c r="G105" i="8"/>
  <c r="G104" i="8"/>
  <c r="G103" i="8"/>
  <c r="G102" i="8"/>
  <c r="G101" i="8"/>
  <c r="G100" i="8"/>
  <c r="G99" i="8"/>
  <c r="G98" i="8"/>
  <c r="G96" i="8"/>
  <c r="G95" i="8"/>
  <c r="G90" i="8" s="1"/>
  <c r="G94" i="8"/>
  <c r="G93" i="8"/>
  <c r="G92" i="8"/>
  <c r="G91" i="8"/>
  <c r="G89" i="8"/>
  <c r="G88" i="8"/>
  <c r="G87" i="8" s="1"/>
  <c r="G86" i="8"/>
  <c r="G85" i="8"/>
  <c r="G84" i="8"/>
  <c r="G83" i="8"/>
  <c r="G82" i="8"/>
  <c r="G81" i="8"/>
  <c r="G80" i="8"/>
  <c r="G79" i="8"/>
  <c r="G78" i="8"/>
  <c r="G77" i="8"/>
  <c r="G76" i="8"/>
  <c r="G74" i="8"/>
  <c r="G73" i="8"/>
  <c r="G71" i="8"/>
  <c r="G70" i="8"/>
  <c r="G69" i="8"/>
  <c r="G67" i="8"/>
  <c r="G66" i="8"/>
  <c r="G64" i="8"/>
  <c r="G63" i="8"/>
  <c r="G62" i="8"/>
  <c r="G61" i="8"/>
  <c r="G60" i="8"/>
  <c r="G59" i="8"/>
  <c r="G58" i="8"/>
  <c r="G57" i="8"/>
  <c r="G56" i="8"/>
  <c r="G55" i="8"/>
  <c r="G53" i="8"/>
  <c r="G52" i="8"/>
  <c r="G51" i="8"/>
  <c r="E48" i="8"/>
  <c r="G46" i="8"/>
  <c r="G45" i="8"/>
  <c r="G44" i="8"/>
  <c r="G43" i="8"/>
  <c r="G42" i="8"/>
  <c r="G40" i="8"/>
  <c r="G39" i="8"/>
  <c r="G36" i="8"/>
  <c r="G35" i="8" s="1"/>
  <c r="G34" i="8"/>
  <c r="G33" i="8"/>
  <c r="G32" i="8"/>
  <c r="G31" i="8"/>
  <c r="G29" i="8"/>
  <c r="G28" i="8"/>
  <c r="G27" i="8"/>
  <c r="G26" i="8"/>
  <c r="G75" i="8" l="1"/>
  <c r="G72" i="8"/>
  <c r="G68" i="8"/>
  <c r="G65" i="8"/>
  <c r="G54" i="8"/>
  <c r="G50" i="8"/>
  <c r="G41" i="8"/>
  <c r="G48" i="8" s="1"/>
  <c r="G22" i="8" s="1"/>
  <c r="G38" i="8"/>
  <c r="G30" i="8"/>
  <c r="G25" i="8"/>
  <c r="G49" i="8" l="1"/>
  <c r="G109" i="8" s="1"/>
  <c r="G110" i="8" s="1"/>
  <c r="C20" i="8" l="1"/>
  <c r="C21" i="8"/>
  <c r="G111" i="8"/>
  <c r="C18" i="8" s="1"/>
  <c r="C17" i="8" s="1"/>
  <c r="E17" i="8" l="1"/>
</calcChain>
</file>

<file path=xl/sharedStrings.xml><?xml version="1.0" encoding="utf-8"?>
<sst xmlns="http://schemas.openxmlformats.org/spreadsheetml/2006/main" count="134" uniqueCount="126">
  <si>
    <t>KOSZTORYS STUDIÓW PODYPLOMOWYCH</t>
  </si>
  <si>
    <t>I</t>
  </si>
  <si>
    <t>Jednostka prowadząca kształcenie:</t>
  </si>
  <si>
    <t>Centrum Kształcenia Podyplomowego</t>
  </si>
  <si>
    <t>Kierownik studiów:</t>
  </si>
  <si>
    <t>Data rozpoczęcia</t>
  </si>
  <si>
    <t>i zakończenia studiów:</t>
  </si>
  <si>
    <t>Liczba słuchaczy:</t>
  </si>
  <si>
    <t>Łączna opłata za cały okres pobierania usług edukacyjnych</t>
  </si>
  <si>
    <t>Planowana opłata semestralna za usługi edukacyjne za jednego słuchacza:</t>
  </si>
  <si>
    <t>II</t>
  </si>
  <si>
    <t>Wpływy</t>
  </si>
  <si>
    <t>Opłata za usługi edukacyjne</t>
  </si>
  <si>
    <t>III</t>
  </si>
  <si>
    <t>Koszty bezpośrednie</t>
  </si>
  <si>
    <t>IIIa</t>
  </si>
  <si>
    <t>Planowane wynagrodzenie za usługi edukacyjne:</t>
  </si>
  <si>
    <t>Ilość godzin</t>
  </si>
  <si>
    <t>Stawka obowiązująca</t>
  </si>
  <si>
    <t>Razem</t>
  </si>
  <si>
    <t>Uwagi</t>
  </si>
  <si>
    <t>W</t>
  </si>
  <si>
    <t>Ć</t>
  </si>
  <si>
    <t>Kadra Wykładowców UMW</t>
  </si>
  <si>
    <t>Osoba posiadająca tytuł naukowy profesora</t>
  </si>
  <si>
    <t>Osoba posiadająca stopień naukowy doktora habilitowanego</t>
  </si>
  <si>
    <t>Osoba posiadająca stopień naukowy doktora</t>
  </si>
  <si>
    <t>Osoba posiadająca tytuł zawodowy lekarza, magistra (w tym doktoranci)</t>
  </si>
  <si>
    <t>Kadra Wykładowców spoza UMW</t>
  </si>
  <si>
    <t>Komisja rekrutacyjna*:</t>
  </si>
  <si>
    <t>Przewodniczący</t>
  </si>
  <si>
    <t xml:space="preserve">Sekretarz </t>
  </si>
  <si>
    <t>Komisja egzaminacyjna*:</t>
  </si>
  <si>
    <t>Promotor</t>
  </si>
  <si>
    <t>Recenzent</t>
  </si>
  <si>
    <t>Pozostałe koszty wynagrodzeń*:</t>
  </si>
  <si>
    <t>Kierownik studiów podyplomowych</t>
  </si>
  <si>
    <t>Kieronik naukowy studiów</t>
  </si>
  <si>
    <t>Koordynator międzynarodowy</t>
  </si>
  <si>
    <t>Koordynator administracyjny studiów podyplomowych</t>
  </si>
  <si>
    <t>Koszty obsługi administracyjnej</t>
  </si>
  <si>
    <t>Narzuty na wynagrodzenie</t>
  </si>
  <si>
    <t>ZUS</t>
  </si>
  <si>
    <t>PPK</t>
  </si>
  <si>
    <t>razem</t>
  </si>
  <si>
    <t>IIIb</t>
  </si>
  <si>
    <t>Pozostałe koszty</t>
  </si>
  <si>
    <t>Koszty materiałów dydaktycznych:</t>
  </si>
  <si>
    <t>Materiały i pomoce dydaktyczne (np.: flipcharty, tablice interaktywne) do wartości 10 tys. zł netto/sztuka</t>
  </si>
  <si>
    <t>Zakup specjalistycznego sprzętu i/lub aparatury do wartości 10 tys. zł netto/sztuka</t>
  </si>
  <si>
    <t>Zakup specjalistycznych książek, czasopism do wartości 10 tys. zł netto/sztuka</t>
  </si>
  <si>
    <t>Koszty materiałów dydaktycznych pomocniczych:</t>
  </si>
  <si>
    <t>Środki czystości, środki dezynfekujące</t>
  </si>
  <si>
    <t>Odzież ochronna jednorazowa</t>
  </si>
  <si>
    <t>Rękawice jednorazowe</t>
  </si>
  <si>
    <t xml:space="preserve"> Odczynniki</t>
  </si>
  <si>
    <t>Materiały jednorazowe medyczne do ćwiczeń</t>
  </si>
  <si>
    <t>Wyciski protetyczne</t>
  </si>
  <si>
    <t>Matreiały do ćwiczeń szycia</t>
  </si>
  <si>
    <t>Nici chirurgiczne</t>
  </si>
  <si>
    <t>Drobny sprzęt do ćwiczeń (np. gniometr, kule ortopedyczne</t>
  </si>
  <si>
    <t>Fantomy</t>
  </si>
  <si>
    <t>Koszty IT:</t>
  </si>
  <si>
    <t>Certyfikaty, licencje, oprogramowanie do wartości 10 tys. zł netto/sztuka</t>
  </si>
  <si>
    <t>Sprzęt komputerowy i/lub biurowy do wartości 10 tys. zł netto/sztuka</t>
  </si>
  <si>
    <t>Koszty materiałów ekspoatacyjnych</t>
  </si>
  <si>
    <t>Materiały eksploatacyjne do drukarek - papier i tonery</t>
  </si>
  <si>
    <t>Materiały biurowe</t>
  </si>
  <si>
    <t>Papier ozdobny do druku mi.n. świadectw, zaświadczeń, certyfikatów</t>
  </si>
  <si>
    <t>Koszty materiałów reklamowych*:</t>
  </si>
  <si>
    <t>Materiały promocyjno- informacyjne</t>
  </si>
  <si>
    <t>Gadżety promocyjno-informacyjne</t>
  </si>
  <si>
    <t>Koszty usług*:</t>
  </si>
  <si>
    <t>Usługa pocztowe</t>
  </si>
  <si>
    <t>Usługa informatyczne</t>
  </si>
  <si>
    <t>Usługa grafika komputerowego</t>
  </si>
  <si>
    <t>Usługa obsługi strony internetowej, portalu</t>
  </si>
  <si>
    <t>Usługa streamingowa</t>
  </si>
  <si>
    <t>Usługa ogłoszeń promocyjno-informacyjnych prasowych,radiowych, telewiyjnych, internetowych</t>
  </si>
  <si>
    <t>Usługa publikacji</t>
  </si>
  <si>
    <t>Usługa cateringowe</t>
  </si>
  <si>
    <t>Usługa restauracyjne</t>
  </si>
  <si>
    <t>Usługa hotelowe</t>
  </si>
  <si>
    <t>Usługa druku</t>
  </si>
  <si>
    <t>Koszty wynajmu powierzchni:</t>
  </si>
  <si>
    <t>Wynajem sal/sali</t>
  </si>
  <si>
    <t>Wynajem holu, innej powierzchni</t>
  </si>
  <si>
    <t>Inne usługi i materiały pomocnicze*:</t>
  </si>
  <si>
    <t>Usługa tłumaczenia dokumentów</t>
  </si>
  <si>
    <t>Usługi tłumaczenia symultanicznego</t>
  </si>
  <si>
    <t>Usługa transportu</t>
  </si>
  <si>
    <t>Koszty wynajęcia autokaru (w związku z organizacją dodatkowego wyjazdu)</t>
  </si>
  <si>
    <t>Bilety komunikacji miejskiej, PKP, PKS (dla uczestników)</t>
  </si>
  <si>
    <t>Koszty biletów lotniczych (dla osób innych niż pracownicy zatrudnienia na umowę o pracę lub umowę cywilnoprawną)</t>
  </si>
  <si>
    <t>Koszty podróży służbowych*:</t>
  </si>
  <si>
    <t>Podróże służbowe krajowe - przejazdy</t>
  </si>
  <si>
    <t>Podróże służbowe krajowe - przeloty</t>
  </si>
  <si>
    <t xml:space="preserve">Podróże służbowe krajowe - noclegi </t>
  </si>
  <si>
    <t>Podróże służbowe krajowe - wyżywienie</t>
  </si>
  <si>
    <t>Podróże służbowe krajowe - udział w konferencjach i seminariach</t>
  </si>
  <si>
    <t>Podróże służbowe zagraniczne - przejazdy</t>
  </si>
  <si>
    <t>Podróże służbowe zagraniczne - przeloty</t>
  </si>
  <si>
    <t>Podróże służbowe zagraniczne - noclegi</t>
  </si>
  <si>
    <t>Podróże służbowe zagraniczne - wyżywienie</t>
  </si>
  <si>
    <t>Podróże służbowe zagraniczne - udział w konferencjach i seminariach</t>
  </si>
  <si>
    <t>Inne niezbędne usługi</t>
  </si>
  <si>
    <r>
      <t xml:space="preserve">Razem koszty bezpośrednie </t>
    </r>
    <r>
      <rPr>
        <sz val="12"/>
        <color theme="1"/>
        <rFont val="Times New Roman"/>
        <family val="1"/>
        <charset val="238"/>
      </rPr>
      <t>(IIIA + IIIB)</t>
    </r>
  </si>
  <si>
    <t>IV.</t>
  </si>
  <si>
    <t>V.</t>
  </si>
  <si>
    <t xml:space="preserve">Razem koszty: </t>
  </si>
  <si>
    <t>(III + IV)</t>
  </si>
  <si>
    <t>* pozycje nie dotyczą kursów obowiązkowych realizowanych w ramach przyznanej przez Ministerstwo Zdrowia dotacji na kształcenie podyplomowe do specjalizacji</t>
  </si>
  <si>
    <t>** na koszty pośrednie składają się nieniejsze koszty: 
- Koszty energii elektrycznej
- Koszty energii cieplnej
- Koszty wody i ścieków
- Koszty amortyzacji sprzętu
- Koszty wywozu śmieci i odpadów medycznych
- Koszty sprzątania sali/sal
- Koszty obsługi sali/sal - otwarcie, zamknięcie, obsługa techniczna</t>
  </si>
  <si>
    <t>___________________________________</t>
  </si>
  <si>
    <t>_______________________________</t>
  </si>
  <si>
    <t>Kwestora (podpis, data)</t>
  </si>
  <si>
    <t>_________________________________</t>
  </si>
  <si>
    <t xml:space="preserve">Wydział: </t>
  </si>
  <si>
    <t>Nazwa studiów podyplomowych:                                                       Nr edycji:</t>
  </si>
  <si>
    <t>Koszty pośrednie** liczone od kosztów bezpośrednich - (….)%</t>
  </si>
  <si>
    <t>(….%) liczone od kosztów bezpośrednich= koszty pośrednie</t>
  </si>
  <si>
    <t>sporządził: Dyrektor CKP:  (podpis, data)</t>
  </si>
  <si>
    <t>Dyrektor CKP:  (podpis, data)</t>
  </si>
  <si>
    <t xml:space="preserve">     </t>
  </si>
  <si>
    <t>Dyrektor Generelny</t>
  </si>
  <si>
    <t xml:space="preserve">Załącznik nr 3 do Regulaminu studiów podyplomowych w Uniwersytecie Medycznym we Wrocławiu (załącznik zmieniony uchwałą nr 2572 Senatu Uniwersytetu Medycznego im. Piastów Śląskich we Wrocławiu z dnia 17 stycznia 2024 roku)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</si>
</sst>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_-* #,##0\ &quot;zł&quot;_-;\-* #,##0\ &quot;zł&quot;_-;_-* &quot;-&quot;??\ &quot;zł&quot;_-;_-@_-"/>
    <numFmt numFmtId="165" formatCode="_-* #,##0\ &quot;zł&quot;_-;\-* #,##0\ &quot;zł&quot;_-;_-* &quot;-&quot;???\ &quot;zł&quot;_-;_-@_-"/>
  </numFmts>
  <fonts count="14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rgb="FFBFBFBF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FBFBF"/>
      </right>
      <top style="thin">
        <color rgb="FFBFBFBF"/>
      </top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FBFBF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FBFBF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BFBFBF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rgb="FFBFBFBF"/>
      </left>
      <right style="thin">
        <color theme="0" tint="-0.34998626667073579"/>
      </right>
      <top style="thin">
        <color theme="0" tint="-0.34998626667073579"/>
      </top>
      <bottom style="thin">
        <color rgb="FFBFBFBF"/>
      </bottom>
      <diagonal/>
    </border>
    <border>
      <left style="thin">
        <color theme="0" tint="-0.34998626667073579"/>
      </left>
      <right style="thin">
        <color rgb="FFBFBFBF"/>
      </right>
      <top style="thin">
        <color theme="0" tint="-0.34998626667073579"/>
      </top>
      <bottom style="thin">
        <color rgb="FFBFBFBF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0" xfId="0" applyFill="1"/>
    <xf numFmtId="0" fontId="3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5" borderId="1" xfId="0" applyFill="1" applyBorder="1"/>
    <xf numFmtId="0" fontId="3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" fontId="0" fillId="4" borderId="0" xfId="0" applyNumberFormat="1" applyFill="1"/>
    <xf numFmtId="44" fontId="0" fillId="0" borderId="0" xfId="0" applyNumberFormat="1"/>
    <xf numFmtId="44" fontId="2" fillId="3" borderId="1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vertical="center" wrapText="1"/>
    </xf>
    <xf numFmtId="44" fontId="3" fillId="3" borderId="1" xfId="0" applyNumberFormat="1" applyFont="1" applyFill="1" applyBorder="1" applyAlignment="1">
      <alignment vertical="center" wrapText="1"/>
    </xf>
    <xf numFmtId="44" fontId="3" fillId="3" borderId="1" xfId="0" applyNumberFormat="1" applyFont="1" applyFill="1" applyBorder="1" applyAlignment="1">
      <alignment horizontal="right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44" fontId="0" fillId="4" borderId="0" xfId="0" applyNumberFormat="1" applyFill="1"/>
    <xf numFmtId="44" fontId="5" fillId="4" borderId="0" xfId="0" applyNumberFormat="1" applyFont="1" applyFill="1"/>
    <xf numFmtId="44" fontId="6" fillId="4" borderId="0" xfId="0" applyNumberFormat="1" applyFont="1" applyFill="1"/>
    <xf numFmtId="44" fontId="0" fillId="3" borderId="0" xfId="0" applyNumberFormat="1" applyFill="1"/>
    <xf numFmtId="44" fontId="10" fillId="4" borderId="0" xfId="0" applyNumberFormat="1" applyFont="1" applyFill="1"/>
    <xf numFmtId="0" fontId="9" fillId="5" borderId="1" xfId="0" applyFont="1" applyFill="1" applyBorder="1" applyAlignment="1">
      <alignment horizontal="right" vertical="center" wrapText="1" indent="1"/>
    </xf>
    <xf numFmtId="44" fontId="1" fillId="5" borderId="16" xfId="0" applyNumberFormat="1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44" fontId="1" fillId="5" borderId="22" xfId="0" applyNumberFormat="1" applyFont="1" applyFill="1" applyBorder="1" applyAlignment="1">
      <alignment vertical="center" wrapText="1"/>
    </xf>
    <xf numFmtId="0" fontId="0" fillId="5" borderId="23" xfId="0" applyFill="1" applyBorder="1"/>
    <xf numFmtId="44" fontId="1" fillId="5" borderId="3" xfId="0" applyNumberFormat="1" applyFont="1" applyFill="1" applyBorder="1" applyAlignment="1">
      <alignment vertical="center" wrapText="1"/>
    </xf>
    <xf numFmtId="0" fontId="0" fillId="5" borderId="3" xfId="0" applyFill="1" applyBorder="1"/>
    <xf numFmtId="0" fontId="8" fillId="4" borderId="0" xfId="0" applyFont="1" applyFill="1"/>
    <xf numFmtId="0" fontId="0" fillId="4" borderId="0" xfId="0" applyFill="1" applyAlignment="1">
      <alignment horizontal="right" wrapText="1"/>
    </xf>
    <xf numFmtId="4" fontId="0" fillId="4" borderId="0" xfId="0" applyNumberFormat="1" applyFill="1"/>
    <xf numFmtId="0" fontId="5" fillId="4" borderId="0" xfId="0" applyFont="1" applyFill="1"/>
    <xf numFmtId="2" fontId="2" fillId="0" borderId="1" xfId="0" applyNumberFormat="1" applyFont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44" fontId="7" fillId="5" borderId="1" xfId="0" applyNumberFormat="1" applyFont="1" applyFill="1" applyBorder="1" applyAlignment="1">
      <alignment horizontal="right" vertical="center" wrapText="1" indent="1"/>
    </xf>
    <xf numFmtId="44" fontId="2" fillId="5" borderId="1" xfId="0" applyNumberFormat="1" applyFont="1" applyFill="1" applyBorder="1" applyAlignment="1">
      <alignment horizontal="right" vertical="center" wrapText="1" indent="1"/>
    </xf>
    <xf numFmtId="44" fontId="2" fillId="5" borderId="4" xfId="0" applyNumberFormat="1" applyFont="1" applyFill="1" applyBorder="1" applyAlignment="1">
      <alignment horizontal="right" vertical="center" wrapText="1" indent="1"/>
    </xf>
    <xf numFmtId="0" fontId="2" fillId="5" borderId="1" xfId="0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vertical="center" wrapText="1"/>
    </xf>
    <xf numFmtId="0" fontId="2" fillId="5" borderId="15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14" fontId="2" fillId="5" borderId="4" xfId="0" applyNumberFormat="1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4" fontId="11" fillId="5" borderId="20" xfId="0" applyNumberFormat="1" applyFont="1" applyFill="1" applyBorder="1" applyAlignment="1">
      <alignment horizontal="center" vertical="center" wrapText="1"/>
    </xf>
    <xf numFmtId="44" fontId="11" fillId="5" borderId="21" xfId="0" applyNumberFormat="1" applyFont="1" applyFill="1" applyBorder="1" applyAlignment="1">
      <alignment horizontal="center" vertical="center" wrapText="1"/>
    </xf>
    <xf numFmtId="44" fontId="2" fillId="5" borderId="1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center" vertical="center" wrapText="1"/>
    </xf>
    <xf numFmtId="44" fontId="2" fillId="5" borderId="4" xfId="0" applyNumberFormat="1" applyFont="1" applyFill="1" applyBorder="1" applyAlignment="1">
      <alignment horizontal="right" vertical="center" wrapText="1"/>
    </xf>
    <xf numFmtId="7" fontId="2" fillId="5" borderId="6" xfId="0" applyNumberFormat="1" applyFont="1" applyFill="1" applyBorder="1" applyAlignment="1">
      <alignment horizontal="right" vertical="center" wrapText="1"/>
    </xf>
    <xf numFmtId="7" fontId="2" fillId="5" borderId="5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center" vertical="center" wrapText="1"/>
    </xf>
    <xf numFmtId="4" fontId="3" fillId="4" borderId="4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EE8AE"/>
      <color rgb="FFC8E04C"/>
      <color rgb="FFEADAF7"/>
      <color rgb="FFE8DBB5"/>
      <color rgb="FFE2F0DA"/>
      <color rgb="FF6EB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T202"/>
  <sheetViews>
    <sheetView showGridLines="0" tabSelected="1" zoomScaleNormal="100" workbookViewId="0">
      <selection activeCell="E5" sqref="E5"/>
    </sheetView>
  </sheetViews>
  <sheetFormatPr defaultRowHeight="12.75" x14ac:dyDescent="0.2"/>
  <cols>
    <col min="1" max="1" width="5" customWidth="1"/>
    <col min="2" max="2" width="28.28515625" customWidth="1"/>
    <col min="3" max="3" width="6.5703125" customWidth="1"/>
    <col min="4" max="4" width="7.85546875" customWidth="1"/>
    <col min="5" max="5" width="26.85546875" customWidth="1"/>
    <col min="6" max="6" width="8.42578125" customWidth="1"/>
    <col min="7" max="7" width="17.140625" style="38" customWidth="1"/>
    <col min="8" max="8" width="7.7109375" customWidth="1"/>
    <col min="9" max="9" width="20.5703125" style="18" customWidth="1"/>
    <col min="10" max="11" width="9.140625" style="18"/>
    <col min="12" max="12" width="16.85546875" style="18" customWidth="1"/>
    <col min="13" max="22" width="9.140625" style="18"/>
  </cols>
  <sheetData>
    <row r="1" spans="1:12" x14ac:dyDescent="0.2">
      <c r="G1" s="29"/>
      <c r="H1" s="4"/>
    </row>
    <row r="2" spans="1:12" x14ac:dyDescent="0.2">
      <c r="G2" s="29"/>
      <c r="H2" s="4"/>
    </row>
    <row r="3" spans="1:12" x14ac:dyDescent="0.2">
      <c r="G3" s="29"/>
      <c r="H3" s="4" t="s">
        <v>123</v>
      </c>
    </row>
    <row r="4" spans="1:12" x14ac:dyDescent="0.2">
      <c r="G4" s="29"/>
      <c r="H4" s="4"/>
    </row>
    <row r="5" spans="1:12" ht="90" x14ac:dyDescent="0.2">
      <c r="E5" s="57" t="s">
        <v>125</v>
      </c>
      <c r="G5" s="29"/>
      <c r="H5" s="4"/>
    </row>
    <row r="6" spans="1:12" x14ac:dyDescent="0.2">
      <c r="E6" s="56"/>
      <c r="G6" s="29"/>
      <c r="H6" s="4"/>
    </row>
    <row r="7" spans="1:12" x14ac:dyDescent="0.2">
      <c r="G7" s="29"/>
    </row>
    <row r="8" spans="1:12" ht="15.75" x14ac:dyDescent="0.2">
      <c r="A8" s="1" t="s">
        <v>0</v>
      </c>
      <c r="G8" s="29"/>
    </row>
    <row r="9" spans="1:12" ht="15.75" x14ac:dyDescent="0.2">
      <c r="A9" s="63" t="s">
        <v>1</v>
      </c>
      <c r="B9" s="66"/>
      <c r="C9" s="66"/>
      <c r="D9" s="66"/>
      <c r="E9" s="66"/>
      <c r="F9" s="66"/>
      <c r="G9" s="66"/>
      <c r="H9" s="66"/>
    </row>
    <row r="10" spans="1:12" ht="15.75" x14ac:dyDescent="0.2">
      <c r="A10" s="63"/>
      <c r="B10" s="63" t="s">
        <v>118</v>
      </c>
      <c r="C10" s="63"/>
      <c r="D10" s="63"/>
      <c r="E10" s="63"/>
      <c r="F10" s="63"/>
      <c r="G10" s="63"/>
      <c r="H10" s="63"/>
    </row>
    <row r="11" spans="1:12" ht="31.5" customHeight="1" x14ac:dyDescent="0.2">
      <c r="A11" s="63"/>
      <c r="B11" s="67"/>
      <c r="C11" s="68"/>
      <c r="D11" s="69"/>
      <c r="E11" s="67"/>
      <c r="F11" s="68"/>
      <c r="G11" s="70"/>
      <c r="H11" s="71"/>
    </row>
    <row r="12" spans="1:12" ht="48" customHeight="1" x14ac:dyDescent="0.2">
      <c r="A12" s="63"/>
      <c r="B12" s="23" t="s">
        <v>117</v>
      </c>
      <c r="C12" s="25"/>
      <c r="D12" s="24"/>
      <c r="E12" s="72" t="s">
        <v>2</v>
      </c>
      <c r="F12" s="73"/>
      <c r="G12" s="74" t="s">
        <v>3</v>
      </c>
      <c r="H12" s="75"/>
    </row>
    <row r="13" spans="1:12" ht="15.75" x14ac:dyDescent="0.2">
      <c r="A13" s="63"/>
      <c r="B13" s="23" t="s">
        <v>4</v>
      </c>
      <c r="C13" s="76"/>
      <c r="D13" s="76"/>
      <c r="E13" s="76"/>
      <c r="F13" s="77"/>
      <c r="G13" s="78"/>
      <c r="H13" s="79"/>
    </row>
    <row r="14" spans="1:12" ht="15.75" x14ac:dyDescent="0.2">
      <c r="A14" s="63"/>
      <c r="B14" s="23" t="s">
        <v>5</v>
      </c>
      <c r="C14" s="80"/>
      <c r="D14" s="81"/>
      <c r="E14" s="81"/>
      <c r="F14" s="81"/>
      <c r="G14" s="82"/>
      <c r="H14" s="83"/>
    </row>
    <row r="15" spans="1:12" ht="15.75" x14ac:dyDescent="0.2">
      <c r="A15" s="63"/>
      <c r="B15" s="23" t="s">
        <v>6</v>
      </c>
      <c r="C15" s="80"/>
      <c r="D15" s="81"/>
      <c r="E15" s="81"/>
      <c r="F15" s="81"/>
      <c r="G15" s="82"/>
      <c r="H15" s="83"/>
      <c r="L15" s="35"/>
    </row>
    <row r="16" spans="1:12" ht="71.45" customHeight="1" x14ac:dyDescent="0.2">
      <c r="A16" s="63"/>
      <c r="B16" s="26" t="s">
        <v>7</v>
      </c>
      <c r="C16" s="58" t="s">
        <v>8</v>
      </c>
      <c r="D16" s="58"/>
      <c r="E16" s="58" t="s">
        <v>9</v>
      </c>
      <c r="F16" s="59"/>
      <c r="G16" s="41"/>
      <c r="H16" s="42"/>
      <c r="I16" s="39"/>
    </row>
    <row r="17" spans="1:46" ht="40.15" customHeight="1" x14ac:dyDescent="0.2">
      <c r="A17" s="22"/>
      <c r="B17" s="40">
        <v>1</v>
      </c>
      <c r="C17" s="60">
        <f>C18/B17</f>
        <v>0</v>
      </c>
      <c r="D17" s="60"/>
      <c r="E17" s="61">
        <f>C17/4</f>
        <v>0</v>
      </c>
      <c r="F17" s="62"/>
      <c r="G17" s="41"/>
      <c r="H17" s="42"/>
      <c r="I17" s="36"/>
      <c r="J17" s="50"/>
      <c r="K17" s="50"/>
      <c r="L17" s="50"/>
      <c r="M17" s="50"/>
    </row>
    <row r="18" spans="1:46" ht="15.75" x14ac:dyDescent="0.2">
      <c r="A18" s="63" t="s">
        <v>10</v>
      </c>
      <c r="B18" s="23" t="s">
        <v>11</v>
      </c>
      <c r="C18" s="64">
        <f>G111</f>
        <v>0</v>
      </c>
      <c r="D18" s="64"/>
      <c r="E18" s="64"/>
      <c r="F18" s="65"/>
      <c r="G18" s="89"/>
      <c r="H18" s="42"/>
      <c r="I18" s="50"/>
      <c r="J18" s="50"/>
      <c r="K18" s="50"/>
      <c r="L18" s="50"/>
      <c r="M18" s="50"/>
    </row>
    <row r="19" spans="1:46" ht="15.75" x14ac:dyDescent="0.2">
      <c r="A19" s="63"/>
      <c r="B19" s="23" t="s">
        <v>12</v>
      </c>
      <c r="C19" s="64"/>
      <c r="D19" s="64"/>
      <c r="E19" s="64"/>
      <c r="F19" s="65"/>
      <c r="G19" s="90"/>
      <c r="H19" s="42"/>
      <c r="I19" s="50"/>
      <c r="J19" s="50"/>
      <c r="K19" s="50"/>
      <c r="L19" s="50"/>
      <c r="M19" s="50"/>
    </row>
    <row r="20" spans="1:46" ht="15.75" x14ac:dyDescent="0.2">
      <c r="A20" s="22" t="s">
        <v>13</v>
      </c>
      <c r="B20" s="22" t="s">
        <v>14</v>
      </c>
      <c r="C20" s="91">
        <f>G109</f>
        <v>0</v>
      </c>
      <c r="D20" s="91"/>
      <c r="E20" s="91"/>
      <c r="F20" s="92"/>
      <c r="G20" s="43"/>
      <c r="H20" s="44"/>
    </row>
    <row r="21" spans="1:46" ht="47.25" x14ac:dyDescent="0.2">
      <c r="A21" s="22"/>
      <c r="B21" s="22" t="s">
        <v>120</v>
      </c>
      <c r="C21" s="93">
        <f>G110</f>
        <v>0</v>
      </c>
      <c r="D21" s="94"/>
      <c r="E21" s="94"/>
      <c r="F21" s="95"/>
      <c r="G21" s="45"/>
      <c r="H21" s="46"/>
    </row>
    <row r="22" spans="1:46" ht="31.5" customHeight="1" x14ac:dyDescent="0.2">
      <c r="A22" s="22" t="s">
        <v>15</v>
      </c>
      <c r="B22" s="96" t="s">
        <v>16</v>
      </c>
      <c r="C22" s="96"/>
      <c r="D22" s="23"/>
      <c r="E22" s="23"/>
      <c r="F22" s="23"/>
      <c r="G22" s="30">
        <f>SUM(G25,G30,G35,G38,G48,G41)</f>
        <v>0</v>
      </c>
      <c r="H22" s="23"/>
    </row>
    <row r="23" spans="1:46" ht="30.75" customHeight="1" x14ac:dyDescent="0.2">
      <c r="A23" s="84"/>
      <c r="B23" s="84"/>
      <c r="C23" s="97" t="s">
        <v>17</v>
      </c>
      <c r="D23" s="97"/>
      <c r="E23" s="97" t="s">
        <v>18</v>
      </c>
      <c r="F23" s="97"/>
      <c r="G23" s="98" t="s">
        <v>19</v>
      </c>
      <c r="H23" s="97" t="s">
        <v>20</v>
      </c>
    </row>
    <row r="24" spans="1:46" ht="15.75" x14ac:dyDescent="0.2">
      <c r="A24" s="84"/>
      <c r="B24" s="84"/>
      <c r="C24" s="7" t="s">
        <v>21</v>
      </c>
      <c r="D24" s="7" t="s">
        <v>22</v>
      </c>
      <c r="E24" s="7" t="s">
        <v>21</v>
      </c>
      <c r="F24" s="7" t="s">
        <v>22</v>
      </c>
      <c r="G24" s="98"/>
      <c r="H24" s="97"/>
    </row>
    <row r="25" spans="1:46" s="13" customFormat="1" ht="15.75" x14ac:dyDescent="0.2">
      <c r="A25" s="21"/>
      <c r="B25" s="12" t="s">
        <v>23</v>
      </c>
      <c r="C25" s="85"/>
      <c r="D25" s="86"/>
      <c r="E25" s="86"/>
      <c r="F25" s="87"/>
      <c r="G25" s="31">
        <f>SUM(G26:G29)</f>
        <v>0</v>
      </c>
      <c r="H25" s="15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1:46" ht="31.5" x14ac:dyDescent="0.2">
      <c r="A26" s="6"/>
      <c r="B26" s="5" t="s">
        <v>24</v>
      </c>
      <c r="C26" s="52">
        <v>0</v>
      </c>
      <c r="D26" s="52">
        <v>0</v>
      </c>
      <c r="E26" s="53">
        <v>0</v>
      </c>
      <c r="F26" s="53">
        <v>0</v>
      </c>
      <c r="G26" s="32">
        <f>(C26*E26)+(D26*F26)</f>
        <v>0</v>
      </c>
      <c r="H26" s="5"/>
    </row>
    <row r="27" spans="1:46" ht="51.75" customHeight="1" x14ac:dyDescent="0.2">
      <c r="A27" s="6"/>
      <c r="B27" s="5" t="s">
        <v>25</v>
      </c>
      <c r="C27" s="52">
        <v>0</v>
      </c>
      <c r="D27" s="52">
        <v>0</v>
      </c>
      <c r="E27" s="53">
        <v>0</v>
      </c>
      <c r="F27" s="53">
        <v>0</v>
      </c>
      <c r="G27" s="32">
        <f t="shared" ref="G27:G29" si="0">(C27*E27)+(D27*F27)</f>
        <v>0</v>
      </c>
      <c r="H27" s="5"/>
    </row>
    <row r="28" spans="1:46" ht="31.5" x14ac:dyDescent="0.2">
      <c r="A28" s="6"/>
      <c r="B28" s="5" t="s">
        <v>26</v>
      </c>
      <c r="C28" s="52">
        <v>0</v>
      </c>
      <c r="D28" s="52">
        <v>0</v>
      </c>
      <c r="E28" s="53">
        <v>0</v>
      </c>
      <c r="F28" s="53">
        <v>0</v>
      </c>
      <c r="G28" s="32">
        <f>(C28*E28)+(D28*F28)</f>
        <v>0</v>
      </c>
      <c r="H28" s="5"/>
    </row>
    <row r="29" spans="1:46" ht="47.25" x14ac:dyDescent="0.2">
      <c r="A29" s="6"/>
      <c r="B29" s="5" t="s">
        <v>27</v>
      </c>
      <c r="C29" s="54">
        <v>0</v>
      </c>
      <c r="D29" s="52">
        <v>0</v>
      </c>
      <c r="E29" s="53">
        <v>0</v>
      </c>
      <c r="F29" s="53">
        <v>0</v>
      </c>
      <c r="G29" s="32">
        <f t="shared" si="0"/>
        <v>0</v>
      </c>
      <c r="H29" s="5"/>
    </row>
    <row r="30" spans="1:46" s="13" customFormat="1" ht="31.5" x14ac:dyDescent="0.2">
      <c r="A30" s="21"/>
      <c r="B30" s="12" t="s">
        <v>28</v>
      </c>
      <c r="C30" s="85"/>
      <c r="D30" s="86"/>
      <c r="E30" s="86"/>
      <c r="F30" s="87"/>
      <c r="G30" s="31">
        <f>SUM(G31:G34)</f>
        <v>0</v>
      </c>
      <c r="H30" s="15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</row>
    <row r="31" spans="1:46" ht="31.5" x14ac:dyDescent="0.2">
      <c r="A31" s="6"/>
      <c r="B31" s="5" t="s">
        <v>24</v>
      </c>
      <c r="C31" s="54">
        <v>0</v>
      </c>
      <c r="D31" s="52">
        <v>0</v>
      </c>
      <c r="E31" s="53">
        <v>0</v>
      </c>
      <c r="F31" s="53">
        <v>0</v>
      </c>
      <c r="G31" s="32">
        <f>(C31*E31)+(D31*F31)</f>
        <v>0</v>
      </c>
      <c r="H31" s="5"/>
    </row>
    <row r="32" spans="1:46" ht="31.5" x14ac:dyDescent="0.2">
      <c r="A32" s="6"/>
      <c r="B32" s="5" t="s">
        <v>26</v>
      </c>
      <c r="C32" s="52">
        <v>0</v>
      </c>
      <c r="D32" s="52">
        <v>0</v>
      </c>
      <c r="E32" s="53">
        <v>0</v>
      </c>
      <c r="F32" s="53">
        <v>0</v>
      </c>
      <c r="G32" s="32">
        <f>(C32*E32)+(D32*F32)</f>
        <v>0</v>
      </c>
      <c r="H32" s="5"/>
    </row>
    <row r="33" spans="1:46" ht="31.5" x14ac:dyDescent="0.2">
      <c r="A33" s="6"/>
      <c r="B33" s="5" t="s">
        <v>26</v>
      </c>
      <c r="C33" s="52">
        <v>0</v>
      </c>
      <c r="D33" s="52">
        <v>0</v>
      </c>
      <c r="E33" s="53">
        <v>0</v>
      </c>
      <c r="F33" s="53">
        <v>0</v>
      </c>
      <c r="G33" s="32">
        <f t="shared" ref="G33:G34" si="1">(C33*E33)+(D33*F33)</f>
        <v>0</v>
      </c>
      <c r="H33" s="5"/>
    </row>
    <row r="34" spans="1:46" ht="47.25" x14ac:dyDescent="0.2">
      <c r="A34" s="6"/>
      <c r="B34" s="5" t="s">
        <v>27</v>
      </c>
      <c r="C34" s="54">
        <v>0</v>
      </c>
      <c r="D34" s="52">
        <v>0</v>
      </c>
      <c r="E34" s="53">
        <v>0</v>
      </c>
      <c r="F34" s="53">
        <v>0</v>
      </c>
      <c r="G34" s="32">
        <f t="shared" si="1"/>
        <v>0</v>
      </c>
      <c r="H34" s="5"/>
    </row>
    <row r="35" spans="1:46" s="13" customFormat="1" ht="15.75" x14ac:dyDescent="0.2">
      <c r="A35" s="84"/>
      <c r="B35" s="12" t="s">
        <v>29</v>
      </c>
      <c r="C35" s="85"/>
      <c r="D35" s="86"/>
      <c r="E35" s="86"/>
      <c r="F35" s="87"/>
      <c r="G35" s="31">
        <f>SUM(G36:G37)</f>
        <v>0</v>
      </c>
      <c r="H35" s="8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5.75" x14ac:dyDescent="0.2">
      <c r="A36" s="84"/>
      <c r="B36" s="5" t="s">
        <v>30</v>
      </c>
      <c r="C36" s="5"/>
      <c r="D36" s="5"/>
      <c r="E36" s="55"/>
      <c r="F36" s="55"/>
      <c r="G36" s="32">
        <f>(C36*E36)+(D36*F36)</f>
        <v>0</v>
      </c>
      <c r="H36" s="88"/>
    </row>
    <row r="37" spans="1:46" ht="15.75" x14ac:dyDescent="0.2">
      <c r="A37" s="84"/>
      <c r="B37" s="5" t="s">
        <v>31</v>
      </c>
      <c r="C37" s="5"/>
      <c r="D37" s="5"/>
      <c r="E37" s="55"/>
      <c r="F37" s="55"/>
      <c r="G37" s="32"/>
      <c r="H37" s="88"/>
    </row>
    <row r="38" spans="1:46" s="13" customFormat="1" ht="15.75" x14ac:dyDescent="0.2">
      <c r="A38" s="6"/>
      <c r="B38" s="12" t="s">
        <v>32</v>
      </c>
      <c r="C38" s="85"/>
      <c r="D38" s="86"/>
      <c r="E38" s="86"/>
      <c r="F38" s="87"/>
      <c r="G38" s="31">
        <f>SUM(G39:G40)</f>
        <v>0</v>
      </c>
      <c r="H38" s="5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</row>
    <row r="39" spans="1:46" ht="15.75" x14ac:dyDescent="0.2">
      <c r="A39" s="6"/>
      <c r="B39" s="5" t="s">
        <v>33</v>
      </c>
      <c r="C39" s="5"/>
      <c r="D39" s="6"/>
      <c r="E39" s="51"/>
      <c r="F39" s="55"/>
      <c r="G39" s="32">
        <f>(C39*E39)+(D39*F39)</f>
        <v>0</v>
      </c>
      <c r="H39" s="5"/>
    </row>
    <row r="40" spans="1:46" ht="15.75" x14ac:dyDescent="0.2">
      <c r="A40" s="6"/>
      <c r="B40" s="5" t="s">
        <v>34</v>
      </c>
      <c r="C40" s="5"/>
      <c r="D40" s="6"/>
      <c r="E40" s="51"/>
      <c r="F40" s="55"/>
      <c r="G40" s="32">
        <f>(C40*E40)+(D40*F40)</f>
        <v>0</v>
      </c>
      <c r="H40" s="5"/>
    </row>
    <row r="41" spans="1:46" s="13" customFormat="1" ht="33" customHeight="1" x14ac:dyDescent="0.2">
      <c r="A41" s="6"/>
      <c r="B41" s="14" t="s">
        <v>35</v>
      </c>
      <c r="C41" s="85"/>
      <c r="D41" s="86"/>
      <c r="E41" s="86"/>
      <c r="F41" s="87"/>
      <c r="G41" s="31">
        <f>SUM(G42:G46)</f>
        <v>0</v>
      </c>
      <c r="H41" s="5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1:46" s="13" customFormat="1" ht="31.5" x14ac:dyDescent="0.2">
      <c r="A42" s="6"/>
      <c r="B42" s="17" t="s">
        <v>36</v>
      </c>
      <c r="C42" s="99">
        <v>0</v>
      </c>
      <c r="D42" s="100"/>
      <c r="E42" s="100"/>
      <c r="F42" s="101"/>
      <c r="G42" s="33">
        <f>C42</f>
        <v>0</v>
      </c>
      <c r="H42" s="5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1:46" s="13" customFormat="1" ht="15.75" x14ac:dyDescent="0.2">
      <c r="A43" s="6"/>
      <c r="B43" s="17" t="s">
        <v>37</v>
      </c>
      <c r="C43" s="99">
        <v>0</v>
      </c>
      <c r="D43" s="100"/>
      <c r="E43" s="100"/>
      <c r="F43" s="101"/>
      <c r="G43" s="33">
        <f>C43</f>
        <v>0</v>
      </c>
      <c r="H43" s="5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1:46" s="13" customFormat="1" ht="15.75" x14ac:dyDescent="0.2">
      <c r="A44" s="6"/>
      <c r="B44" s="17" t="s">
        <v>38</v>
      </c>
      <c r="C44" s="99">
        <v>0</v>
      </c>
      <c r="D44" s="100"/>
      <c r="E44" s="100"/>
      <c r="F44" s="101"/>
      <c r="G44" s="33">
        <f>C44</f>
        <v>0</v>
      </c>
      <c r="H44" s="5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1:46" s="13" customFormat="1" ht="44.25" customHeight="1" x14ac:dyDescent="0.2">
      <c r="A45" s="6"/>
      <c r="B45" s="17" t="s">
        <v>39</v>
      </c>
      <c r="C45" s="99">
        <v>0</v>
      </c>
      <c r="D45" s="100"/>
      <c r="E45" s="100"/>
      <c r="F45" s="101"/>
      <c r="G45" s="33">
        <f>C45</f>
        <v>0</v>
      </c>
      <c r="H45" s="5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1:46" s="13" customFormat="1" ht="27.75" customHeight="1" x14ac:dyDescent="0.2">
      <c r="A46" s="20"/>
      <c r="B46" s="19" t="s">
        <v>40</v>
      </c>
      <c r="C46" s="99">
        <v>0</v>
      </c>
      <c r="D46" s="100"/>
      <c r="E46" s="100"/>
      <c r="F46" s="101"/>
      <c r="G46" s="33">
        <f>C46</f>
        <v>0</v>
      </c>
      <c r="H46" s="17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1:46" ht="15.75" x14ac:dyDescent="0.2">
      <c r="A47" s="108"/>
      <c r="B47" s="110" t="s">
        <v>41</v>
      </c>
      <c r="C47" s="15"/>
      <c r="D47" s="15"/>
      <c r="E47" s="16" t="s">
        <v>42</v>
      </c>
      <c r="F47" s="16" t="s">
        <v>43</v>
      </c>
      <c r="G47" s="34" t="s">
        <v>44</v>
      </c>
      <c r="H47" s="15"/>
    </row>
    <row r="48" spans="1:46" ht="15.75" x14ac:dyDescent="0.2">
      <c r="A48" s="109"/>
      <c r="B48" s="111"/>
      <c r="C48" s="15"/>
      <c r="D48" s="15"/>
      <c r="E48" s="15">
        <f>0.1964</f>
        <v>0.19639999999999999</v>
      </c>
      <c r="F48" s="15">
        <v>1.4999999999999999E-2</v>
      </c>
      <c r="G48" s="32">
        <f>(SUM(G25,G30,G35,G38,G41)*(E48+F48))</f>
        <v>0</v>
      </c>
      <c r="H48" s="15"/>
    </row>
    <row r="49" spans="1:46" ht="16.5" customHeight="1" x14ac:dyDescent="0.2">
      <c r="A49" s="22" t="s">
        <v>45</v>
      </c>
      <c r="B49" s="22" t="s">
        <v>46</v>
      </c>
      <c r="C49" s="22"/>
      <c r="D49" s="22"/>
      <c r="E49" s="22"/>
      <c r="F49" s="22"/>
      <c r="G49" s="31">
        <f>SUM(G50,G54,G65,G68,G72,G75,G87,G90,G97)</f>
        <v>0</v>
      </c>
      <c r="H49" s="22"/>
    </row>
    <row r="50" spans="1:46" s="13" customFormat="1" ht="43.9" customHeight="1" x14ac:dyDescent="0.2">
      <c r="A50" s="21"/>
      <c r="B50" s="12" t="s">
        <v>47</v>
      </c>
      <c r="C50" s="112"/>
      <c r="D50" s="113"/>
      <c r="E50" s="113"/>
      <c r="F50" s="114"/>
      <c r="G50" s="32">
        <f>SUM(G51:G53)</f>
        <v>0</v>
      </c>
      <c r="H50" s="12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1:46" s="13" customFormat="1" ht="76.5" customHeight="1" x14ac:dyDescent="0.2">
      <c r="A51" s="21"/>
      <c r="B51" s="17" t="s">
        <v>48</v>
      </c>
      <c r="C51" s="102">
        <v>0</v>
      </c>
      <c r="D51" s="103"/>
      <c r="E51" s="103"/>
      <c r="F51" s="104"/>
      <c r="G51" s="32">
        <f>C51</f>
        <v>0</v>
      </c>
      <c r="H51" s="17"/>
      <c r="I51" s="48"/>
      <c r="J51" s="18"/>
      <c r="K51" s="49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s="13" customFormat="1" ht="56.25" customHeight="1" x14ac:dyDescent="0.2">
      <c r="A52" s="21"/>
      <c r="B52" s="17" t="s">
        <v>49</v>
      </c>
      <c r="C52" s="102">
        <v>0</v>
      </c>
      <c r="D52" s="103"/>
      <c r="E52" s="103"/>
      <c r="F52" s="104"/>
      <c r="G52" s="32">
        <f>C52</f>
        <v>0</v>
      </c>
      <c r="H52" s="17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</row>
    <row r="53" spans="1:46" s="13" customFormat="1" ht="57.75" customHeight="1" x14ac:dyDescent="0.2">
      <c r="A53" s="21"/>
      <c r="B53" s="17" t="s">
        <v>50</v>
      </c>
      <c r="C53" s="102">
        <v>0</v>
      </c>
      <c r="D53" s="103"/>
      <c r="E53" s="103"/>
      <c r="F53" s="104"/>
      <c r="G53" s="32">
        <f>C53</f>
        <v>0</v>
      </c>
      <c r="H53" s="17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</row>
    <row r="54" spans="1:46" s="13" customFormat="1" ht="49.5" customHeight="1" x14ac:dyDescent="0.2">
      <c r="A54" s="21"/>
      <c r="B54" s="12" t="s">
        <v>51</v>
      </c>
      <c r="C54" s="105"/>
      <c r="D54" s="106"/>
      <c r="E54" s="106"/>
      <c r="F54" s="107"/>
      <c r="G54" s="32">
        <f>SUM(G55:G64)</f>
        <v>0</v>
      </c>
      <c r="H54" s="15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</row>
    <row r="55" spans="1:46" s="13" customFormat="1" ht="31.5" x14ac:dyDescent="0.2">
      <c r="A55" s="21"/>
      <c r="B55" s="17" t="s">
        <v>52</v>
      </c>
      <c r="C55" s="102">
        <v>0</v>
      </c>
      <c r="D55" s="103"/>
      <c r="E55" s="103"/>
      <c r="F55" s="104"/>
      <c r="G55" s="32">
        <f>C55</f>
        <v>0</v>
      </c>
      <c r="H55" s="17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</row>
    <row r="56" spans="1:46" s="13" customFormat="1" ht="34.5" customHeight="1" x14ac:dyDescent="0.2">
      <c r="A56" s="21"/>
      <c r="B56" s="17" t="s">
        <v>53</v>
      </c>
      <c r="C56" s="102">
        <v>0</v>
      </c>
      <c r="D56" s="103"/>
      <c r="E56" s="103"/>
      <c r="F56" s="104"/>
      <c r="G56" s="32">
        <f>C56</f>
        <v>0</v>
      </c>
      <c r="H56" s="17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</row>
    <row r="57" spans="1:46" s="13" customFormat="1" ht="15.75" x14ac:dyDescent="0.2">
      <c r="A57" s="21"/>
      <c r="B57" s="17" t="s">
        <v>54</v>
      </c>
      <c r="C57" s="102">
        <v>0</v>
      </c>
      <c r="D57" s="103"/>
      <c r="E57" s="103"/>
      <c r="F57" s="104"/>
      <c r="G57" s="32">
        <f t="shared" ref="G57:G64" si="2">C57</f>
        <v>0</v>
      </c>
      <c r="H57" s="17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</row>
    <row r="58" spans="1:46" s="13" customFormat="1" ht="15.75" x14ac:dyDescent="0.2">
      <c r="A58" s="21"/>
      <c r="B58" s="17" t="s">
        <v>55</v>
      </c>
      <c r="C58" s="102">
        <v>0</v>
      </c>
      <c r="D58" s="103"/>
      <c r="E58" s="103"/>
      <c r="F58" s="104"/>
      <c r="G58" s="32">
        <f t="shared" si="2"/>
        <v>0</v>
      </c>
      <c r="H58" s="17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</row>
    <row r="59" spans="1:46" s="13" customFormat="1" ht="31.5" x14ac:dyDescent="0.2">
      <c r="A59" s="21"/>
      <c r="B59" s="17" t="s">
        <v>56</v>
      </c>
      <c r="C59" s="102">
        <v>0</v>
      </c>
      <c r="D59" s="103"/>
      <c r="E59" s="103"/>
      <c r="F59" s="104"/>
      <c r="G59" s="32">
        <f t="shared" si="2"/>
        <v>0</v>
      </c>
      <c r="H59" s="17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</row>
    <row r="60" spans="1:46" s="13" customFormat="1" ht="15.75" x14ac:dyDescent="0.2">
      <c r="A60" s="21"/>
      <c r="B60" s="17" t="s">
        <v>57</v>
      </c>
      <c r="C60" s="102">
        <v>0</v>
      </c>
      <c r="D60" s="103"/>
      <c r="E60" s="103"/>
      <c r="F60" s="104"/>
      <c r="G60" s="32">
        <f t="shared" si="2"/>
        <v>0</v>
      </c>
      <c r="H60" s="17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</row>
    <row r="61" spans="1:46" s="13" customFormat="1" ht="15.75" x14ac:dyDescent="0.2">
      <c r="A61" s="21"/>
      <c r="B61" s="17" t="s">
        <v>58</v>
      </c>
      <c r="C61" s="102">
        <v>0</v>
      </c>
      <c r="D61" s="103"/>
      <c r="E61" s="103"/>
      <c r="F61" s="104"/>
      <c r="G61" s="32">
        <f t="shared" si="2"/>
        <v>0</v>
      </c>
      <c r="H61" s="17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</row>
    <row r="62" spans="1:46" s="13" customFormat="1" ht="15.75" x14ac:dyDescent="0.2">
      <c r="A62" s="21"/>
      <c r="B62" s="17" t="s">
        <v>59</v>
      </c>
      <c r="C62" s="102">
        <v>0</v>
      </c>
      <c r="D62" s="103"/>
      <c r="E62" s="103"/>
      <c r="F62" s="104"/>
      <c r="G62" s="32">
        <f t="shared" si="2"/>
        <v>0</v>
      </c>
      <c r="H62" s="17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</row>
    <row r="63" spans="1:46" s="13" customFormat="1" ht="51" customHeight="1" x14ac:dyDescent="0.2">
      <c r="A63" s="21"/>
      <c r="B63" s="17" t="s">
        <v>60</v>
      </c>
      <c r="C63" s="102">
        <v>0</v>
      </c>
      <c r="D63" s="103"/>
      <c r="E63" s="103"/>
      <c r="F63" s="104"/>
      <c r="G63" s="32">
        <f t="shared" si="2"/>
        <v>0</v>
      </c>
      <c r="H63" s="17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</row>
    <row r="64" spans="1:46" s="13" customFormat="1" ht="15.75" x14ac:dyDescent="0.2">
      <c r="A64" s="21"/>
      <c r="B64" s="17" t="s">
        <v>61</v>
      </c>
      <c r="C64" s="102">
        <v>0</v>
      </c>
      <c r="D64" s="103"/>
      <c r="E64" s="103"/>
      <c r="F64" s="104"/>
      <c r="G64" s="32">
        <f t="shared" si="2"/>
        <v>0</v>
      </c>
      <c r="H64" s="17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</row>
    <row r="65" spans="1:46" s="13" customFormat="1" ht="15.75" x14ac:dyDescent="0.2">
      <c r="A65" s="21"/>
      <c r="B65" s="12" t="s">
        <v>62</v>
      </c>
      <c r="C65" s="105"/>
      <c r="D65" s="106"/>
      <c r="E65" s="106"/>
      <c r="F65" s="107"/>
      <c r="G65" s="31">
        <f>SUM(G66:G67)</f>
        <v>0</v>
      </c>
      <c r="H65" s="15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</row>
    <row r="66" spans="1:46" s="13" customFormat="1" ht="47.25" x14ac:dyDescent="0.2">
      <c r="A66" s="21"/>
      <c r="B66" s="17" t="s">
        <v>63</v>
      </c>
      <c r="C66" s="102">
        <v>0</v>
      </c>
      <c r="D66" s="103"/>
      <c r="E66" s="103"/>
      <c r="F66" s="104"/>
      <c r="G66" s="32">
        <f>C66</f>
        <v>0</v>
      </c>
      <c r="H66" s="17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</row>
    <row r="67" spans="1:46" s="13" customFormat="1" ht="49.5" customHeight="1" x14ac:dyDescent="0.2">
      <c r="A67" s="21"/>
      <c r="B67" s="17" t="s">
        <v>64</v>
      </c>
      <c r="C67" s="102">
        <v>0</v>
      </c>
      <c r="D67" s="103"/>
      <c r="E67" s="103"/>
      <c r="F67" s="104"/>
      <c r="G67" s="32">
        <f>C67</f>
        <v>0</v>
      </c>
      <c r="H67" s="17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</row>
    <row r="68" spans="1:46" s="13" customFormat="1" ht="31.5" x14ac:dyDescent="0.2">
      <c r="A68" s="21"/>
      <c r="B68" s="12" t="s">
        <v>65</v>
      </c>
      <c r="C68" s="105"/>
      <c r="D68" s="106"/>
      <c r="E68" s="106"/>
      <c r="F68" s="107"/>
      <c r="G68" s="31">
        <f>SUM(G69:G71)</f>
        <v>0</v>
      </c>
      <c r="H68" s="15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</row>
    <row r="69" spans="1:46" s="13" customFormat="1" ht="31.5" x14ac:dyDescent="0.2">
      <c r="A69" s="21"/>
      <c r="B69" s="17" t="s">
        <v>66</v>
      </c>
      <c r="C69" s="102">
        <v>0</v>
      </c>
      <c r="D69" s="103"/>
      <c r="E69" s="103"/>
      <c r="F69" s="104"/>
      <c r="G69" s="32">
        <f>C69</f>
        <v>0</v>
      </c>
      <c r="H69" s="17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</row>
    <row r="70" spans="1:46" s="13" customFormat="1" ht="15.75" x14ac:dyDescent="0.2">
      <c r="A70" s="21"/>
      <c r="B70" s="17" t="s">
        <v>67</v>
      </c>
      <c r="C70" s="102">
        <v>0</v>
      </c>
      <c r="D70" s="103"/>
      <c r="E70" s="103"/>
      <c r="F70" s="104"/>
      <c r="G70" s="32">
        <f t="shared" ref="G70:G71" si="3">C70</f>
        <v>0</v>
      </c>
      <c r="H70" s="17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</row>
    <row r="71" spans="1:46" s="13" customFormat="1" ht="47.25" x14ac:dyDescent="0.2">
      <c r="A71" s="21"/>
      <c r="B71" s="17" t="s">
        <v>68</v>
      </c>
      <c r="C71" s="102">
        <v>0</v>
      </c>
      <c r="D71" s="103"/>
      <c r="E71" s="103"/>
      <c r="F71" s="104"/>
      <c r="G71" s="32">
        <f t="shared" si="3"/>
        <v>0</v>
      </c>
      <c r="H71" s="17"/>
      <c r="I71" s="4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</row>
    <row r="72" spans="1:46" s="13" customFormat="1" ht="31.5" x14ac:dyDescent="0.2">
      <c r="A72" s="21"/>
      <c r="B72" s="12" t="s">
        <v>69</v>
      </c>
      <c r="C72" s="105"/>
      <c r="D72" s="106"/>
      <c r="E72" s="106"/>
      <c r="F72" s="107"/>
      <c r="G72" s="31">
        <f>SUM(G73:G74)</f>
        <v>0</v>
      </c>
      <c r="H72" s="15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</row>
    <row r="73" spans="1:46" s="13" customFormat="1" ht="31.5" x14ac:dyDescent="0.2">
      <c r="A73" s="21"/>
      <c r="B73" s="17" t="s">
        <v>70</v>
      </c>
      <c r="C73" s="102">
        <v>0</v>
      </c>
      <c r="D73" s="103"/>
      <c r="E73" s="103"/>
      <c r="F73" s="104"/>
      <c r="G73" s="32">
        <f>C73</f>
        <v>0</v>
      </c>
      <c r="H73" s="17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</row>
    <row r="74" spans="1:46" s="13" customFormat="1" ht="31.5" x14ac:dyDescent="0.2">
      <c r="A74" s="21"/>
      <c r="B74" s="17" t="s">
        <v>71</v>
      </c>
      <c r="C74" s="102">
        <v>0</v>
      </c>
      <c r="D74" s="103"/>
      <c r="E74" s="103"/>
      <c r="F74" s="104"/>
      <c r="G74" s="32">
        <f>C74</f>
        <v>0</v>
      </c>
      <c r="H74" s="17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</row>
    <row r="75" spans="1:46" s="13" customFormat="1" ht="15.75" x14ac:dyDescent="0.2">
      <c r="A75" s="21"/>
      <c r="B75" s="12" t="s">
        <v>72</v>
      </c>
      <c r="C75" s="105"/>
      <c r="D75" s="106"/>
      <c r="E75" s="106"/>
      <c r="F75" s="107"/>
      <c r="G75" s="31">
        <f>SUM(G76:G86)</f>
        <v>0</v>
      </c>
      <c r="H75" s="15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</row>
    <row r="76" spans="1:46" s="13" customFormat="1" ht="15.75" x14ac:dyDescent="0.2">
      <c r="A76" s="21"/>
      <c r="B76" s="17" t="s">
        <v>73</v>
      </c>
      <c r="C76" s="102">
        <v>0</v>
      </c>
      <c r="D76" s="103"/>
      <c r="E76" s="103"/>
      <c r="F76" s="104"/>
      <c r="G76" s="32">
        <f>C76</f>
        <v>0</v>
      </c>
      <c r="H76" s="17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</row>
    <row r="77" spans="1:46" s="13" customFormat="1" ht="15.75" x14ac:dyDescent="0.2">
      <c r="A77" s="21"/>
      <c r="B77" s="17" t="s">
        <v>74</v>
      </c>
      <c r="C77" s="102">
        <v>0</v>
      </c>
      <c r="D77" s="103"/>
      <c r="E77" s="103"/>
      <c r="F77" s="104"/>
      <c r="G77" s="32">
        <f t="shared" ref="G77:G86" si="4">C77</f>
        <v>0</v>
      </c>
      <c r="H77" s="17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</row>
    <row r="78" spans="1:46" s="13" customFormat="1" ht="30" customHeight="1" x14ac:dyDescent="0.2">
      <c r="A78" s="21"/>
      <c r="B78" s="17" t="s">
        <v>75</v>
      </c>
      <c r="C78" s="102">
        <v>0</v>
      </c>
      <c r="D78" s="103"/>
      <c r="E78" s="103"/>
      <c r="F78" s="104"/>
      <c r="G78" s="32">
        <f t="shared" si="4"/>
        <v>0</v>
      </c>
      <c r="H78" s="17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</row>
    <row r="79" spans="1:46" s="13" customFormat="1" ht="31.5" x14ac:dyDescent="0.2">
      <c r="A79" s="21"/>
      <c r="B79" s="17" t="s">
        <v>76</v>
      </c>
      <c r="C79" s="102">
        <v>0</v>
      </c>
      <c r="D79" s="103"/>
      <c r="E79" s="103"/>
      <c r="F79" s="104"/>
      <c r="G79" s="32">
        <f t="shared" si="4"/>
        <v>0</v>
      </c>
      <c r="H79" s="17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</row>
    <row r="80" spans="1:46" s="13" customFormat="1" ht="15.75" x14ac:dyDescent="0.2">
      <c r="A80" s="21"/>
      <c r="B80" s="17" t="s">
        <v>77</v>
      </c>
      <c r="C80" s="102">
        <v>0</v>
      </c>
      <c r="D80" s="103"/>
      <c r="E80" s="103"/>
      <c r="F80" s="104"/>
      <c r="G80" s="32">
        <f t="shared" si="4"/>
        <v>0</v>
      </c>
      <c r="H80" s="17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</row>
    <row r="81" spans="1:46" s="13" customFormat="1" ht="63" x14ac:dyDescent="0.2">
      <c r="A81" s="21"/>
      <c r="B81" s="17" t="s">
        <v>78</v>
      </c>
      <c r="C81" s="102">
        <v>0</v>
      </c>
      <c r="D81" s="103"/>
      <c r="E81" s="103"/>
      <c r="F81" s="104"/>
      <c r="G81" s="32">
        <f t="shared" si="4"/>
        <v>0</v>
      </c>
      <c r="H81" s="17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</row>
    <row r="82" spans="1:46" s="13" customFormat="1" ht="15.75" x14ac:dyDescent="0.2">
      <c r="A82" s="21"/>
      <c r="B82" s="17" t="s">
        <v>79</v>
      </c>
      <c r="C82" s="102">
        <v>0</v>
      </c>
      <c r="D82" s="103"/>
      <c r="E82" s="103"/>
      <c r="F82" s="104"/>
      <c r="G82" s="32">
        <f t="shared" si="4"/>
        <v>0</v>
      </c>
      <c r="H82" s="17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</row>
    <row r="83" spans="1:46" s="13" customFormat="1" ht="15.75" x14ac:dyDescent="0.2">
      <c r="A83" s="21"/>
      <c r="B83" s="17" t="s">
        <v>80</v>
      </c>
      <c r="C83" s="102">
        <v>0</v>
      </c>
      <c r="D83" s="103"/>
      <c r="E83" s="103"/>
      <c r="F83" s="104"/>
      <c r="G83" s="32">
        <f t="shared" si="4"/>
        <v>0</v>
      </c>
      <c r="H83" s="17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</row>
    <row r="84" spans="1:46" s="13" customFormat="1" ht="15.75" x14ac:dyDescent="0.2">
      <c r="A84" s="21"/>
      <c r="B84" s="17" t="s">
        <v>81</v>
      </c>
      <c r="C84" s="102">
        <v>0</v>
      </c>
      <c r="D84" s="103"/>
      <c r="E84" s="103"/>
      <c r="F84" s="104"/>
      <c r="G84" s="32">
        <f t="shared" si="4"/>
        <v>0</v>
      </c>
      <c r="H84" s="17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</row>
    <row r="85" spans="1:46" s="13" customFormat="1" ht="15.75" x14ac:dyDescent="0.2">
      <c r="A85" s="21"/>
      <c r="B85" s="17" t="s">
        <v>82</v>
      </c>
      <c r="C85" s="102">
        <v>0</v>
      </c>
      <c r="D85" s="103"/>
      <c r="E85" s="103"/>
      <c r="F85" s="104"/>
      <c r="G85" s="32">
        <f t="shared" si="4"/>
        <v>0</v>
      </c>
      <c r="H85" s="17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</row>
    <row r="86" spans="1:46" s="13" customFormat="1" ht="15.75" x14ac:dyDescent="0.2">
      <c r="A86" s="21"/>
      <c r="B86" s="17" t="s">
        <v>83</v>
      </c>
      <c r="C86" s="102">
        <v>0</v>
      </c>
      <c r="D86" s="103"/>
      <c r="E86" s="103"/>
      <c r="F86" s="104"/>
      <c r="G86" s="32">
        <f t="shared" si="4"/>
        <v>0</v>
      </c>
      <c r="H86" s="17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</row>
    <row r="87" spans="1:46" s="13" customFormat="1" ht="37.5" customHeight="1" x14ac:dyDescent="0.2">
      <c r="A87" s="21"/>
      <c r="B87" s="12" t="s">
        <v>84</v>
      </c>
      <c r="C87" s="105"/>
      <c r="D87" s="106"/>
      <c r="E87" s="106"/>
      <c r="F87" s="107"/>
      <c r="G87" s="31">
        <f>SUM(G88:G89)</f>
        <v>0</v>
      </c>
      <c r="H87" s="15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</row>
    <row r="88" spans="1:46" s="13" customFormat="1" ht="15.75" x14ac:dyDescent="0.2">
      <c r="A88" s="21"/>
      <c r="B88" s="17" t="s">
        <v>85</v>
      </c>
      <c r="C88" s="102">
        <v>0</v>
      </c>
      <c r="D88" s="103"/>
      <c r="E88" s="103"/>
      <c r="F88" s="104"/>
      <c r="G88" s="32">
        <f>C88</f>
        <v>0</v>
      </c>
      <c r="H88" s="17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</row>
    <row r="89" spans="1:46" s="13" customFormat="1" ht="31.5" x14ac:dyDescent="0.2">
      <c r="A89" s="21"/>
      <c r="B89" s="17" t="s">
        <v>86</v>
      </c>
      <c r="C89" s="102">
        <v>0</v>
      </c>
      <c r="D89" s="103"/>
      <c r="E89" s="103"/>
      <c r="F89" s="104"/>
      <c r="G89" s="32">
        <f>C89</f>
        <v>0</v>
      </c>
      <c r="H89" s="17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</row>
    <row r="90" spans="1:46" s="13" customFormat="1" ht="31.5" x14ac:dyDescent="0.2">
      <c r="A90" s="21"/>
      <c r="B90" s="12" t="s">
        <v>87</v>
      </c>
      <c r="C90" s="105"/>
      <c r="D90" s="106"/>
      <c r="E90" s="106"/>
      <c r="F90" s="107"/>
      <c r="G90" s="31">
        <f>SUM(G91:G96)</f>
        <v>0</v>
      </c>
      <c r="H90" s="15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</row>
    <row r="91" spans="1:46" s="13" customFormat="1" ht="31.5" x14ac:dyDescent="0.2">
      <c r="A91" s="21"/>
      <c r="B91" s="17" t="s">
        <v>88</v>
      </c>
      <c r="C91" s="102">
        <v>0</v>
      </c>
      <c r="D91" s="103"/>
      <c r="E91" s="103"/>
      <c r="F91" s="104"/>
      <c r="G91" s="32">
        <f>C91</f>
        <v>0</v>
      </c>
      <c r="H91" s="17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</row>
    <row r="92" spans="1:46" s="13" customFormat="1" ht="31.5" x14ac:dyDescent="0.2">
      <c r="A92" s="21"/>
      <c r="B92" s="17" t="s">
        <v>89</v>
      </c>
      <c r="C92" s="102">
        <v>0</v>
      </c>
      <c r="D92" s="103"/>
      <c r="E92" s="103"/>
      <c r="F92" s="104"/>
      <c r="G92" s="32">
        <f t="shared" ref="G92:G96" si="5">C92</f>
        <v>0</v>
      </c>
      <c r="H92" s="17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</row>
    <row r="93" spans="1:46" s="13" customFormat="1" ht="15.75" x14ac:dyDescent="0.2">
      <c r="A93" s="21"/>
      <c r="B93" s="17" t="s">
        <v>90</v>
      </c>
      <c r="C93" s="102">
        <v>0</v>
      </c>
      <c r="D93" s="103"/>
      <c r="E93" s="103"/>
      <c r="F93" s="104"/>
      <c r="G93" s="32">
        <f t="shared" si="5"/>
        <v>0</v>
      </c>
      <c r="H93" s="17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</row>
    <row r="94" spans="1:46" s="13" customFormat="1" ht="47.25" x14ac:dyDescent="0.2">
      <c r="A94" s="21"/>
      <c r="B94" s="17" t="s">
        <v>91</v>
      </c>
      <c r="C94" s="102">
        <v>0</v>
      </c>
      <c r="D94" s="103"/>
      <c r="E94" s="103"/>
      <c r="F94" s="104"/>
      <c r="G94" s="32">
        <f t="shared" si="5"/>
        <v>0</v>
      </c>
      <c r="H94" s="17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</row>
    <row r="95" spans="1:46" s="13" customFormat="1" ht="31.5" x14ac:dyDescent="0.2">
      <c r="A95" s="21"/>
      <c r="B95" s="17" t="s">
        <v>92</v>
      </c>
      <c r="C95" s="102">
        <v>0</v>
      </c>
      <c r="D95" s="103"/>
      <c r="E95" s="103"/>
      <c r="F95" s="104"/>
      <c r="G95" s="32">
        <f t="shared" si="5"/>
        <v>0</v>
      </c>
      <c r="H95" s="17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</row>
    <row r="96" spans="1:46" s="13" customFormat="1" ht="69" customHeight="1" x14ac:dyDescent="0.2">
      <c r="A96" s="21"/>
      <c r="B96" s="17" t="s">
        <v>93</v>
      </c>
      <c r="C96" s="102">
        <v>0</v>
      </c>
      <c r="D96" s="103"/>
      <c r="E96" s="103"/>
      <c r="F96" s="104"/>
      <c r="G96" s="32">
        <f t="shared" si="5"/>
        <v>0</v>
      </c>
      <c r="H96" s="17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</row>
    <row r="97" spans="1:46" s="13" customFormat="1" ht="32.25" customHeight="1" x14ac:dyDescent="0.2">
      <c r="A97" s="21"/>
      <c r="B97" s="12" t="s">
        <v>94</v>
      </c>
      <c r="C97" s="85"/>
      <c r="D97" s="86"/>
      <c r="E97" s="86"/>
      <c r="F97" s="87"/>
      <c r="G97" s="31">
        <f>SUM(G98:G108)</f>
        <v>0</v>
      </c>
      <c r="H97" s="15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</row>
    <row r="98" spans="1:46" s="13" customFormat="1" ht="31.5" x14ac:dyDescent="0.2">
      <c r="A98" s="21"/>
      <c r="B98" s="17" t="s">
        <v>95</v>
      </c>
      <c r="C98" s="102">
        <v>0</v>
      </c>
      <c r="D98" s="103"/>
      <c r="E98" s="103"/>
      <c r="F98" s="104"/>
      <c r="G98" s="32">
        <f>C98</f>
        <v>0</v>
      </c>
      <c r="H98" s="17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</row>
    <row r="99" spans="1:46" s="13" customFormat="1" ht="31.5" x14ac:dyDescent="0.2">
      <c r="A99" s="21"/>
      <c r="B99" s="17" t="s">
        <v>96</v>
      </c>
      <c r="C99" s="102">
        <v>0</v>
      </c>
      <c r="D99" s="103"/>
      <c r="E99" s="103"/>
      <c r="F99" s="104"/>
      <c r="G99" s="32">
        <f t="shared" ref="G99:G108" si="6">C99</f>
        <v>0</v>
      </c>
      <c r="H99" s="17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</row>
    <row r="100" spans="1:46" s="13" customFormat="1" ht="31.5" x14ac:dyDescent="0.2">
      <c r="A100" s="21"/>
      <c r="B100" s="17" t="s">
        <v>97</v>
      </c>
      <c r="C100" s="102">
        <v>0</v>
      </c>
      <c r="D100" s="103"/>
      <c r="E100" s="103"/>
      <c r="F100" s="104"/>
      <c r="G100" s="32">
        <f t="shared" si="6"/>
        <v>0</v>
      </c>
      <c r="H100" s="17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</row>
    <row r="101" spans="1:46" s="13" customFormat="1" ht="31.5" x14ac:dyDescent="0.2">
      <c r="A101" s="21"/>
      <c r="B101" s="17" t="s">
        <v>98</v>
      </c>
      <c r="C101" s="102">
        <v>0</v>
      </c>
      <c r="D101" s="103"/>
      <c r="E101" s="103"/>
      <c r="F101" s="104"/>
      <c r="G101" s="32">
        <f t="shared" si="6"/>
        <v>0</v>
      </c>
      <c r="H101" s="17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</row>
    <row r="102" spans="1:46" s="13" customFormat="1" ht="47.25" x14ac:dyDescent="0.2">
      <c r="A102" s="21"/>
      <c r="B102" s="17" t="s">
        <v>99</v>
      </c>
      <c r="C102" s="102">
        <v>0</v>
      </c>
      <c r="D102" s="103"/>
      <c r="E102" s="103"/>
      <c r="F102" s="104"/>
      <c r="G102" s="32">
        <f t="shared" si="6"/>
        <v>0</v>
      </c>
      <c r="H102" s="17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</row>
    <row r="103" spans="1:46" s="13" customFormat="1" ht="31.5" x14ac:dyDescent="0.2">
      <c r="A103" s="21"/>
      <c r="B103" s="17" t="s">
        <v>100</v>
      </c>
      <c r="C103" s="102">
        <v>0</v>
      </c>
      <c r="D103" s="103"/>
      <c r="E103" s="103"/>
      <c r="F103" s="104"/>
      <c r="G103" s="32">
        <f t="shared" si="6"/>
        <v>0</v>
      </c>
      <c r="H103" s="17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</row>
    <row r="104" spans="1:46" s="13" customFormat="1" ht="31.5" x14ac:dyDescent="0.2">
      <c r="A104" s="21"/>
      <c r="B104" s="17" t="s">
        <v>101</v>
      </c>
      <c r="C104" s="102">
        <v>0</v>
      </c>
      <c r="D104" s="103"/>
      <c r="E104" s="103"/>
      <c r="F104" s="104"/>
      <c r="G104" s="32">
        <f t="shared" si="6"/>
        <v>0</v>
      </c>
      <c r="H104" s="17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</row>
    <row r="105" spans="1:46" s="13" customFormat="1" ht="31.5" x14ac:dyDescent="0.2">
      <c r="A105" s="21"/>
      <c r="B105" s="17" t="s">
        <v>102</v>
      </c>
      <c r="C105" s="102">
        <v>0</v>
      </c>
      <c r="D105" s="103"/>
      <c r="E105" s="103"/>
      <c r="F105" s="104"/>
      <c r="G105" s="32">
        <f t="shared" si="6"/>
        <v>0</v>
      </c>
      <c r="H105" s="17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</row>
    <row r="106" spans="1:46" s="13" customFormat="1" ht="31.5" x14ac:dyDescent="0.2">
      <c r="A106" s="21"/>
      <c r="B106" s="17" t="s">
        <v>103</v>
      </c>
      <c r="C106" s="102">
        <v>0</v>
      </c>
      <c r="D106" s="103"/>
      <c r="E106" s="103"/>
      <c r="F106" s="104"/>
      <c r="G106" s="32">
        <f t="shared" si="6"/>
        <v>0</v>
      </c>
      <c r="H106" s="17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</row>
    <row r="107" spans="1:46" s="13" customFormat="1" ht="47.25" x14ac:dyDescent="0.2">
      <c r="A107" s="21"/>
      <c r="B107" s="17" t="s">
        <v>104</v>
      </c>
      <c r="C107" s="102">
        <v>0</v>
      </c>
      <c r="D107" s="103"/>
      <c r="E107" s="103"/>
      <c r="F107" s="104"/>
      <c r="G107" s="32">
        <f t="shared" si="6"/>
        <v>0</v>
      </c>
      <c r="H107" s="17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</row>
    <row r="108" spans="1:46" ht="15.75" x14ac:dyDescent="0.2">
      <c r="A108" s="6"/>
      <c r="B108" s="5" t="s">
        <v>105</v>
      </c>
      <c r="C108" s="102">
        <v>0</v>
      </c>
      <c r="D108" s="103"/>
      <c r="E108" s="103"/>
      <c r="F108" s="104"/>
      <c r="G108" s="32">
        <f t="shared" si="6"/>
        <v>0</v>
      </c>
      <c r="H108" s="5"/>
    </row>
    <row r="109" spans="1:46" ht="31.5" x14ac:dyDescent="0.2">
      <c r="A109" s="6"/>
      <c r="B109" s="12" t="s">
        <v>106</v>
      </c>
      <c r="C109" s="85"/>
      <c r="D109" s="86"/>
      <c r="E109" s="86"/>
      <c r="F109" s="87"/>
      <c r="G109" s="31">
        <f>SUM(G22,G49)</f>
        <v>0</v>
      </c>
      <c r="H109" s="15"/>
    </row>
    <row r="110" spans="1:46" ht="60.75" customHeight="1" x14ac:dyDescent="0.2">
      <c r="A110" s="6" t="s">
        <v>107</v>
      </c>
      <c r="B110" s="22" t="s">
        <v>119</v>
      </c>
      <c r="C110" s="73"/>
      <c r="D110" s="118"/>
      <c r="E110" s="118"/>
      <c r="F110" s="119"/>
      <c r="G110" s="31">
        <f>G109*0</f>
        <v>0</v>
      </c>
      <c r="H110" s="23"/>
    </row>
    <row r="111" spans="1:46" ht="15.75" x14ac:dyDescent="0.2">
      <c r="A111" s="111" t="s">
        <v>108</v>
      </c>
      <c r="B111" s="27" t="s">
        <v>109</v>
      </c>
      <c r="C111" s="121"/>
      <c r="D111" s="122"/>
      <c r="E111" s="122"/>
      <c r="F111" s="123"/>
      <c r="G111" s="115">
        <f>SUM(G109,G110)</f>
        <v>0</v>
      </c>
      <c r="H111" s="116"/>
      <c r="I111" s="28"/>
    </row>
    <row r="112" spans="1:46" ht="15.75" x14ac:dyDescent="0.2">
      <c r="A112" s="120"/>
      <c r="B112" s="15" t="s">
        <v>110</v>
      </c>
      <c r="C112" s="124"/>
      <c r="D112" s="125"/>
      <c r="E112" s="125"/>
      <c r="F112" s="126"/>
      <c r="G112" s="115"/>
      <c r="H112" s="116"/>
    </row>
    <row r="113" spans="1:8" ht="36" customHeight="1" x14ac:dyDescent="0.2">
      <c r="A113" s="117" t="s">
        <v>111</v>
      </c>
      <c r="B113" s="117"/>
      <c r="C113" s="117"/>
      <c r="D113" s="117"/>
      <c r="E113" s="117"/>
      <c r="F113" s="117"/>
      <c r="G113" s="117"/>
      <c r="H113" s="117"/>
    </row>
    <row r="114" spans="1:8" ht="151.9" customHeight="1" x14ac:dyDescent="0.2">
      <c r="A114" s="117" t="s">
        <v>112</v>
      </c>
      <c r="B114" s="117"/>
      <c r="C114" s="117"/>
      <c r="D114" s="117"/>
      <c r="E114" s="117"/>
      <c r="F114" s="117"/>
      <c r="G114" s="117"/>
      <c r="H114" s="117"/>
    </row>
    <row r="115" spans="1:8" ht="15.75" x14ac:dyDescent="0.2">
      <c r="A115" s="2"/>
      <c r="G115" s="35"/>
    </row>
    <row r="116" spans="1:8" ht="7.5" customHeight="1" x14ac:dyDescent="0.2">
      <c r="A116" s="2"/>
      <c r="G116" s="35"/>
    </row>
    <row r="117" spans="1:8" ht="9" hidden="1" customHeight="1" x14ac:dyDescent="0.2">
      <c r="A117" s="2"/>
      <c r="G117" s="35"/>
    </row>
    <row r="118" spans="1:8" ht="15.75" x14ac:dyDescent="0.2">
      <c r="A118" s="2" t="s">
        <v>122</v>
      </c>
      <c r="G118" s="35"/>
    </row>
    <row r="119" spans="1:8" ht="15.75" x14ac:dyDescent="0.2">
      <c r="A119" s="2"/>
      <c r="G119" s="35"/>
    </row>
    <row r="120" spans="1:8" ht="11.25" customHeight="1" x14ac:dyDescent="0.2">
      <c r="A120" s="2"/>
      <c r="G120" s="35"/>
    </row>
    <row r="121" spans="1:8" ht="0.75" hidden="1" customHeight="1" x14ac:dyDescent="0.2">
      <c r="A121" s="2" t="s">
        <v>113</v>
      </c>
      <c r="C121" s="2" t="s">
        <v>114</v>
      </c>
      <c r="G121" s="35"/>
    </row>
    <row r="122" spans="1:8" ht="15.75" x14ac:dyDescent="0.2">
      <c r="A122" s="2" t="s">
        <v>115</v>
      </c>
      <c r="E122" s="2" t="s">
        <v>121</v>
      </c>
      <c r="G122" s="35"/>
    </row>
    <row r="123" spans="1:8" ht="15.75" x14ac:dyDescent="0.2">
      <c r="A123" s="2"/>
      <c r="G123" s="35"/>
    </row>
    <row r="124" spans="1:8" ht="15.75" x14ac:dyDescent="0.2">
      <c r="A124" s="2"/>
      <c r="G124" s="35"/>
    </row>
    <row r="125" spans="1:8" ht="3.75" customHeight="1" x14ac:dyDescent="0.2">
      <c r="A125" s="2" t="s">
        <v>113</v>
      </c>
      <c r="G125" s="35"/>
    </row>
    <row r="126" spans="1:8" ht="15.75" x14ac:dyDescent="0.2">
      <c r="A126" s="2" t="s">
        <v>36</v>
      </c>
      <c r="G126" s="35"/>
    </row>
    <row r="127" spans="1:8" ht="15.75" x14ac:dyDescent="0.2">
      <c r="A127" s="2"/>
      <c r="G127" s="35"/>
    </row>
    <row r="128" spans="1:8" ht="12.75" customHeight="1" x14ac:dyDescent="0.2">
      <c r="A128" s="2"/>
      <c r="G128" s="35"/>
    </row>
    <row r="129" spans="1:8" ht="15.75" hidden="1" x14ac:dyDescent="0.2">
      <c r="A129" s="2"/>
      <c r="G129" s="35"/>
    </row>
    <row r="130" spans="1:8" ht="15.75" x14ac:dyDescent="0.2">
      <c r="A130" s="2"/>
      <c r="G130" s="35"/>
    </row>
    <row r="131" spans="1:8" ht="15.75" x14ac:dyDescent="0.2">
      <c r="A131" s="2" t="s">
        <v>116</v>
      </c>
      <c r="G131" s="35"/>
    </row>
    <row r="132" spans="1:8" ht="15.75" x14ac:dyDescent="0.2">
      <c r="B132" s="3" t="s">
        <v>124</v>
      </c>
      <c r="G132" s="35"/>
    </row>
    <row r="133" spans="1:8" x14ac:dyDescent="0.2">
      <c r="G133" s="35"/>
    </row>
    <row r="134" spans="1:8" x14ac:dyDescent="0.2">
      <c r="G134" s="35"/>
    </row>
    <row r="135" spans="1:8" x14ac:dyDescent="0.2">
      <c r="G135" s="35"/>
    </row>
    <row r="136" spans="1:8" x14ac:dyDescent="0.2">
      <c r="G136" s="35"/>
    </row>
    <row r="137" spans="1:8" x14ac:dyDescent="0.2">
      <c r="G137" s="35"/>
    </row>
    <row r="138" spans="1:8" x14ac:dyDescent="0.2">
      <c r="G138" s="35"/>
    </row>
    <row r="139" spans="1:8" x14ac:dyDescent="0.2">
      <c r="A139" s="8"/>
      <c r="C139" s="11"/>
      <c r="D139" s="11"/>
      <c r="E139" s="11"/>
      <c r="F139" s="11"/>
      <c r="G139" s="35"/>
    </row>
    <row r="140" spans="1:8" x14ac:dyDescent="0.2">
      <c r="C140" s="10"/>
      <c r="D140" s="10"/>
      <c r="E140" s="10"/>
      <c r="F140" s="10"/>
      <c r="G140" s="36"/>
    </row>
    <row r="141" spans="1:8" x14ac:dyDescent="0.2">
      <c r="G141" s="35"/>
    </row>
    <row r="142" spans="1:8" x14ac:dyDescent="0.2">
      <c r="C142" s="8"/>
      <c r="D142" s="8"/>
      <c r="E142" s="8"/>
      <c r="F142" s="8"/>
      <c r="G142" s="37"/>
      <c r="H142" s="9"/>
    </row>
    <row r="143" spans="1:8" x14ac:dyDescent="0.2">
      <c r="G143" s="35"/>
    </row>
    <row r="144" spans="1:8" x14ac:dyDescent="0.2">
      <c r="G144" s="35"/>
    </row>
    <row r="145" spans="7:7" x14ac:dyDescent="0.2">
      <c r="G145" s="35"/>
    </row>
    <row r="146" spans="7:7" x14ac:dyDescent="0.2">
      <c r="G146" s="35"/>
    </row>
    <row r="147" spans="7:7" x14ac:dyDescent="0.2">
      <c r="G147" s="35"/>
    </row>
    <row r="148" spans="7:7" x14ac:dyDescent="0.2">
      <c r="G148" s="35"/>
    </row>
    <row r="149" spans="7:7" x14ac:dyDescent="0.2">
      <c r="G149" s="35"/>
    </row>
    <row r="150" spans="7:7" x14ac:dyDescent="0.2">
      <c r="G150" s="35"/>
    </row>
    <row r="151" spans="7:7" x14ac:dyDescent="0.2">
      <c r="G151" s="35"/>
    </row>
    <row r="152" spans="7:7" x14ac:dyDescent="0.2">
      <c r="G152" s="35"/>
    </row>
    <row r="153" spans="7:7" x14ac:dyDescent="0.2">
      <c r="G153" s="35"/>
    </row>
    <row r="154" spans="7:7" x14ac:dyDescent="0.2">
      <c r="G154" s="35"/>
    </row>
    <row r="155" spans="7:7" x14ac:dyDescent="0.2">
      <c r="G155" s="35"/>
    </row>
    <row r="156" spans="7:7" x14ac:dyDescent="0.2">
      <c r="G156" s="35"/>
    </row>
    <row r="157" spans="7:7" x14ac:dyDescent="0.2">
      <c r="G157" s="35"/>
    </row>
    <row r="158" spans="7:7" x14ac:dyDescent="0.2">
      <c r="G158" s="35"/>
    </row>
    <row r="159" spans="7:7" x14ac:dyDescent="0.2">
      <c r="G159" s="35"/>
    </row>
    <row r="160" spans="7:7" x14ac:dyDescent="0.2">
      <c r="G160" s="35"/>
    </row>
    <row r="161" spans="7:7" x14ac:dyDescent="0.2">
      <c r="G161" s="35"/>
    </row>
    <row r="162" spans="7:7" x14ac:dyDescent="0.2">
      <c r="G162" s="35"/>
    </row>
    <row r="163" spans="7:7" x14ac:dyDescent="0.2">
      <c r="G163" s="35"/>
    </row>
    <row r="164" spans="7:7" x14ac:dyDescent="0.2">
      <c r="G164" s="35"/>
    </row>
    <row r="165" spans="7:7" x14ac:dyDescent="0.2">
      <c r="G165" s="35"/>
    </row>
    <row r="166" spans="7:7" x14ac:dyDescent="0.2">
      <c r="G166" s="35"/>
    </row>
    <row r="167" spans="7:7" x14ac:dyDescent="0.2">
      <c r="G167" s="35"/>
    </row>
    <row r="168" spans="7:7" x14ac:dyDescent="0.2">
      <c r="G168" s="35"/>
    </row>
    <row r="169" spans="7:7" x14ac:dyDescent="0.2">
      <c r="G169" s="35"/>
    </row>
    <row r="170" spans="7:7" x14ac:dyDescent="0.2">
      <c r="G170" s="35"/>
    </row>
    <row r="171" spans="7:7" x14ac:dyDescent="0.2">
      <c r="G171" s="35"/>
    </row>
    <row r="172" spans="7:7" x14ac:dyDescent="0.2">
      <c r="G172" s="35"/>
    </row>
    <row r="173" spans="7:7" x14ac:dyDescent="0.2">
      <c r="G173" s="35"/>
    </row>
    <row r="174" spans="7:7" x14ac:dyDescent="0.2">
      <c r="G174" s="35"/>
    </row>
    <row r="175" spans="7:7" x14ac:dyDescent="0.2">
      <c r="G175" s="35"/>
    </row>
    <row r="176" spans="7:7" x14ac:dyDescent="0.2">
      <c r="G176" s="35"/>
    </row>
    <row r="177" spans="7:7" x14ac:dyDescent="0.2">
      <c r="G177" s="35"/>
    </row>
    <row r="178" spans="7:7" x14ac:dyDescent="0.2">
      <c r="G178" s="35"/>
    </row>
    <row r="179" spans="7:7" x14ac:dyDescent="0.2">
      <c r="G179" s="35"/>
    </row>
    <row r="180" spans="7:7" x14ac:dyDescent="0.2">
      <c r="G180" s="35"/>
    </row>
    <row r="181" spans="7:7" x14ac:dyDescent="0.2">
      <c r="G181" s="35"/>
    </row>
    <row r="182" spans="7:7" x14ac:dyDescent="0.2">
      <c r="G182" s="35"/>
    </row>
    <row r="183" spans="7:7" x14ac:dyDescent="0.2">
      <c r="G183" s="35"/>
    </row>
    <row r="184" spans="7:7" x14ac:dyDescent="0.2">
      <c r="G184" s="35"/>
    </row>
    <row r="185" spans="7:7" x14ac:dyDescent="0.2">
      <c r="G185" s="35"/>
    </row>
    <row r="186" spans="7:7" x14ac:dyDescent="0.2">
      <c r="G186" s="35"/>
    </row>
    <row r="187" spans="7:7" x14ac:dyDescent="0.2">
      <c r="G187" s="35"/>
    </row>
    <row r="188" spans="7:7" x14ac:dyDescent="0.2">
      <c r="G188" s="35"/>
    </row>
    <row r="189" spans="7:7" x14ac:dyDescent="0.2">
      <c r="G189" s="35"/>
    </row>
    <row r="190" spans="7:7" x14ac:dyDescent="0.2">
      <c r="G190" s="35"/>
    </row>
    <row r="191" spans="7:7" x14ac:dyDescent="0.2">
      <c r="G191" s="35"/>
    </row>
    <row r="192" spans="7:7" x14ac:dyDescent="0.2">
      <c r="G192" s="35"/>
    </row>
    <row r="193" spans="7:7" x14ac:dyDescent="0.2">
      <c r="G193" s="35"/>
    </row>
    <row r="194" spans="7:7" x14ac:dyDescent="0.2">
      <c r="G194" s="35"/>
    </row>
    <row r="195" spans="7:7" x14ac:dyDescent="0.2">
      <c r="G195" s="35"/>
    </row>
    <row r="196" spans="7:7" x14ac:dyDescent="0.2">
      <c r="G196" s="35"/>
    </row>
    <row r="197" spans="7:7" x14ac:dyDescent="0.2">
      <c r="G197" s="35"/>
    </row>
    <row r="198" spans="7:7" x14ac:dyDescent="0.2">
      <c r="G198" s="35"/>
    </row>
    <row r="199" spans="7:7" x14ac:dyDescent="0.2">
      <c r="G199" s="35"/>
    </row>
    <row r="200" spans="7:7" x14ac:dyDescent="0.2">
      <c r="G200" s="35"/>
    </row>
    <row r="201" spans="7:7" x14ac:dyDescent="0.2">
      <c r="G201" s="35"/>
    </row>
    <row r="202" spans="7:7" x14ac:dyDescent="0.2">
      <c r="G202" s="35"/>
    </row>
  </sheetData>
  <mergeCells count="106">
    <mergeCell ref="G111:G112"/>
    <mergeCell ref="H111:H112"/>
    <mergeCell ref="A113:H113"/>
    <mergeCell ref="A114:H114"/>
    <mergeCell ref="C107:F107"/>
    <mergeCell ref="C108:F108"/>
    <mergeCell ref="C109:F109"/>
    <mergeCell ref="C110:F110"/>
    <mergeCell ref="A111:A112"/>
    <mergeCell ref="C111:F112"/>
    <mergeCell ref="C101:F101"/>
    <mergeCell ref="C102:F102"/>
    <mergeCell ref="C103:F103"/>
    <mergeCell ref="C104:F104"/>
    <mergeCell ref="C105:F105"/>
    <mergeCell ref="C106:F106"/>
    <mergeCell ref="C95:F95"/>
    <mergeCell ref="C96:F96"/>
    <mergeCell ref="C97:F97"/>
    <mergeCell ref="C98:F98"/>
    <mergeCell ref="C99:F99"/>
    <mergeCell ref="C100:F100"/>
    <mergeCell ref="C89:F89"/>
    <mergeCell ref="C90:F90"/>
    <mergeCell ref="C91:F91"/>
    <mergeCell ref="C92:F92"/>
    <mergeCell ref="C93:F93"/>
    <mergeCell ref="C94:F94"/>
    <mergeCell ref="C83:F83"/>
    <mergeCell ref="C84:F84"/>
    <mergeCell ref="C85:F85"/>
    <mergeCell ref="C86:F86"/>
    <mergeCell ref="C87:F87"/>
    <mergeCell ref="C88:F88"/>
    <mergeCell ref="C77:F77"/>
    <mergeCell ref="C78:F78"/>
    <mergeCell ref="C79:F79"/>
    <mergeCell ref="C80:F80"/>
    <mergeCell ref="C81:F81"/>
    <mergeCell ref="C82:F82"/>
    <mergeCell ref="C71:F71"/>
    <mergeCell ref="C72:F72"/>
    <mergeCell ref="C73:F73"/>
    <mergeCell ref="C74:F74"/>
    <mergeCell ref="C75:F75"/>
    <mergeCell ref="C76:F76"/>
    <mergeCell ref="C65:F65"/>
    <mergeCell ref="C66:F66"/>
    <mergeCell ref="C67:F67"/>
    <mergeCell ref="C68:F68"/>
    <mergeCell ref="C69:F69"/>
    <mergeCell ref="C70:F70"/>
    <mergeCell ref="C59:F59"/>
    <mergeCell ref="C60:F60"/>
    <mergeCell ref="C61:F61"/>
    <mergeCell ref="C62:F62"/>
    <mergeCell ref="C63:F63"/>
    <mergeCell ref="C64:F64"/>
    <mergeCell ref="C53:F53"/>
    <mergeCell ref="C54:F54"/>
    <mergeCell ref="C55:F55"/>
    <mergeCell ref="C56:F56"/>
    <mergeCell ref="C57:F57"/>
    <mergeCell ref="C58:F58"/>
    <mergeCell ref="C46:F46"/>
    <mergeCell ref="A47:A48"/>
    <mergeCell ref="B47:B48"/>
    <mergeCell ref="C50:F50"/>
    <mergeCell ref="C51:F51"/>
    <mergeCell ref="C52:F52"/>
    <mergeCell ref="C38:F38"/>
    <mergeCell ref="C41:F41"/>
    <mergeCell ref="C42:F42"/>
    <mergeCell ref="C43:F43"/>
    <mergeCell ref="C44:F44"/>
    <mergeCell ref="C45:F45"/>
    <mergeCell ref="H23:H24"/>
    <mergeCell ref="C25:F25"/>
    <mergeCell ref="C30:F30"/>
    <mergeCell ref="A35:A37"/>
    <mergeCell ref="C35:F35"/>
    <mergeCell ref="H35:H37"/>
    <mergeCell ref="G18:G19"/>
    <mergeCell ref="C20:F20"/>
    <mergeCell ref="C21:F21"/>
    <mergeCell ref="B22:C22"/>
    <mergeCell ref="A23:B24"/>
    <mergeCell ref="C23:D23"/>
    <mergeCell ref="E23:F23"/>
    <mergeCell ref="G23:G24"/>
    <mergeCell ref="C16:D16"/>
    <mergeCell ref="E16:F16"/>
    <mergeCell ref="C17:D17"/>
    <mergeCell ref="E17:F17"/>
    <mergeCell ref="A18:A19"/>
    <mergeCell ref="C18:F19"/>
    <mergeCell ref="A9:A16"/>
    <mergeCell ref="B9:H9"/>
    <mergeCell ref="B10:H10"/>
    <mergeCell ref="B11:D11"/>
    <mergeCell ref="E11:H11"/>
    <mergeCell ref="E12:F12"/>
    <mergeCell ref="G12:H12"/>
    <mergeCell ref="C13:H13"/>
    <mergeCell ref="C14:H14"/>
    <mergeCell ref="C15:H15"/>
  </mergeCells>
  <pageMargins left="0.25" right="0.25" top="0.75" bottom="0.75" header="0.3" footer="0.3"/>
  <pageSetup paperSize="9" scale="42" fitToHeight="0" orientation="portrait" blackAndWhite="1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0 i Q V b Z j f f S k A A A A 9 Q A A A B I A H A B D b 2 5 m a W c v U G F j a 2 F n Z S 5 4 b W w g o h g A K K A U A A A A A A A A A A A A A A A A A A A A A A A A A A A A h Y 8 x D o I w G I W v Q r r T Q j U G y U 8 Z X C E h M T G u T a n Q C I X Q Y r m b g 0 f y C m I U d X N 8 3 / u G 9 + 7 X G 6 R T 2 3 g X O R j V 6 Q S F O E C e 1 K I r l a 4 S N N q T H 6 G U Q c H F m V f S m 2 V t 4 s m U C a q t 7 W N C n H P Y r X A 3 V I Q G Q U i O e b Y X t W w 5 + s j q v + w r b S z X Q i I G h 9 c Y R v F 2 g 6 M 1 x Q G Q h U G u 9 L e n 8 9 x n + w N h N z Z 2 H C T r G 7 / I g C w R y P s C e w B Q S w M E F A A C A A g A + 0 i Q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t I k F U o i k e 4 D g A A A B E A A A A T A B w A R m 9 y b X V s Y X M v U 2 V j d G l v b j E u b S C i G A A o o B Q A A A A A A A A A A A A A A A A A A A A A A A A A A A A r T k 0 u y c z P U w i G 0 I b W A F B L A Q I t A B Q A A g A I A P t I k F W 2 Y 3 3 0 p A A A A P U A A A A S A A A A A A A A A A A A A A A A A A A A A A B D b 2 5 m a W c v U G F j a 2 F n Z S 5 4 b W x Q S w E C L Q A U A A I A C A D 7 S J B V D 8 r p q 6 Q A A A D p A A A A E w A A A A A A A A A A A A A A A A D w A A A A W 0 N v b n R l b n R f V H l w Z X N d L n h t b F B L A Q I t A B Q A A g A I A P t I k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P m q c F E 9 h q Q q m L T c h u S c s Y A A A A A A I A A A A A A B B m A A A A A Q A A I A A A A H B V K r i 7 + 8 L e 0 r d H K f 6 e j k p S s / i r P 1 a L 6 U f l Y z 3 5 F w 2 4 A A A A A A 6 A A A A A A g A A I A A A A M Z f 8 U 2 W D 7 w k a z A 5 P a v t K q g P U r r h X c T e a Z 9 t J h n c 3 L q b U A A A A L 2 + M c 8 s m w / k W c S X P 2 F 2 Y D 9 e K 5 V M 8 j g 0 V 7 3 s y I 5 L r b P e / S g d 6 X / v X Y G 8 e r z 9 k O c M S / c U T P H Q e J G W j P h 2 g o x p m c + q 5 I o c j Q + r f X P X 7 1 B c b f 7 I Q A A A A I H 6 w K 5 K c p J n 6 t Z D I b I 3 t n j V o x S + v h g G 0 q + 8 6 W t f 9 D O b 6 H A o o 6 6 j z 7 a f A g F p 2 g c j A + t 9 r 7 p D + v c 3 J a J b 4 S q O o w g = < / D a t a M a s h u p > 
</file>

<file path=customXml/itemProps1.xml><?xml version="1.0" encoding="utf-8"?>
<ds:datastoreItem xmlns:ds="http://schemas.openxmlformats.org/officeDocument/2006/customXml" ds:itemID="{11E2AC99-71C9-4F81-99B9-3C3B13DEC2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WZÓR KOSZTORYSU SP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MKrystyniak</cp:lastModifiedBy>
  <cp:revision/>
  <cp:lastPrinted>2023-09-07T09:09:00Z</cp:lastPrinted>
  <dcterms:created xsi:type="dcterms:W3CDTF">2021-10-14T18:01:55Z</dcterms:created>
  <dcterms:modified xsi:type="dcterms:W3CDTF">2024-01-19T14:16:28Z</dcterms:modified>
  <cp:category/>
  <cp:contentStatus/>
</cp:coreProperties>
</file>