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ok 1" sheetId="1" r:id="rId1"/>
    <sheet name="rok 2" sheetId="2" r:id="rId2"/>
    <sheet name="rok 3" sheetId="3" r:id="rId3"/>
  </sheets>
  <externalReferences>
    <externalReference r:id="rId6"/>
    <externalReference r:id="rId7"/>
  </externalReferences>
  <definedNames>
    <definedName name="_xlnm.Print_Area" localSheetId="0">'rok 1'!$A$1:$AO$63</definedName>
    <definedName name="_xlnm.Print_Area" localSheetId="2">'rok 3'!$A$1:$AO$62</definedName>
    <definedName name="Rodzaj_zajęć" localSheetId="1">'rok 2'!$A$16:$A$18</definedName>
    <definedName name="Rodzaje_zajec" localSheetId="1">'rok 2'!$A$16:$A$18</definedName>
    <definedName name="Rodzaje_zajęć">'rok 2'!$A$16:$A$18</definedName>
    <definedName name="RodzajeZajec" localSheetId="1">'rok 2'!$A$16:$A$18</definedName>
    <definedName name="RodzajeZajec" localSheetId="2">'[1]rok 2'!$A$17:$A$20</definedName>
    <definedName name="RodzajeZajec">'[2]rok 2'!$A$16:$A$18</definedName>
    <definedName name="RodzajZajęć">'rok 2'!$A$16:$A$18</definedName>
  </definedNames>
  <calcPr fullCalcOnLoad="1"/>
</workbook>
</file>

<file path=xl/sharedStrings.xml><?xml version="1.0" encoding="utf-8"?>
<sst xmlns="http://schemas.openxmlformats.org/spreadsheetml/2006/main" count="540" uniqueCount="133">
  <si>
    <t>Załącznik nr 2</t>
  </si>
  <si>
    <t>do Uchwały Senatu nr 2303</t>
  </si>
  <si>
    <t>Uniwersytetu Medycznego we Wrocławiu</t>
  </si>
  <si>
    <t>z dnia 28 kwietnia 2021 r.</t>
  </si>
  <si>
    <t>Szczegółowy Program Studiów na rok akademicki 2024/25</t>
  </si>
  <si>
    <t>Wydział Farmaceutyczny</t>
  </si>
  <si>
    <t>Kierunek Dietetyka</t>
  </si>
  <si>
    <t>Rok studiów I</t>
  </si>
  <si>
    <t>Forma studiów stacjonarne licencjackie</t>
  </si>
  <si>
    <t>Cykl kształcenia rozpoczynający się w roku akademickim: 2024/2025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</si>
  <si>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</si>
  <si>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</si>
  <si>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</si>
  <si>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</si>
  <si>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</si>
  <si>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</si>
  <si>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</si>
  <si>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</si>
  <si>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</si>
  <si>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</si>
  <si>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</si>
  <si>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</si>
  <si>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</si>
  <si>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</si>
  <si>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</si>
  <si>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</si>
  <si>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</si>
  <si>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</si>
  <si>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</si>
  <si>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</si>
  <si>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</si>
  <si>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</si>
  <si>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</si>
  <si>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</si>
  <si>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</si>
  <si>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</si>
  <si>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</si>
  <si>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>Anatomia człowieka</t>
  </si>
  <si>
    <t>Egz</t>
  </si>
  <si>
    <t>zal</t>
  </si>
  <si>
    <t>Fizjologia człowieka</t>
  </si>
  <si>
    <t>Genetyka</t>
  </si>
  <si>
    <t>Biochemia ogólna i żywności</t>
  </si>
  <si>
    <t>Parazytologia</t>
  </si>
  <si>
    <t>Psychologia ogólna</t>
  </si>
  <si>
    <t>Chemia żywności</t>
  </si>
  <si>
    <t xml:space="preserve">Prawo  w ochronie zdrowia </t>
  </si>
  <si>
    <t xml:space="preserve">Ekonomika w ochronie zdrowia </t>
  </si>
  <si>
    <t>Żywienie człowieka 1*</t>
  </si>
  <si>
    <t>ograniczonego wyboru</t>
  </si>
  <si>
    <t>Chemia ogólna / nieorganiczna</t>
  </si>
  <si>
    <t>Podstawy biofizyczne diagnostyki i terapii/Biofizyka</t>
  </si>
  <si>
    <t>Chemia organiczna/Związki organiczne</t>
  </si>
  <si>
    <t>Technologia informacyjna/Podstawy informatyki</t>
  </si>
  <si>
    <t>Związki biologicznie czynne w żywności/Biologiczna aktywność składników żywności  pochodzenia roślinnego</t>
  </si>
  <si>
    <t>Biologia medyczna/ Wykorzystanie nauk biologicznych w medycynie</t>
  </si>
  <si>
    <t>Ewolucja żywienia/Historia żywienia</t>
  </si>
  <si>
    <t>Zal</t>
  </si>
  <si>
    <t>wolnego wyboru/ fakultatywne</t>
  </si>
  <si>
    <t>Fakultet</t>
  </si>
  <si>
    <t xml:space="preserve">WF </t>
  </si>
  <si>
    <t xml:space="preserve">Język angielski </t>
  </si>
  <si>
    <t>Praktyka  wstępna w szpitalu (wakacyjna)</t>
  </si>
  <si>
    <t>RAZEM</t>
  </si>
  <si>
    <t>3 E</t>
  </si>
  <si>
    <r>
      <rPr>
        <sz val="9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</si>
  <si>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9"/>
        <rFont val="Calibri"/>
        <family val="2"/>
      </rPr>
      <t>²</t>
    </r>
    <r>
      <rPr>
        <sz val="9"/>
        <rFont val="Arial"/>
        <family val="2"/>
      </rPr>
      <t xml:space="preserve"> dotyczy Wydziału Farmaceutycznego</t>
    </r>
  </si>
  <si>
    <t>* kontynuacja przedmiotu na II roku</t>
  </si>
  <si>
    <t>………………………………………………</t>
  </si>
  <si>
    <t xml:space="preserve">                                   Uzgodniono z Samorządem</t>
  </si>
  <si>
    <t>Sporządził</t>
  </si>
  <si>
    <t>data i podpis Dziekana Wydziału</t>
  </si>
  <si>
    <t xml:space="preserve">Załącznik nr </t>
  </si>
  <si>
    <t>do Uchwały Senatu nr …………</t>
  </si>
  <si>
    <t>z dnia 15 lutego 2023 r.</t>
  </si>
  <si>
    <t xml:space="preserve">Szczegółowy Program Studiów na rok akademicki 2024/25 </t>
  </si>
  <si>
    <t>Rok studiów II</t>
  </si>
  <si>
    <t>Cykl kształcenia rozpoczynający się w roku akademickim: 2023/2024</t>
  </si>
  <si>
    <t>Rodzaj zajęć</t>
  </si>
  <si>
    <t>Mikrobiologia ogólna i żywności</t>
  </si>
  <si>
    <t xml:space="preserve">Egz </t>
  </si>
  <si>
    <t>Żywienie człowieka 2*</t>
  </si>
  <si>
    <t>Podstawy dietetyki 1**</t>
  </si>
  <si>
    <t xml:space="preserve">zal </t>
  </si>
  <si>
    <t>Analiza i ocena jakości żywności</t>
  </si>
  <si>
    <t>Kliniczny zarys chorób z patofizjologią</t>
  </si>
  <si>
    <t xml:space="preserve">Farmakologia i farmakoterapia  </t>
  </si>
  <si>
    <t>Higiena i toksykologia żywności</t>
  </si>
  <si>
    <t>Seminarium licencjackie</t>
  </si>
  <si>
    <t>Podstawy diadnostyki laboratoryjnej/Fizyczne podstawy diagnostyki medycznej</t>
  </si>
  <si>
    <t xml:space="preserve">Wybrane zagadnienia z metodologii badañ żywieniowych/Podstawy analizy wyników badań żywieniowych </t>
  </si>
  <si>
    <t>Immunologia/ Immunogenetyka</t>
  </si>
  <si>
    <t>Praktyka w szpitalu dla dorosłych</t>
  </si>
  <si>
    <t>Praktyka w szpitalu dziecięcym</t>
  </si>
  <si>
    <t>Praktyka w domu opieki społecznej</t>
  </si>
  <si>
    <t>Praktyka w Poradni Dietetycznej i Dziale Żywienia w szpitalu</t>
  </si>
  <si>
    <t>1 E</t>
  </si>
  <si>
    <t>5 E</t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</si>
  <si>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</si>
  <si>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</t>
    </r>
  </si>
  <si>
    <t xml:space="preserve"> </t>
  </si>
  <si>
    <t>* kontynuacja przedmiotu z I roku</t>
  </si>
  <si>
    <t>** kontynuacja przedmiotu na III roku</t>
  </si>
  <si>
    <t xml:space="preserve">                             Uzgodniono z Samorządem</t>
  </si>
  <si>
    <t xml:space="preserve">do Uchwały Senatu nr </t>
  </si>
  <si>
    <t>z dnia 25 stycznia 2023 r.</t>
  </si>
  <si>
    <t>Wydział… Farmaceutyczny</t>
  </si>
  <si>
    <t>Rok studiów III</t>
  </si>
  <si>
    <t>Cykl kształcenia rozpoczynający się w roku akademickim: 2022/2023</t>
  </si>
  <si>
    <t>Podstawy dietetyki 2*</t>
  </si>
  <si>
    <t>Edukacja żywieniowa z elementami epidemiologii</t>
  </si>
  <si>
    <t>Dietetyka pediatryczna</t>
  </si>
  <si>
    <t>Technologia żywności</t>
  </si>
  <si>
    <t>Technologia potraw</t>
  </si>
  <si>
    <t>Towaroznawstwo i przechowalnictwo</t>
  </si>
  <si>
    <t xml:space="preserve">Regionalne zwyczaje żywieniowe /Diety alternatywne  </t>
  </si>
  <si>
    <t xml:space="preserve">Zal </t>
  </si>
  <si>
    <t xml:space="preserve">Ochrona własności intelektualnej/Podstawy ekonomii </t>
  </si>
  <si>
    <t>Żywność dla szczególnych grup ludności/ Żywność specjalnego przeznaczenia medycznego</t>
  </si>
  <si>
    <t xml:space="preserve">Organizacja pracy/Zarządzanie zasobami własnymi </t>
  </si>
  <si>
    <t xml:space="preserve">Dietoterapia bloków metabolicznych/Bloki metaboliczne </t>
  </si>
  <si>
    <t xml:space="preserve">Podstawy języka migowego/Podstawy łaciny </t>
  </si>
  <si>
    <t xml:space="preserve"> Interakcje leków z żywnością i suplementami diety</t>
  </si>
  <si>
    <t>Podstawy pracy z pacjentem w poradni dietetycznej/Pacjent w poradni dietetycznej</t>
  </si>
  <si>
    <t xml:space="preserve">Podstawy psychodietetyki/Psychologiczne podstawy zaburzeń odżywiania </t>
  </si>
  <si>
    <t>Zaburzenia odżywiania o podłożu psychogennym/Psychologiczne uwarunkowania otyłości i niedożywienia</t>
  </si>
  <si>
    <t>Praktyka w Poradni Chorób Układu Pokarmowego i Chorób Metabolicznych</t>
  </si>
  <si>
    <t>Praktyka z technologii potraw</t>
  </si>
  <si>
    <t>2 E</t>
  </si>
  <si>
    <t>* kontynuacja przedmiotu z II roku</t>
  </si>
  <si>
    <t>Uzgodniono z Samorządem</t>
  </si>
  <si>
    <t>4E</t>
  </si>
  <si>
    <t xml:space="preserve">Zarys chirurgii z elementami żywienia w okresie okołooperacyjnym/Żywienie okołooperacyjne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</si>
</sst>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/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/>
      <top style="thin"/>
      <bottom style="thin"/>
    </border>
    <border>
      <left style="thin"/>
      <right style="medium"/>
      <top/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2" fillId="0" borderId="0" xfId="51" applyFont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6" fillId="0" borderId="0" xfId="51" applyFont="1">
      <alignment/>
      <protection/>
    </xf>
    <xf numFmtId="0" fontId="5" fillId="0" borderId="0" xfId="51" applyFont="1" applyAlignment="1">
      <alignment horizontal="center" vertical="center"/>
      <protection/>
    </xf>
    <xf numFmtId="0" fontId="53" fillId="0" borderId="0" xfId="51" applyFont="1">
      <alignment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 wrapText="1"/>
      <protection/>
    </xf>
    <xf numFmtId="0" fontId="2" fillId="0" borderId="12" xfId="51" applyFont="1" applyBorder="1" applyAlignment="1">
      <alignment textRotation="90"/>
      <protection/>
    </xf>
    <xf numFmtId="0" fontId="2" fillId="0" borderId="13" xfId="51" applyFont="1" applyBorder="1" applyAlignment="1">
      <alignment textRotation="90"/>
      <protection/>
    </xf>
    <xf numFmtId="0" fontId="2" fillId="0" borderId="14" xfId="51" applyFont="1" applyBorder="1" applyAlignment="1">
      <alignment textRotation="90"/>
      <protection/>
    </xf>
    <xf numFmtId="0" fontId="3" fillId="0" borderId="14" xfId="51" applyFont="1" applyBorder="1" applyAlignment="1">
      <alignment textRotation="90"/>
      <protection/>
    </xf>
    <xf numFmtId="0" fontId="3" fillId="0" borderId="15" xfId="51" applyFont="1" applyBorder="1" applyAlignment="1">
      <alignment textRotation="90"/>
      <protection/>
    </xf>
    <xf numFmtId="0" fontId="2" fillId="0" borderId="16" xfId="51" applyFont="1" applyBorder="1" applyAlignment="1">
      <alignment horizontal="center" vertical="center"/>
      <protection/>
    </xf>
    <xf numFmtId="0" fontId="2" fillId="0" borderId="17" xfId="52" applyBorder="1" applyAlignment="1">
      <alignment horizontal="center" vertical="center"/>
      <protection/>
    </xf>
    <xf numFmtId="0" fontId="3" fillId="0" borderId="18" xfId="51" applyFont="1" applyBorder="1" applyAlignment="1" applyProtection="1">
      <alignment horizontal="left" vertical="center" wrapText="1"/>
      <protection locked="0"/>
    </xf>
    <xf numFmtId="0" fontId="2" fillId="0" borderId="19" xfId="51" applyFont="1" applyFill="1" applyBorder="1" applyAlignment="1" applyProtection="1">
      <alignment horizontal="center" vertical="center" wrapText="1"/>
      <protection locked="0"/>
    </xf>
    <xf numFmtId="0" fontId="2" fillId="0" borderId="20" xfId="51" applyFont="1" applyFill="1" applyBorder="1" applyAlignment="1" applyProtection="1">
      <alignment horizontal="center" vertical="center" wrapText="1"/>
      <protection locked="0"/>
    </xf>
    <xf numFmtId="164" fontId="2" fillId="0" borderId="16" xfId="51" applyNumberFormat="1" applyFont="1" applyFill="1" applyBorder="1" applyAlignment="1">
      <alignment horizontal="center" vertical="center"/>
      <protection/>
    </xf>
    <xf numFmtId="0" fontId="2" fillId="0" borderId="21" xfId="51" applyFont="1" applyFill="1" applyBorder="1" applyAlignment="1" applyProtection="1">
      <alignment horizontal="center" vertical="center" wrapText="1"/>
      <protection locked="0"/>
    </xf>
    <xf numFmtId="0" fontId="3" fillId="33" borderId="21" xfId="51" applyFont="1" applyFill="1" applyBorder="1" applyAlignment="1" applyProtection="1">
      <alignment horizontal="center" vertical="center" wrapText="1"/>
      <protection locked="0"/>
    </xf>
    <xf numFmtId="0" fontId="2" fillId="0" borderId="22" xfId="51" applyFont="1" applyFill="1" applyBorder="1" applyAlignment="1" applyProtection="1">
      <alignment horizontal="center" vertical="center" wrapText="1"/>
      <protection locked="0"/>
    </xf>
    <xf numFmtId="0" fontId="2" fillId="0" borderId="21" xfId="51" applyFont="1" applyBorder="1" applyAlignment="1" applyProtection="1">
      <alignment horizontal="center" vertical="center" wrapText="1"/>
      <protection locked="0"/>
    </xf>
    <xf numFmtId="164" fontId="2" fillId="0" borderId="23" xfId="51" applyNumberFormat="1" applyFont="1" applyBorder="1" applyAlignment="1">
      <alignment horizontal="center" vertical="center"/>
      <protection/>
    </xf>
    <xf numFmtId="164" fontId="2" fillId="0" borderId="16" xfId="51" applyNumberFormat="1" applyFont="1" applyBorder="1" applyAlignment="1">
      <alignment horizontal="center" vertical="center"/>
      <protection/>
    </xf>
    <xf numFmtId="0" fontId="2" fillId="0" borderId="22" xfId="51" applyFont="1" applyBorder="1" applyAlignment="1" applyProtection="1">
      <alignment horizontal="center" vertical="center" wrapText="1"/>
      <protection locked="0"/>
    </xf>
    <xf numFmtId="164" fontId="6" fillId="0" borderId="15" xfId="51" applyNumberFormat="1" applyFont="1" applyBorder="1" applyAlignment="1">
      <alignment horizontal="center" vertical="center"/>
      <protection/>
    </xf>
    <xf numFmtId="0" fontId="2" fillId="0" borderId="0" xfId="51" applyFont="1" applyAlignment="1">
      <alignment vertical="center"/>
      <protection/>
    </xf>
    <xf numFmtId="0" fontId="2" fillId="0" borderId="16" xfId="51" applyFont="1" applyFill="1" applyBorder="1" applyAlignment="1" applyProtection="1">
      <alignment horizontal="center" vertical="center" wrapText="1"/>
      <protection locked="0"/>
    </xf>
    <xf numFmtId="0" fontId="3" fillId="0" borderId="24" xfId="51" applyFont="1" applyBorder="1" applyAlignment="1" applyProtection="1">
      <alignment horizontal="left" vertical="center" wrapText="1"/>
      <protection locked="0"/>
    </xf>
    <xf numFmtId="0" fontId="2" fillId="0" borderId="25" xfId="51" applyFont="1" applyFill="1" applyBorder="1" applyAlignment="1" applyProtection="1">
      <alignment horizontal="center" vertical="center" wrapText="1"/>
      <protection locked="0"/>
    </xf>
    <xf numFmtId="0" fontId="2" fillId="0" borderId="26" xfId="51" applyFont="1" applyFill="1" applyBorder="1" applyAlignment="1" applyProtection="1">
      <alignment horizontal="center" vertical="center" wrapText="1"/>
      <protection locked="0"/>
    </xf>
    <xf numFmtId="0" fontId="2" fillId="0" borderId="27" xfId="51" applyFont="1" applyFill="1" applyBorder="1" applyAlignment="1" applyProtection="1">
      <alignment horizontal="center" vertical="center" wrapText="1"/>
      <protection locked="0"/>
    </xf>
    <xf numFmtId="0" fontId="2" fillId="33" borderId="27" xfId="51" applyFont="1" applyFill="1" applyBorder="1" applyAlignment="1" applyProtection="1">
      <alignment horizontal="center" vertical="center" wrapText="1"/>
      <protection locked="0"/>
    </xf>
    <xf numFmtId="164" fontId="2" fillId="33" borderId="16" xfId="51" applyNumberFormat="1" applyFont="1" applyFill="1" applyBorder="1" applyAlignment="1">
      <alignment horizontal="center" vertical="center"/>
      <protection/>
    </xf>
    <xf numFmtId="0" fontId="2" fillId="33" borderId="28" xfId="51" applyFont="1" applyFill="1" applyBorder="1" applyAlignment="1" applyProtection="1">
      <alignment horizontal="center" vertical="center" wrapText="1"/>
      <protection locked="0"/>
    </xf>
    <xf numFmtId="0" fontId="2" fillId="33" borderId="21" xfId="51" applyFont="1" applyFill="1" applyBorder="1" applyAlignment="1" applyProtection="1">
      <alignment horizontal="center" vertical="center" wrapText="1"/>
      <protection locked="0"/>
    </xf>
    <xf numFmtId="164" fontId="2" fillId="33" borderId="23" xfId="51" applyNumberFormat="1" applyFont="1" applyFill="1" applyBorder="1" applyAlignment="1">
      <alignment horizontal="center" vertical="center"/>
      <protection/>
    </xf>
    <xf numFmtId="0" fontId="2" fillId="0" borderId="25" xfId="51" applyFont="1" applyFill="1" applyBorder="1" applyAlignment="1" applyProtection="1">
      <alignment horizontal="center" vertical="center"/>
      <protection locked="0"/>
    </xf>
    <xf numFmtId="0" fontId="2" fillId="0" borderId="26" xfId="51" applyFont="1" applyFill="1" applyBorder="1" applyAlignment="1" applyProtection="1">
      <alignment horizontal="center" vertical="center"/>
      <protection locked="0"/>
    </xf>
    <xf numFmtId="0" fontId="2" fillId="0" borderId="27" xfId="51" applyFont="1" applyFill="1" applyBorder="1" applyAlignment="1" applyProtection="1">
      <alignment horizontal="center" vertical="center"/>
      <protection locked="0"/>
    </xf>
    <xf numFmtId="0" fontId="2" fillId="0" borderId="28" xfId="51" applyFont="1" applyFill="1" applyBorder="1" applyAlignment="1" applyProtection="1">
      <alignment horizontal="center" vertical="center"/>
      <protection locked="0"/>
    </xf>
    <xf numFmtId="164" fontId="2" fillId="0" borderId="23" xfId="51" applyNumberFormat="1" applyFont="1" applyFill="1" applyBorder="1" applyAlignment="1">
      <alignment horizontal="center"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16" xfId="51" applyFont="1" applyFill="1" applyBorder="1" applyAlignment="1" applyProtection="1">
      <alignment horizontal="center" vertical="center"/>
      <protection locked="0"/>
    </xf>
    <xf numFmtId="0" fontId="3" fillId="34" borderId="24" xfId="51" applyFont="1" applyFill="1" applyBorder="1" applyAlignment="1">
      <alignment horizontal="left" vertical="center" wrapText="1"/>
      <protection/>
    </xf>
    <xf numFmtId="0" fontId="2" fillId="0" borderId="27" xfId="51" applyFont="1" applyFill="1" applyBorder="1" applyAlignment="1">
      <alignment horizontal="center" vertical="center"/>
      <protection/>
    </xf>
    <xf numFmtId="0" fontId="2" fillId="0" borderId="28" xfId="51" applyFont="1" applyFill="1" applyBorder="1" applyAlignment="1">
      <alignment horizontal="center" vertical="center"/>
      <protection/>
    </xf>
    <xf numFmtId="0" fontId="2" fillId="0" borderId="29" xfId="51" applyFont="1" applyBorder="1" applyAlignment="1">
      <alignment horizontal="center" vertical="center"/>
      <protection/>
    </xf>
    <xf numFmtId="0" fontId="3" fillId="0" borderId="27" xfId="51" applyFont="1" applyFill="1" applyBorder="1" applyAlignment="1" applyProtection="1">
      <alignment horizontal="center" vertical="center"/>
      <protection locked="0"/>
    </xf>
    <xf numFmtId="0" fontId="2" fillId="0" borderId="21" xfId="51" applyFont="1" applyFill="1" applyBorder="1" applyAlignment="1">
      <alignment horizontal="center" vertical="center"/>
      <protection/>
    </xf>
    <xf numFmtId="0" fontId="2" fillId="0" borderId="21" xfId="51" applyFont="1" applyFill="1" applyBorder="1" applyAlignment="1" applyProtection="1">
      <alignment horizontal="center" vertical="center"/>
      <protection locked="0"/>
    </xf>
    <xf numFmtId="164" fontId="2" fillId="0" borderId="13" xfId="51" applyNumberFormat="1" applyFont="1" applyFill="1" applyBorder="1" applyAlignment="1">
      <alignment horizontal="center" vertical="center"/>
      <protection/>
    </xf>
    <xf numFmtId="0" fontId="3" fillId="0" borderId="24" xfId="51" applyFont="1" applyFill="1" applyBorder="1" applyAlignment="1" applyProtection="1">
      <alignment horizontal="left" vertical="center" wrapText="1"/>
      <protection locked="0"/>
    </xf>
    <xf numFmtId="0" fontId="54" fillId="0" borderId="0" xfId="51" applyFont="1" applyAlignment="1">
      <alignment horizontal="center" vertical="center"/>
      <protection/>
    </xf>
    <xf numFmtId="1" fontId="2" fillId="0" borderId="16" xfId="51" applyNumberFormat="1" applyFont="1" applyFill="1" applyBorder="1" applyAlignment="1">
      <alignment horizontal="center" vertical="center" wrapText="1"/>
      <protection/>
    </xf>
    <xf numFmtId="0" fontId="2" fillId="0" borderId="30" xfId="51" applyFont="1" applyFill="1" applyBorder="1" applyAlignment="1" applyProtection="1">
      <alignment horizontal="center" vertical="center"/>
      <protection locked="0"/>
    </xf>
    <xf numFmtId="164" fontId="2" fillId="0" borderId="31" xfId="51" applyNumberFormat="1" applyFont="1" applyFill="1" applyBorder="1" applyAlignment="1">
      <alignment horizontal="center" vertical="center"/>
      <protection/>
    </xf>
    <xf numFmtId="0" fontId="54" fillId="0" borderId="0" xfId="51" applyFont="1" applyFill="1" applyAlignment="1">
      <alignment vertical="center"/>
      <protection/>
    </xf>
    <xf numFmtId="0" fontId="54" fillId="0" borderId="0" xfId="51" applyFont="1" applyAlignment="1">
      <alignment vertical="center"/>
      <protection/>
    </xf>
    <xf numFmtId="0" fontId="2" fillId="0" borderId="16" xfId="51" applyFont="1" applyFill="1" applyBorder="1" applyAlignment="1">
      <alignment horizontal="center" vertical="center"/>
      <protection/>
    </xf>
    <xf numFmtId="0" fontId="3" fillId="0" borderId="24" xfId="51" applyFont="1" applyFill="1" applyBorder="1" applyAlignment="1">
      <alignment horizontal="left" vertical="center" wrapText="1"/>
      <protection/>
    </xf>
    <xf numFmtId="0" fontId="2" fillId="33" borderId="25" xfId="51" applyFont="1" applyFill="1" applyBorder="1" applyAlignment="1" applyProtection="1">
      <alignment horizontal="center" vertical="center"/>
      <protection locked="0"/>
    </xf>
    <xf numFmtId="0" fontId="2" fillId="0" borderId="17" xfId="52" applyFont="1" applyBorder="1" applyAlignment="1">
      <alignment horizontal="center" vertical="center"/>
      <protection/>
    </xf>
    <xf numFmtId="0" fontId="2" fillId="0" borderId="32" xfId="52" applyBorder="1" applyAlignment="1">
      <alignment horizontal="center" vertical="center"/>
      <protection/>
    </xf>
    <xf numFmtId="0" fontId="3" fillId="0" borderId="24" xfId="51" applyFont="1" applyBorder="1" applyAlignment="1">
      <alignment horizontal="left" vertical="center" wrapText="1"/>
      <protection/>
    </xf>
    <xf numFmtId="0" fontId="55" fillId="0" borderId="0" xfId="51" applyFont="1" applyAlignment="1">
      <alignment horizontal="center" vertical="center"/>
      <protection/>
    </xf>
    <xf numFmtId="0" fontId="55" fillId="0" borderId="16" xfId="51" applyFont="1" applyBorder="1" applyAlignment="1">
      <alignment horizontal="center" vertical="center"/>
      <protection/>
    </xf>
    <xf numFmtId="0" fontId="55" fillId="0" borderId="0" xfId="51" applyFont="1" applyFill="1" applyAlignment="1">
      <alignment vertical="center"/>
      <protection/>
    </xf>
    <xf numFmtId="0" fontId="55" fillId="0" borderId="0" xfId="51" applyFont="1" applyAlignment="1">
      <alignment vertical="center"/>
      <protection/>
    </xf>
    <xf numFmtId="0" fontId="2" fillId="0" borderId="0" xfId="51" applyFont="1" applyFill="1" applyBorder="1" applyAlignment="1" applyProtection="1">
      <alignment horizontal="center" vertical="center"/>
      <protection locked="0"/>
    </xf>
    <xf numFmtId="164" fontId="2" fillId="0" borderId="14" xfId="51" applyNumberFormat="1" applyFont="1" applyFill="1" applyBorder="1" applyAlignment="1">
      <alignment horizontal="center" vertical="center"/>
      <protection/>
    </xf>
    <xf numFmtId="164" fontId="2" fillId="0" borderId="29" xfId="51" applyNumberFormat="1" applyFont="1" applyFill="1" applyBorder="1" applyAlignment="1">
      <alignment horizontal="center" vertical="center"/>
      <protection/>
    </xf>
    <xf numFmtId="0" fontId="2" fillId="0" borderId="33" xfId="51" applyFont="1" applyFill="1" applyBorder="1" applyAlignment="1" applyProtection="1">
      <alignment horizontal="center" vertical="center"/>
      <protection locked="0"/>
    </xf>
    <xf numFmtId="0" fontId="2" fillId="0" borderId="23" xfId="51" applyFont="1" applyFill="1" applyBorder="1" applyAlignment="1" applyProtection="1">
      <alignment horizontal="center" vertical="center"/>
      <protection locked="0"/>
    </xf>
    <xf numFmtId="0" fontId="2" fillId="0" borderId="34" xfId="51" applyFont="1" applyFill="1" applyBorder="1" applyAlignment="1" applyProtection="1">
      <alignment horizontal="center" vertical="center"/>
      <protection locked="0"/>
    </xf>
    <xf numFmtId="0" fontId="2" fillId="0" borderId="19" xfId="51" applyFont="1" applyFill="1" applyBorder="1" applyAlignment="1" applyProtection="1">
      <alignment horizontal="center" vertical="center"/>
      <protection locked="0"/>
    </xf>
    <xf numFmtId="0" fontId="2" fillId="0" borderId="23" xfId="51" applyFont="1" applyFill="1" applyBorder="1" applyAlignment="1">
      <alignment horizontal="center" vertical="center"/>
      <protection/>
    </xf>
    <xf numFmtId="0" fontId="2" fillId="33" borderId="27" xfId="51" applyFont="1" applyFill="1" applyBorder="1" applyAlignment="1" applyProtection="1">
      <alignment horizontal="center" vertical="center"/>
      <protection locked="0"/>
    </xf>
    <xf numFmtId="0" fontId="2" fillId="33" borderId="28" xfId="51" applyFont="1" applyFill="1" applyBorder="1" applyAlignment="1" applyProtection="1">
      <alignment horizontal="center" vertical="center"/>
      <protection locked="0"/>
    </xf>
    <xf numFmtId="0" fontId="2" fillId="0" borderId="0" xfId="51" applyFont="1" applyFill="1" applyBorder="1" applyAlignment="1">
      <alignment horizontal="center" vertical="center"/>
      <protection/>
    </xf>
    <xf numFmtId="0" fontId="3" fillId="33" borderId="24" xfId="51" applyFont="1" applyFill="1" applyBorder="1" applyAlignment="1" applyProtection="1">
      <alignment horizontal="left" vertical="center" wrapText="1"/>
      <protection locked="0"/>
    </xf>
    <xf numFmtId="0" fontId="2" fillId="33" borderId="21" xfId="51" applyFont="1" applyFill="1" applyBorder="1" applyAlignment="1" applyProtection="1">
      <alignment horizontal="center" vertical="center"/>
      <protection locked="0"/>
    </xf>
    <xf numFmtId="1" fontId="2" fillId="33" borderId="16" xfId="51" applyNumberFormat="1" applyFont="1" applyFill="1" applyBorder="1" applyAlignment="1">
      <alignment horizontal="center" vertical="center" wrapText="1"/>
      <protection/>
    </xf>
    <xf numFmtId="0" fontId="54" fillId="0" borderId="16" xfId="51" applyFont="1" applyFill="1" applyBorder="1" applyAlignment="1">
      <alignment horizontal="center" vertical="center"/>
      <protection/>
    </xf>
    <xf numFmtId="0" fontId="54" fillId="33" borderId="0" xfId="51" applyFont="1" applyFill="1" applyAlignment="1">
      <alignment vertical="center"/>
      <protection/>
    </xf>
    <xf numFmtId="0" fontId="2" fillId="33" borderId="0" xfId="51" applyFont="1" applyFill="1" applyBorder="1" applyAlignment="1" applyProtection="1">
      <alignment horizontal="center" vertical="center"/>
      <protection locked="0"/>
    </xf>
    <xf numFmtId="0" fontId="2" fillId="33" borderId="34" xfId="51" applyFont="1" applyFill="1" applyBorder="1" applyAlignment="1" applyProtection="1">
      <alignment horizontal="center" vertical="center"/>
      <protection locked="0"/>
    </xf>
    <xf numFmtId="0" fontId="2" fillId="0" borderId="35" xfId="51" applyFont="1" applyFill="1" applyBorder="1" applyAlignment="1" applyProtection="1">
      <alignment horizontal="center" vertical="center"/>
      <protection locked="0"/>
    </xf>
    <xf numFmtId="0" fontId="54" fillId="0" borderId="36" xfId="51" applyFont="1" applyFill="1" applyBorder="1" applyAlignment="1">
      <alignment horizontal="center" vertical="center"/>
      <protection/>
    </xf>
    <xf numFmtId="164" fontId="2" fillId="0" borderId="37" xfId="51" applyNumberFormat="1" applyFont="1" applyFill="1" applyBorder="1" applyAlignment="1">
      <alignment horizontal="center" vertical="center"/>
      <protection/>
    </xf>
    <xf numFmtId="0" fontId="2" fillId="0" borderId="17" xfId="52" applyBorder="1" applyAlignment="1">
      <alignment horizontal="center" vertical="center" wrapText="1"/>
      <protection/>
    </xf>
    <xf numFmtId="0" fontId="3" fillId="34" borderId="24" xfId="51" applyFont="1" applyFill="1" applyBorder="1" applyAlignment="1">
      <alignment horizontal="center" vertical="center" wrapText="1"/>
      <protection/>
    </xf>
    <xf numFmtId="0" fontId="2" fillId="33" borderId="23" xfId="51" applyFont="1" applyFill="1" applyBorder="1" applyAlignment="1" applyProtection="1">
      <alignment horizontal="center" vertical="center"/>
      <protection locked="0"/>
    </xf>
    <xf numFmtId="0" fontId="2" fillId="33" borderId="16" xfId="51" applyFont="1" applyFill="1" applyBorder="1" applyAlignment="1" applyProtection="1">
      <alignment horizontal="center" vertical="center"/>
      <protection locked="0"/>
    </xf>
    <xf numFmtId="0" fontId="54" fillId="0" borderId="0" xfId="51" applyFont="1" applyFill="1" applyAlignment="1">
      <alignment horizontal="center" vertical="center"/>
      <protection/>
    </xf>
    <xf numFmtId="0" fontId="3" fillId="34" borderId="38" xfId="51" applyFont="1" applyFill="1" applyBorder="1" applyAlignment="1">
      <alignment horizontal="left" vertical="center" wrapText="1"/>
      <protection/>
    </xf>
    <xf numFmtId="0" fontId="6" fillId="0" borderId="39" xfId="51" applyFont="1" applyFill="1" applyBorder="1" applyAlignment="1" applyProtection="1">
      <alignment horizontal="center" vertical="center"/>
      <protection locked="0"/>
    </xf>
    <xf numFmtId="164" fontId="5" fillId="0" borderId="40" xfId="51" applyNumberFormat="1" applyFont="1" applyFill="1" applyBorder="1" applyAlignment="1">
      <alignment vertical="center"/>
      <protection/>
    </xf>
    <xf numFmtId="164" fontId="3" fillId="0" borderId="39" xfId="51" applyNumberFormat="1" applyFont="1" applyFill="1" applyBorder="1" applyAlignment="1" applyProtection="1">
      <alignment horizontal="center" vertical="center"/>
      <protection locked="0"/>
    </xf>
    <xf numFmtId="0" fontId="6" fillId="33" borderId="41" xfId="51" applyFont="1" applyFill="1" applyBorder="1" applyAlignment="1" applyProtection="1">
      <alignment horizontal="center" vertical="center"/>
      <protection locked="0"/>
    </xf>
    <xf numFmtId="164" fontId="6" fillId="33" borderId="40" xfId="51" applyNumberFormat="1" applyFont="1" applyFill="1" applyBorder="1" applyAlignment="1">
      <alignment horizontal="center" vertical="center"/>
      <protection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 applyProtection="1">
      <alignment horizontal="center" vertical="center"/>
      <protection locked="0"/>
    </xf>
    <xf numFmtId="164" fontId="2" fillId="0" borderId="0" xfId="51" applyNumberFormat="1" applyFont="1" applyBorder="1">
      <alignment/>
      <protection/>
    </xf>
    <xf numFmtId="164" fontId="2" fillId="0" borderId="0" xfId="51" applyNumberFormat="1" applyFont="1" applyFill="1" applyBorder="1">
      <alignment/>
      <protection/>
    </xf>
    <xf numFmtId="0" fontId="8" fillId="0" borderId="0" xfId="51" applyFont="1" applyFill="1" applyBorder="1" applyAlignment="1" applyProtection="1">
      <alignment horizontal="center" vertical="center"/>
      <protection locked="0"/>
    </xf>
    <xf numFmtId="164" fontId="8" fillId="0" borderId="0" xfId="51" applyNumberFormat="1" applyFont="1" applyFill="1" applyBorder="1" applyAlignment="1" applyProtection="1">
      <alignment horizontal="center" vertical="center"/>
      <protection locked="0"/>
    </xf>
    <xf numFmtId="164" fontId="3" fillId="0" borderId="0" xfId="51" applyNumberFormat="1" applyFont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164" fontId="2" fillId="0" borderId="0" xfId="51" applyNumberFormat="1" applyFont="1">
      <alignment/>
      <protection/>
    </xf>
    <xf numFmtId="164" fontId="2" fillId="0" borderId="0" xfId="51" applyNumberFormat="1" applyFont="1" applyFill="1">
      <alignment/>
      <protection/>
    </xf>
    <xf numFmtId="0" fontId="2" fillId="0" borderId="0" xfId="51" applyFont="1" applyFill="1">
      <alignment/>
      <protection/>
    </xf>
    <xf numFmtId="164" fontId="2" fillId="0" borderId="0" xfId="51" applyNumberFormat="1" applyFont="1" applyAlignment="1">
      <alignment horizontal="center" vertical="center"/>
      <protection/>
    </xf>
    <xf numFmtId="0" fontId="2" fillId="0" borderId="0" xfId="51" applyFont="1" applyAlignment="1">
      <alignment horizontal="right"/>
      <protection/>
    </xf>
    <xf numFmtId="0" fontId="2" fillId="0" borderId="0" xfId="51">
      <alignment/>
      <protection/>
    </xf>
    <xf numFmtId="0" fontId="4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2" fillId="33" borderId="42" xfId="51" applyFont="1" applyFill="1" applyBorder="1" applyAlignment="1">
      <alignment horizontal="center" vertical="center"/>
      <protection/>
    </xf>
    <xf numFmtId="0" fontId="2" fillId="33" borderId="15" xfId="51" applyFont="1" applyFill="1" applyBorder="1" applyAlignment="1">
      <alignment horizontal="center" vertical="center"/>
      <protection/>
    </xf>
    <xf numFmtId="0" fontId="2" fillId="33" borderId="12" xfId="51" applyFont="1" applyFill="1" applyBorder="1" applyAlignment="1">
      <alignment textRotation="90"/>
      <protection/>
    </xf>
    <xf numFmtId="0" fontId="2" fillId="33" borderId="13" xfId="51" applyFont="1" applyFill="1" applyBorder="1" applyAlignment="1">
      <alignment textRotation="90"/>
      <protection/>
    </xf>
    <xf numFmtId="0" fontId="2" fillId="33" borderId="14" xfId="51" applyFont="1" applyFill="1" applyBorder="1" applyAlignment="1">
      <alignment textRotation="90"/>
      <protection/>
    </xf>
    <xf numFmtId="0" fontId="3" fillId="33" borderId="14" xfId="51" applyFont="1" applyFill="1" applyBorder="1" applyAlignment="1">
      <alignment textRotation="90"/>
      <protection/>
    </xf>
    <xf numFmtId="0" fontId="3" fillId="33" borderId="15" xfId="51" applyFont="1" applyFill="1" applyBorder="1" applyAlignment="1">
      <alignment textRotation="90"/>
      <protection/>
    </xf>
    <xf numFmtId="0" fontId="2" fillId="33" borderId="43" xfId="51" applyFont="1" applyFill="1" applyBorder="1" applyAlignment="1">
      <alignment horizontal="center" vertical="center"/>
      <protection/>
    </xf>
    <xf numFmtId="0" fontId="3" fillId="33" borderId="44" xfId="51" applyFont="1" applyFill="1" applyBorder="1" applyAlignment="1" applyProtection="1">
      <alignment horizontal="left" vertical="center" wrapText="1"/>
      <protection locked="0"/>
    </xf>
    <xf numFmtId="0" fontId="2" fillId="33" borderId="23" xfId="51" applyFont="1" applyFill="1" applyBorder="1" applyAlignment="1">
      <alignment horizontal="center" vertical="center"/>
      <protection/>
    </xf>
    <xf numFmtId="0" fontId="2" fillId="33" borderId="19" xfId="51" applyFont="1" applyFill="1" applyBorder="1" applyAlignment="1" applyProtection="1">
      <alignment horizontal="center" vertical="center" wrapText="1"/>
      <protection locked="0"/>
    </xf>
    <xf numFmtId="0" fontId="2" fillId="33" borderId="22" xfId="51" applyFont="1" applyFill="1" applyBorder="1" applyAlignment="1" applyProtection="1">
      <alignment horizontal="center" vertical="center" wrapText="1"/>
      <protection locked="0"/>
    </xf>
    <xf numFmtId="0" fontId="2" fillId="0" borderId="0" xfId="51" applyAlignment="1">
      <alignment horizontal="center" vertical="center"/>
      <protection/>
    </xf>
    <xf numFmtId="0" fontId="11" fillId="33" borderId="35" xfId="51" applyFont="1" applyFill="1" applyBorder="1" applyAlignment="1" applyProtection="1">
      <alignment horizontal="center" vertical="center" wrapText="1"/>
      <protection locked="0"/>
    </xf>
    <xf numFmtId="0" fontId="2" fillId="0" borderId="16" xfId="51" applyBorder="1" applyAlignment="1">
      <alignment horizontal="center" vertical="center"/>
      <protection/>
    </xf>
    <xf numFmtId="164" fontId="6" fillId="33" borderId="15" xfId="51" applyNumberFormat="1" applyFont="1" applyFill="1" applyBorder="1" applyAlignment="1">
      <alignment horizontal="center" vertical="center"/>
      <protection/>
    </xf>
    <xf numFmtId="0" fontId="3" fillId="33" borderId="18" xfId="51" applyFont="1" applyFill="1" applyBorder="1" applyAlignment="1" applyProtection="1">
      <alignment horizontal="left" vertical="center" wrapText="1"/>
      <protection locked="0"/>
    </xf>
    <xf numFmtId="0" fontId="2" fillId="0" borderId="45" xfId="51" applyBorder="1" applyAlignment="1">
      <alignment horizontal="center" vertical="center"/>
      <protection/>
    </xf>
    <xf numFmtId="0" fontId="11" fillId="33" borderId="36" xfId="51" applyFont="1" applyFill="1" applyBorder="1" applyAlignment="1" applyProtection="1">
      <alignment horizontal="center" vertical="center" wrapText="1"/>
      <protection locked="0"/>
    </xf>
    <xf numFmtId="164" fontId="2" fillId="33" borderId="13" xfId="51" applyNumberFormat="1" applyFont="1" applyFill="1" applyBorder="1" applyAlignment="1">
      <alignment horizontal="center" vertical="center"/>
      <protection/>
    </xf>
    <xf numFmtId="0" fontId="11" fillId="33" borderId="21" xfId="51" applyFont="1" applyFill="1" applyBorder="1" applyAlignment="1" applyProtection="1">
      <alignment horizontal="center" vertical="center" wrapText="1"/>
      <protection locked="0"/>
    </xf>
    <xf numFmtId="0" fontId="3" fillId="33" borderId="27" xfId="51" applyFont="1" applyFill="1" applyBorder="1" applyAlignment="1">
      <alignment horizontal="center" vertical="center"/>
      <protection/>
    </xf>
    <xf numFmtId="0" fontId="2" fillId="33" borderId="28" xfId="51" applyFont="1" applyFill="1" applyBorder="1" applyAlignment="1">
      <alignment horizontal="center" vertical="center"/>
      <protection/>
    </xf>
    <xf numFmtId="0" fontId="2" fillId="33" borderId="27" xfId="51" applyFont="1" applyFill="1" applyBorder="1" applyAlignment="1">
      <alignment horizontal="center" vertical="center"/>
      <protection/>
    </xf>
    <xf numFmtId="0" fontId="55" fillId="0" borderId="36" xfId="51" applyFont="1" applyFill="1" applyBorder="1" applyAlignment="1">
      <alignment horizontal="center" vertical="center"/>
      <protection/>
    </xf>
    <xf numFmtId="0" fontId="55" fillId="0" borderId="0" xfId="51" applyFont="1" applyFill="1" applyAlignment="1">
      <alignment horizontal="center" vertical="center"/>
      <protection/>
    </xf>
    <xf numFmtId="164" fontId="55" fillId="0" borderId="16" xfId="51" applyNumberFormat="1" applyFont="1" applyFill="1" applyBorder="1" applyAlignment="1">
      <alignment horizontal="center" vertical="center"/>
      <protection/>
    </xf>
    <xf numFmtId="0" fontId="55" fillId="0" borderId="27" xfId="51" applyFont="1" applyFill="1" applyBorder="1" applyAlignment="1" applyProtection="1">
      <alignment horizontal="center" vertical="center"/>
      <protection locked="0"/>
    </xf>
    <xf numFmtId="0" fontId="55" fillId="0" borderId="27" xfId="51" applyFont="1" applyFill="1" applyBorder="1" applyAlignment="1">
      <alignment horizontal="center" vertical="center"/>
      <protection/>
    </xf>
    <xf numFmtId="0" fontId="55" fillId="0" borderId="28" xfId="51" applyFont="1" applyFill="1" applyBorder="1" applyAlignment="1">
      <alignment horizontal="center" vertical="center"/>
      <protection/>
    </xf>
    <xf numFmtId="0" fontId="56" fillId="0" borderId="21" xfId="51" applyFont="1" applyFill="1" applyBorder="1" applyAlignment="1" applyProtection="1">
      <alignment horizontal="center" vertical="center" wrapText="1"/>
      <protection locked="0"/>
    </xf>
    <xf numFmtId="164" fontId="57" fillId="0" borderId="16" xfId="51" applyNumberFormat="1" applyFont="1" applyFill="1" applyBorder="1" applyAlignment="1">
      <alignment horizontal="center" vertical="center"/>
      <protection/>
    </xf>
    <xf numFmtId="164" fontId="5" fillId="0" borderId="23" xfId="51" applyNumberFormat="1" applyFont="1" applyFill="1" applyBorder="1" applyAlignment="1">
      <alignment horizontal="center" vertical="center"/>
      <protection/>
    </xf>
    <xf numFmtId="0" fontId="57" fillId="0" borderId="27" xfId="51" applyFont="1" applyFill="1" applyBorder="1" applyAlignment="1" applyProtection="1">
      <alignment horizontal="center" vertical="center"/>
      <protection locked="0"/>
    </xf>
    <xf numFmtId="0" fontId="55" fillId="0" borderId="21" xfId="51" applyFont="1" applyFill="1" applyBorder="1" applyAlignment="1">
      <alignment horizontal="center" vertical="center"/>
      <protection/>
    </xf>
    <xf numFmtId="0" fontId="2" fillId="0" borderId="29" xfId="51" applyFill="1" applyBorder="1" applyAlignment="1">
      <alignment horizontal="center" vertical="center"/>
      <protection/>
    </xf>
    <xf numFmtId="0" fontId="2" fillId="0" borderId="16" xfId="51" applyFill="1" applyBorder="1" applyAlignment="1">
      <alignment horizontal="center" vertical="center"/>
      <protection/>
    </xf>
    <xf numFmtId="164" fontId="2" fillId="33" borderId="45" xfId="51" applyNumberFormat="1" applyFont="1" applyFill="1" applyBorder="1" applyAlignment="1">
      <alignment horizontal="center" vertical="center"/>
      <protection/>
    </xf>
    <xf numFmtId="0" fontId="2" fillId="33" borderId="30" xfId="51" applyFont="1" applyFill="1" applyBorder="1" applyAlignment="1" applyProtection="1">
      <alignment horizontal="center" vertical="center"/>
      <protection locked="0"/>
    </xf>
    <xf numFmtId="164" fontId="2" fillId="33" borderId="31" xfId="51" applyNumberFormat="1" applyFont="1" applyFill="1" applyBorder="1" applyAlignment="1">
      <alignment horizontal="center" vertical="center"/>
      <protection/>
    </xf>
    <xf numFmtId="0" fontId="3" fillId="33" borderId="27" xfId="51" applyFont="1" applyFill="1" applyBorder="1" applyAlignment="1" applyProtection="1">
      <alignment horizontal="center" vertical="center"/>
      <protection locked="0"/>
    </xf>
    <xf numFmtId="0" fontId="2" fillId="0" borderId="46" xfId="51" applyBorder="1" applyAlignment="1">
      <alignment horizontal="center" vertical="center"/>
      <protection/>
    </xf>
    <xf numFmtId="0" fontId="2" fillId="33" borderId="19" xfId="51" applyFont="1" applyFill="1" applyBorder="1" applyAlignment="1" applyProtection="1">
      <alignment horizontal="center" vertical="center"/>
      <protection locked="0"/>
    </xf>
    <xf numFmtId="0" fontId="3" fillId="33" borderId="24" xfId="51" applyFont="1" applyFill="1" applyBorder="1" applyAlignment="1">
      <alignment horizontal="left" vertical="center" wrapText="1"/>
      <protection/>
    </xf>
    <xf numFmtId="164" fontId="2" fillId="33" borderId="14" xfId="51" applyNumberFormat="1" applyFont="1" applyFill="1" applyBorder="1" applyAlignment="1">
      <alignment horizontal="center" vertical="center"/>
      <protection/>
    </xf>
    <xf numFmtId="0" fontId="2" fillId="33" borderId="47" xfId="51" applyFont="1" applyFill="1" applyBorder="1" applyAlignment="1" applyProtection="1">
      <alignment horizontal="center" vertical="center"/>
      <protection locked="0"/>
    </xf>
    <xf numFmtId="0" fontId="2" fillId="0" borderId="23" xfId="51" applyFont="1" applyBorder="1" applyAlignment="1">
      <alignment horizontal="center" vertical="center"/>
      <protection/>
    </xf>
    <xf numFmtId="0" fontId="2" fillId="33" borderId="16" xfId="51" applyFont="1" applyFill="1" applyBorder="1" applyAlignment="1">
      <alignment horizontal="center" vertical="center"/>
      <protection/>
    </xf>
    <xf numFmtId="0" fontId="2" fillId="33" borderId="48" xfId="51" applyFont="1" applyFill="1" applyBorder="1" applyAlignment="1">
      <alignment horizontal="center" vertical="center"/>
      <protection/>
    </xf>
    <xf numFmtId="164" fontId="6" fillId="33" borderId="49" xfId="51" applyNumberFormat="1" applyFont="1" applyFill="1" applyBorder="1" applyAlignment="1">
      <alignment horizontal="center" vertical="center"/>
      <protection/>
    </xf>
    <xf numFmtId="0" fontId="2" fillId="33" borderId="32" xfId="51" applyFont="1" applyFill="1" applyBorder="1" applyAlignment="1">
      <alignment horizontal="center" vertical="center"/>
      <protection/>
    </xf>
    <xf numFmtId="164" fontId="6" fillId="33" borderId="50" xfId="51" applyNumberFormat="1" applyFont="1" applyFill="1" applyBorder="1" applyAlignment="1">
      <alignment horizontal="center" vertical="center"/>
      <protection/>
    </xf>
    <xf numFmtId="164" fontId="6" fillId="33" borderId="32" xfId="51" applyNumberFormat="1" applyFont="1" applyFill="1" applyBorder="1" applyAlignment="1">
      <alignment horizontal="center" vertical="center"/>
      <protection/>
    </xf>
    <xf numFmtId="0" fontId="3" fillId="33" borderId="51" xfId="51" applyFont="1" applyFill="1" applyBorder="1" applyAlignment="1">
      <alignment horizontal="left" vertical="center" wrapText="1"/>
      <protection/>
    </xf>
    <xf numFmtId="0" fontId="3" fillId="0" borderId="51" xfId="51" applyFont="1" applyBorder="1" applyAlignment="1">
      <alignment horizontal="left" vertical="center" wrapText="1"/>
      <protection/>
    </xf>
    <xf numFmtId="0" fontId="2" fillId="0" borderId="25" xfId="51" applyFont="1" applyBorder="1" applyAlignment="1" applyProtection="1">
      <alignment horizontal="center" vertical="center"/>
      <protection locked="0"/>
    </xf>
    <xf numFmtId="0" fontId="2" fillId="0" borderId="27" xfId="51" applyFont="1" applyBorder="1" applyAlignment="1" applyProtection="1">
      <alignment horizontal="center" vertical="center"/>
      <protection locked="0"/>
    </xf>
    <xf numFmtId="0" fontId="2" fillId="0" borderId="27" xfId="51" applyFont="1" applyBorder="1" applyAlignment="1">
      <alignment horizontal="center" vertical="center"/>
      <protection/>
    </xf>
    <xf numFmtId="0" fontId="2" fillId="0" borderId="28" xfId="51" applyFont="1" applyBorder="1" applyAlignment="1">
      <alignment horizontal="center" vertical="center"/>
      <protection/>
    </xf>
    <xf numFmtId="0" fontId="2" fillId="0" borderId="30" xfId="51" applyFont="1" applyBorder="1" applyAlignment="1" applyProtection="1">
      <alignment horizontal="center" vertical="center"/>
      <protection locked="0"/>
    </xf>
    <xf numFmtId="164" fontId="2" fillId="0" borderId="29" xfId="51" applyNumberFormat="1" applyFont="1" applyBorder="1" applyAlignment="1">
      <alignment horizontal="center" vertical="center"/>
      <protection/>
    </xf>
    <xf numFmtId="0" fontId="2" fillId="33" borderId="52" xfId="51" applyFont="1" applyFill="1" applyBorder="1" applyAlignment="1" applyProtection="1">
      <alignment horizontal="center" vertical="center"/>
      <protection locked="0"/>
    </xf>
    <xf numFmtId="0" fontId="2" fillId="0" borderId="53" xfId="51" applyBorder="1" applyAlignment="1">
      <alignment horizontal="center" vertical="center"/>
      <protection/>
    </xf>
    <xf numFmtId="0" fontId="2" fillId="0" borderId="54" xfId="51" applyBorder="1" applyAlignment="1">
      <alignment horizontal="center" vertical="center"/>
      <protection/>
    </xf>
    <xf numFmtId="0" fontId="6" fillId="33" borderId="39" xfId="51" applyFont="1" applyFill="1" applyBorder="1" applyAlignment="1" applyProtection="1">
      <alignment horizontal="center" vertical="center"/>
      <protection locked="0"/>
    </xf>
    <xf numFmtId="164" fontId="6" fillId="33" borderId="40" xfId="51" applyNumberFormat="1" applyFont="1" applyFill="1" applyBorder="1">
      <alignment/>
      <protection/>
    </xf>
    <xf numFmtId="164" fontId="58" fillId="0" borderId="40" xfId="51" applyNumberFormat="1" applyFont="1" applyFill="1" applyBorder="1">
      <alignment/>
      <protection/>
    </xf>
    <xf numFmtId="0" fontId="6" fillId="33" borderId="55" xfId="51" applyFont="1" applyFill="1" applyBorder="1" applyAlignment="1" applyProtection="1">
      <alignment horizontal="center" vertical="center"/>
      <protection locked="0"/>
    </xf>
    <xf numFmtId="164" fontId="6" fillId="33" borderId="56" xfId="51" applyNumberFormat="1" applyFont="1" applyFill="1" applyBorder="1">
      <alignment/>
      <protection/>
    </xf>
    <xf numFmtId="0" fontId="58" fillId="0" borderId="55" xfId="51" applyFont="1" applyFill="1" applyBorder="1" applyAlignment="1" applyProtection="1">
      <alignment horizontal="center" vertical="center"/>
      <protection locked="0"/>
    </xf>
    <xf numFmtId="0" fontId="6" fillId="33" borderId="57" xfId="51" applyFont="1" applyFill="1" applyBorder="1" applyAlignment="1" applyProtection="1">
      <alignment horizontal="center" vertical="center"/>
      <protection locked="0"/>
    </xf>
    <xf numFmtId="164" fontId="58" fillId="0" borderId="40" xfId="51" applyNumberFormat="1" applyFont="1" applyFill="1" applyBorder="1" applyAlignment="1">
      <alignment horizontal="center" vertical="center"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left" vertical="center"/>
      <protection/>
    </xf>
    <xf numFmtId="0" fontId="8" fillId="0" borderId="0" xfId="51" applyFont="1" applyAlignment="1" applyProtection="1">
      <alignment horizontal="center" vertical="center"/>
      <protection locked="0"/>
    </xf>
    <xf numFmtId="0" fontId="59" fillId="0" borderId="0" xfId="51" applyFont="1" applyAlignment="1" applyProtection="1">
      <alignment horizontal="center" vertical="center"/>
      <protection locked="0"/>
    </xf>
    <xf numFmtId="164" fontId="3" fillId="0" borderId="0" xfId="51" applyNumberFormat="1" applyFont="1" applyAlignment="1">
      <alignment horizontal="center" vertical="center"/>
      <protection/>
    </xf>
    <xf numFmtId="0" fontId="2" fillId="0" borderId="0" xfId="52">
      <alignment/>
      <protection/>
    </xf>
    <xf numFmtId="0" fontId="12" fillId="0" borderId="0" xfId="51" applyFont="1" applyFill="1">
      <alignment/>
      <protection/>
    </xf>
    <xf numFmtId="0" fontId="13" fillId="0" borderId="0" xfId="51" applyFont="1" applyFill="1">
      <alignment/>
      <protection/>
    </xf>
    <xf numFmtId="0" fontId="12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/>
      <protection/>
    </xf>
    <xf numFmtId="0" fontId="5" fillId="0" borderId="0" xfId="51" applyFont="1" applyFill="1" applyAlignment="1">
      <alignment horizontal="center" vertical="center"/>
      <protection/>
    </xf>
    <xf numFmtId="0" fontId="9" fillId="0" borderId="0" xfId="52" applyFont="1">
      <alignment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3" fillId="0" borderId="0" xfId="51" applyFont="1" applyFill="1">
      <alignment/>
      <protection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53" fillId="0" borderId="0" xfId="51" applyFont="1" applyFill="1">
      <alignment/>
      <protection/>
    </xf>
    <xf numFmtId="0" fontId="2" fillId="0" borderId="11" xfId="51" applyFont="1" applyBorder="1" applyAlignment="1">
      <alignment horizontal="center" vertical="center"/>
      <protection/>
    </xf>
    <xf numFmtId="0" fontId="2" fillId="0" borderId="15" xfId="51" applyFont="1" applyBorder="1" applyAlignment="1">
      <alignment textRotation="90"/>
      <protection/>
    </xf>
    <xf numFmtId="0" fontId="2" fillId="0" borderId="43" xfId="51" applyFont="1" applyBorder="1" applyAlignment="1">
      <alignment horizontal="center" vertical="center"/>
      <protection/>
    </xf>
    <xf numFmtId="0" fontId="2" fillId="0" borderId="19" xfId="51" applyFont="1" applyBorder="1" applyAlignment="1" applyProtection="1">
      <alignment horizontal="center" vertical="center" wrapText="1"/>
      <protection locked="0"/>
    </xf>
    <xf numFmtId="0" fontId="3" fillId="0" borderId="21" xfId="51" applyFont="1" applyBorder="1" applyAlignment="1" applyProtection="1">
      <alignment horizontal="center" vertical="center" wrapText="1"/>
      <protection locked="0"/>
    </xf>
    <xf numFmtId="0" fontId="2" fillId="0" borderId="35" xfId="51" applyFont="1" applyBorder="1" applyAlignment="1" applyProtection="1">
      <alignment horizontal="center" vertical="center" wrapText="1"/>
      <protection locked="0"/>
    </xf>
    <xf numFmtId="0" fontId="2" fillId="0" borderId="25" xfId="51" applyFont="1" applyBorder="1" applyAlignment="1" applyProtection="1">
      <alignment horizontal="center" vertical="center" wrapText="1"/>
      <protection locked="0"/>
    </xf>
    <xf numFmtId="0" fontId="2" fillId="0" borderId="27" xfId="51" applyFont="1" applyBorder="1" applyAlignment="1" applyProtection="1">
      <alignment horizontal="center" vertical="center" wrapText="1"/>
      <protection locked="0"/>
    </xf>
    <xf numFmtId="0" fontId="2" fillId="0" borderId="28" xfId="51" applyFont="1" applyBorder="1" applyAlignment="1" applyProtection="1">
      <alignment horizontal="center" vertical="center" wrapText="1"/>
      <protection locked="0"/>
    </xf>
    <xf numFmtId="0" fontId="3" fillId="0" borderId="27" xfId="51" applyFont="1" applyBorder="1" applyAlignment="1">
      <alignment horizontal="center" vertical="center"/>
      <protection/>
    </xf>
    <xf numFmtId="0" fontId="2" fillId="0" borderId="28" xfId="51" applyFont="1" applyBorder="1" applyAlignment="1" applyProtection="1">
      <alignment horizontal="center" vertical="center"/>
      <protection locked="0"/>
    </xf>
    <xf numFmtId="0" fontId="2" fillId="0" borderId="21" xfId="51" applyFont="1" applyBorder="1" applyAlignment="1">
      <alignment horizontal="center" vertical="center"/>
      <protection/>
    </xf>
    <xf numFmtId="0" fontId="2" fillId="35" borderId="25" xfId="51" applyFont="1" applyFill="1" applyBorder="1" applyAlignment="1" applyProtection="1">
      <alignment horizontal="center" vertical="center"/>
      <protection locked="0"/>
    </xf>
    <xf numFmtId="0" fontId="2" fillId="35" borderId="27" xfId="51" applyFont="1" applyFill="1" applyBorder="1" applyAlignment="1" applyProtection="1">
      <alignment horizontal="center" vertical="center"/>
      <protection locked="0"/>
    </xf>
    <xf numFmtId="0" fontId="2" fillId="0" borderId="21" xfId="51" applyFont="1" applyBorder="1" applyAlignment="1" applyProtection="1">
      <alignment horizontal="center" vertical="center"/>
      <protection locked="0"/>
    </xf>
    <xf numFmtId="0" fontId="3" fillId="0" borderId="27" xfId="51" applyFont="1" applyBorder="1" applyAlignment="1" applyProtection="1">
      <alignment horizontal="center" vertical="center"/>
      <protection locked="0"/>
    </xf>
    <xf numFmtId="0" fontId="2" fillId="0" borderId="16" xfId="51" applyFont="1" applyBorder="1" applyAlignment="1" applyProtection="1">
      <alignment horizontal="center" vertical="center"/>
      <protection locked="0"/>
    </xf>
    <xf numFmtId="0" fontId="2" fillId="0" borderId="25" xfId="51" applyFont="1" applyBorder="1" applyAlignment="1">
      <alignment horizontal="center" vertical="center"/>
      <protection/>
    </xf>
    <xf numFmtId="0" fontId="2" fillId="0" borderId="0" xfId="51" applyFont="1" applyBorder="1" applyAlignment="1" applyProtection="1">
      <alignment horizontal="center" vertical="center"/>
      <protection locked="0"/>
    </xf>
    <xf numFmtId="0" fontId="2" fillId="35" borderId="23" xfId="51" applyFont="1" applyFill="1" applyBorder="1" applyAlignment="1" applyProtection="1">
      <alignment horizontal="center" vertical="center"/>
      <protection locked="0"/>
    </xf>
    <xf numFmtId="164" fontId="2" fillId="0" borderId="14" xfId="51" applyNumberFormat="1" applyFont="1" applyBorder="1" applyAlignment="1">
      <alignment horizontal="center" vertical="center"/>
      <protection/>
    </xf>
    <xf numFmtId="164" fontId="2" fillId="0" borderId="31" xfId="51" applyNumberFormat="1" applyFont="1" applyBorder="1" applyAlignment="1">
      <alignment horizontal="center" vertical="center"/>
      <protection/>
    </xf>
    <xf numFmtId="0" fontId="2" fillId="0" borderId="58" xfId="51" applyFont="1" applyBorder="1" applyAlignment="1" applyProtection="1">
      <alignment horizontal="center" vertical="center"/>
      <protection locked="0"/>
    </xf>
    <xf numFmtId="164" fontId="6" fillId="0" borderId="59" xfId="51" applyNumberFormat="1" applyFont="1" applyBorder="1" applyAlignment="1">
      <alignment horizontal="center" vertical="center"/>
      <protection/>
    </xf>
    <xf numFmtId="164" fontId="6" fillId="0" borderId="60" xfId="51" applyNumberFormat="1" applyFont="1" applyBorder="1" applyAlignment="1">
      <alignment horizontal="center" vertical="center"/>
      <protection/>
    </xf>
    <xf numFmtId="0" fontId="2" fillId="0" borderId="47" xfId="51" applyFont="1" applyBorder="1" applyAlignment="1">
      <alignment horizontal="center" vertical="center"/>
      <protection/>
    </xf>
    <xf numFmtId="0" fontId="2" fillId="0" borderId="33" xfId="51" applyFont="1" applyBorder="1" applyAlignment="1" applyProtection="1">
      <alignment horizontal="center" vertical="center"/>
      <protection locked="0"/>
    </xf>
    <xf numFmtId="0" fontId="2" fillId="0" borderId="61" xfId="51" applyFont="1" applyBorder="1" applyAlignment="1" applyProtection="1">
      <alignment horizontal="center" vertical="center"/>
      <protection locked="0"/>
    </xf>
    <xf numFmtId="164" fontId="6" fillId="0" borderId="62" xfId="51" applyNumberFormat="1" applyFont="1" applyBorder="1" applyAlignment="1">
      <alignment horizontal="center" vertical="center"/>
      <protection/>
    </xf>
    <xf numFmtId="164" fontId="6" fillId="0" borderId="63" xfId="51" applyNumberFormat="1" applyFont="1" applyBorder="1" applyAlignment="1">
      <alignment horizontal="center" vertical="center"/>
      <protection/>
    </xf>
    <xf numFmtId="0" fontId="2" fillId="0" borderId="23" xfId="51" applyFont="1" applyBorder="1" applyAlignment="1" applyProtection="1">
      <alignment horizontal="center" vertical="center"/>
      <protection locked="0"/>
    </xf>
    <xf numFmtId="0" fontId="2" fillId="0" borderId="45" xfId="51" applyFont="1" applyBorder="1" applyAlignment="1" applyProtection="1">
      <alignment horizontal="center" vertical="center"/>
      <protection locked="0"/>
    </xf>
    <xf numFmtId="164" fontId="6" fillId="0" borderId="49" xfId="51" applyNumberFormat="1" applyFont="1" applyBorder="1" applyAlignment="1">
      <alignment horizontal="center" vertical="center"/>
      <protection/>
    </xf>
    <xf numFmtId="164" fontId="6" fillId="0" borderId="23" xfId="51" applyNumberFormat="1" applyFont="1" applyBorder="1" applyAlignment="1">
      <alignment horizontal="center" vertical="center"/>
      <protection/>
    </xf>
    <xf numFmtId="0" fontId="2" fillId="33" borderId="45" xfId="51" applyFont="1" applyFill="1" applyBorder="1" applyAlignment="1">
      <alignment horizontal="center" vertical="center"/>
      <protection/>
    </xf>
    <xf numFmtId="164" fontId="6" fillId="33" borderId="23" xfId="51" applyNumberFormat="1" applyFont="1" applyFill="1" applyBorder="1" applyAlignment="1">
      <alignment horizontal="center" vertical="center"/>
      <protection/>
    </xf>
    <xf numFmtId="0" fontId="2" fillId="35" borderId="33" xfId="51" applyFont="1" applyFill="1" applyBorder="1" applyAlignment="1" applyProtection="1">
      <alignment horizontal="center" vertical="center"/>
      <protection locked="0"/>
    </xf>
    <xf numFmtId="0" fontId="2" fillId="35" borderId="30" xfId="51" applyFont="1" applyFill="1" applyBorder="1" applyAlignment="1" applyProtection="1">
      <alignment horizontal="center" vertical="center"/>
      <protection locked="0"/>
    </xf>
    <xf numFmtId="0" fontId="2" fillId="0" borderId="30" xfId="51" applyFont="1" applyBorder="1" applyAlignment="1">
      <alignment horizontal="center" vertical="center"/>
      <protection/>
    </xf>
    <xf numFmtId="0" fontId="2" fillId="0" borderId="52" xfId="51" applyFont="1" applyBorder="1" applyAlignment="1">
      <alignment horizontal="center" vertical="center"/>
      <protection/>
    </xf>
    <xf numFmtId="0" fontId="2" fillId="33" borderId="45" xfId="51" applyFont="1" applyFill="1" applyBorder="1" applyAlignment="1" applyProtection="1">
      <alignment horizontal="center" vertical="center"/>
      <protection locked="0"/>
    </xf>
    <xf numFmtId="0" fontId="2" fillId="0" borderId="23" xfId="51" applyBorder="1" applyAlignment="1">
      <alignment horizontal="center" vertical="center"/>
      <protection/>
    </xf>
    <xf numFmtId="0" fontId="2" fillId="0" borderId="32" xfId="51" applyBorder="1" applyAlignment="1">
      <alignment horizontal="center" vertical="center"/>
      <protection/>
    </xf>
    <xf numFmtId="0" fontId="2" fillId="33" borderId="26" xfId="51" applyFont="1" applyFill="1" applyBorder="1" applyAlignment="1">
      <alignment horizontal="center" vertical="center"/>
      <protection/>
    </xf>
    <xf numFmtId="0" fontId="2" fillId="33" borderId="26" xfId="51" applyFont="1" applyFill="1" applyBorder="1" applyAlignment="1" applyProtection="1">
      <alignment horizontal="center" vertical="center"/>
      <protection locked="0"/>
    </xf>
    <xf numFmtId="0" fontId="2" fillId="36" borderId="64" xfId="51" applyFont="1" applyFill="1" applyBorder="1" applyAlignment="1" applyProtection="1">
      <alignment horizontal="center" vertical="center"/>
      <protection locked="0"/>
    </xf>
    <xf numFmtId="0" fontId="2" fillId="33" borderId="35" xfId="51" applyFont="1" applyFill="1" applyBorder="1" applyAlignment="1" applyProtection="1">
      <alignment horizontal="center" vertical="center"/>
      <protection locked="0"/>
    </xf>
    <xf numFmtId="164" fontId="2" fillId="0" borderId="65" xfId="51" applyNumberFormat="1" applyFont="1" applyBorder="1" applyAlignment="1">
      <alignment horizontal="center" vertical="center"/>
      <protection/>
    </xf>
    <xf numFmtId="0" fontId="2" fillId="0" borderId="35" xfId="51" applyFont="1" applyBorder="1" applyAlignment="1" applyProtection="1">
      <alignment horizontal="center" vertical="center"/>
      <protection locked="0"/>
    </xf>
    <xf numFmtId="0" fontId="2" fillId="0" borderId="35" xfId="51" applyFont="1" applyBorder="1" applyAlignment="1">
      <alignment horizontal="center" vertical="center"/>
      <protection/>
    </xf>
    <xf numFmtId="0" fontId="2" fillId="0" borderId="66" xfId="51" applyFont="1" applyBorder="1" applyAlignment="1">
      <alignment horizontal="center" vertical="center"/>
      <protection/>
    </xf>
    <xf numFmtId="0" fontId="2" fillId="33" borderId="47" xfId="51" applyFont="1" applyFill="1" applyBorder="1" applyAlignment="1">
      <alignment horizontal="center" vertical="center"/>
      <protection/>
    </xf>
    <xf numFmtId="164" fontId="6" fillId="33" borderId="67" xfId="51" applyNumberFormat="1" applyFont="1" applyFill="1" applyBorder="1" applyAlignment="1">
      <alignment horizontal="center" vertical="center"/>
      <protection/>
    </xf>
    <xf numFmtId="164" fontId="6" fillId="33" borderId="68" xfId="51" applyNumberFormat="1" applyFont="1" applyFill="1" applyBorder="1" applyAlignment="1">
      <alignment horizontal="center" vertical="center"/>
      <protection/>
    </xf>
    <xf numFmtId="0" fontId="6" fillId="0" borderId="39" xfId="51" applyFont="1" applyBorder="1" applyAlignment="1" applyProtection="1">
      <alignment horizontal="center" vertical="center"/>
      <protection locked="0"/>
    </xf>
    <xf numFmtId="164" fontId="5" fillId="0" borderId="40" xfId="51" applyNumberFormat="1" applyFont="1" applyBorder="1" applyAlignment="1">
      <alignment horizontal="center" vertical="center"/>
      <protection/>
    </xf>
    <xf numFmtId="0" fontId="6" fillId="0" borderId="41" xfId="51" applyFont="1" applyBorder="1" applyAlignment="1" applyProtection="1">
      <alignment horizontal="center" vertical="center"/>
      <protection locked="0"/>
    </xf>
    <xf numFmtId="0" fontId="6" fillId="0" borderId="0" xfId="51" applyFont="1" applyAlignment="1" applyProtection="1">
      <alignment horizontal="center" vertical="center"/>
      <protection locked="0"/>
    </xf>
    <xf numFmtId="164" fontId="5" fillId="0" borderId="0" xfId="51" applyNumberFormat="1" applyFont="1">
      <alignment/>
      <protection/>
    </xf>
    <xf numFmtId="164" fontId="6" fillId="0" borderId="0" xfId="51" applyNumberFormat="1" applyFont="1">
      <alignment/>
      <protection/>
    </xf>
    <xf numFmtId="0" fontId="2" fillId="0" borderId="47" xfId="51" applyFont="1" applyFill="1" applyBorder="1" applyAlignment="1">
      <alignment horizontal="center" vertical="center"/>
      <protection/>
    </xf>
    <xf numFmtId="164" fontId="6" fillId="0" borderId="67" xfId="51" applyNumberFormat="1" applyFont="1" applyFill="1" applyBorder="1" applyAlignment="1">
      <alignment horizontal="center" vertical="center"/>
      <protection/>
    </xf>
    <xf numFmtId="164" fontId="6" fillId="0" borderId="68" xfId="51" applyNumberFormat="1" applyFont="1" applyFill="1" applyBorder="1" applyAlignment="1">
      <alignment horizontal="center" vertical="center"/>
      <protection/>
    </xf>
    <xf numFmtId="0" fontId="2" fillId="0" borderId="69" xfId="51" applyFont="1" applyFill="1" applyBorder="1" applyAlignment="1">
      <alignment horizontal="center" vertical="center"/>
      <protection/>
    </xf>
    <xf numFmtId="0" fontId="2" fillId="0" borderId="29" xfId="51" applyFont="1" applyFill="1" applyBorder="1" applyAlignment="1">
      <alignment horizontal="center" vertical="center"/>
      <protection/>
    </xf>
    <xf numFmtId="0" fontId="2" fillId="0" borderId="32" xfId="51" applyFont="1" applyFill="1" applyBorder="1" applyAlignment="1">
      <alignment horizontal="center" vertical="center"/>
      <protection/>
    </xf>
    <xf numFmtId="0" fontId="2" fillId="0" borderId="0" xfId="51" applyFill="1" applyAlignment="1">
      <alignment horizontal="center" vertical="center"/>
      <protection/>
    </xf>
    <xf numFmtId="0" fontId="2" fillId="0" borderId="45" xfId="51" applyFont="1" applyFill="1" applyBorder="1" applyAlignment="1" applyProtection="1">
      <alignment horizontal="center" vertical="center"/>
      <protection locked="0"/>
    </xf>
    <xf numFmtId="164" fontId="6" fillId="0" borderId="49" xfId="51" applyNumberFormat="1" applyFont="1" applyFill="1" applyBorder="1" applyAlignment="1">
      <alignment horizontal="center" vertical="center"/>
      <protection/>
    </xf>
    <xf numFmtId="164" fontId="6" fillId="0" borderId="23" xfId="51" applyNumberFormat="1" applyFont="1" applyFill="1" applyBorder="1" applyAlignment="1">
      <alignment horizontal="center" vertical="center"/>
      <protection/>
    </xf>
    <xf numFmtId="0" fontId="6" fillId="0" borderId="49" xfId="51" applyFont="1" applyFill="1" applyBorder="1" applyAlignment="1">
      <alignment horizontal="center" vertical="center"/>
      <protection/>
    </xf>
    <xf numFmtId="0" fontId="6" fillId="0" borderId="23" xfId="51" applyFont="1" applyFill="1" applyBorder="1" applyAlignment="1">
      <alignment horizontal="center" vertical="center"/>
      <protection/>
    </xf>
    <xf numFmtId="0" fontId="2" fillId="0" borderId="45" xfId="51" applyFont="1" applyFill="1" applyBorder="1" applyAlignment="1">
      <alignment horizontal="center" vertical="center"/>
      <protection/>
    </xf>
    <xf numFmtId="0" fontId="2" fillId="0" borderId="13" xfId="51" applyFont="1" applyFill="1" applyBorder="1" applyAlignment="1">
      <alignment horizontal="center" vertical="center"/>
      <protection/>
    </xf>
    <xf numFmtId="0" fontId="2" fillId="0" borderId="20" xfId="51" applyFont="1" applyFill="1" applyBorder="1" applyAlignment="1" applyProtection="1">
      <alignment horizontal="center" vertical="center"/>
      <protection locked="0"/>
    </xf>
    <xf numFmtId="0" fontId="2" fillId="0" borderId="22" xfId="51" applyFont="1" applyFill="1" applyBorder="1" applyAlignment="1">
      <alignment horizontal="center" vertical="center"/>
      <protection/>
    </xf>
    <xf numFmtId="164" fontId="6" fillId="0" borderId="50" xfId="51" applyNumberFormat="1" applyFont="1" applyFill="1" applyBorder="1" applyAlignment="1">
      <alignment horizontal="center" vertical="center"/>
      <protection/>
    </xf>
    <xf numFmtId="164" fontId="6" fillId="0" borderId="70" xfId="51" applyNumberFormat="1" applyFont="1" applyFill="1" applyBorder="1" applyAlignment="1">
      <alignment horizontal="center" vertical="center"/>
      <protection/>
    </xf>
    <xf numFmtId="0" fontId="2" fillId="0" borderId="0" xfId="51" applyAlignment="1">
      <alignment vertical="center"/>
      <protection/>
    </xf>
    <xf numFmtId="0" fontId="3" fillId="0" borderId="71" xfId="51" applyFont="1" applyBorder="1" applyAlignment="1">
      <alignment horizontal="left" vertical="center"/>
      <protection/>
    </xf>
    <xf numFmtId="0" fontId="3" fillId="0" borderId="72" xfId="51" applyFont="1" applyBorder="1" applyAlignment="1">
      <alignment horizontal="left" vertical="center"/>
      <protection/>
    </xf>
    <xf numFmtId="0" fontId="3" fillId="0" borderId="73" xfId="51" applyFont="1" applyBorder="1" applyAlignment="1">
      <alignment horizontal="left" vertical="center"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/>
      <protection/>
    </xf>
    <xf numFmtId="0" fontId="2" fillId="0" borderId="0" xfId="51" applyAlignment="1">
      <alignment/>
      <protection/>
    </xf>
    <xf numFmtId="0" fontId="4" fillId="0" borderId="0" xfId="51" applyFont="1" applyAlignment="1">
      <alignment horizontal="center" vertical="center"/>
      <protection/>
    </xf>
    <xf numFmtId="0" fontId="2" fillId="0" borderId="74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horizontal="center" vertical="center"/>
      <protection/>
    </xf>
    <xf numFmtId="0" fontId="2" fillId="0" borderId="42" xfId="51" applyFont="1" applyBorder="1" applyAlignment="1">
      <alignment horizontal="center" vertical="center"/>
      <protection/>
    </xf>
    <xf numFmtId="0" fontId="2" fillId="0" borderId="15" xfId="51" applyFont="1" applyBorder="1" applyAlignment="1">
      <alignment horizontal="center" vertical="center"/>
      <protection/>
    </xf>
    <xf numFmtId="0" fontId="2" fillId="0" borderId="75" xfId="51" applyFont="1" applyBorder="1" applyAlignment="1">
      <alignment horizontal="center"/>
      <protection/>
    </xf>
    <xf numFmtId="0" fontId="2" fillId="0" borderId="76" xfId="51" applyFont="1" applyBorder="1" applyAlignment="1">
      <alignment horizontal="center"/>
      <protection/>
    </xf>
    <xf numFmtId="0" fontId="2" fillId="0" borderId="77" xfId="51" applyFont="1" applyBorder="1" applyAlignment="1">
      <alignment horizontal="center"/>
      <protection/>
    </xf>
    <xf numFmtId="0" fontId="2" fillId="0" borderId="78" xfId="51" applyFont="1" applyBorder="1" applyAlignment="1">
      <alignment horizontal="center"/>
      <protection/>
    </xf>
    <xf numFmtId="0" fontId="3" fillId="0" borderId="79" xfId="51" applyFont="1" applyBorder="1" applyAlignment="1">
      <alignment horizontal="center" textRotation="90"/>
      <protection/>
    </xf>
    <xf numFmtId="0" fontId="3" fillId="0" borderId="80" xfId="51" applyFont="1" applyBorder="1" applyAlignment="1">
      <alignment horizontal="center" textRotation="90"/>
      <protection/>
    </xf>
    <xf numFmtId="0" fontId="3" fillId="0" borderId="81" xfId="51" applyFont="1" applyBorder="1" applyAlignment="1">
      <alignment horizontal="center" textRotation="90"/>
      <protection/>
    </xf>
    <xf numFmtId="0" fontId="3" fillId="0" borderId="67" xfId="51" applyFont="1" applyBorder="1" applyAlignment="1">
      <alignment horizontal="center" textRotation="90"/>
      <protection/>
    </xf>
    <xf numFmtId="0" fontId="3" fillId="33" borderId="82" xfId="51" applyFont="1" applyFill="1" applyBorder="1" applyAlignment="1">
      <alignment horizontal="left" vertical="center"/>
      <protection/>
    </xf>
    <xf numFmtId="0" fontId="3" fillId="33" borderId="72" xfId="51" applyFont="1" applyFill="1" applyBorder="1" applyAlignment="1">
      <alignment horizontal="left" vertical="center"/>
      <protection/>
    </xf>
    <xf numFmtId="0" fontId="3" fillId="33" borderId="73" xfId="51" applyFont="1" applyFill="1" applyBorder="1" applyAlignment="1">
      <alignment horizontal="left" vertical="center"/>
      <protection/>
    </xf>
    <xf numFmtId="0" fontId="2" fillId="0" borderId="0" xfId="51" applyFont="1">
      <alignment/>
      <protection/>
    </xf>
    <xf numFmtId="0" fontId="2" fillId="0" borderId="0" xfId="51">
      <alignment/>
      <protection/>
    </xf>
    <xf numFmtId="0" fontId="2" fillId="33" borderId="74" xfId="51" applyFont="1" applyFill="1" applyBorder="1" applyAlignment="1">
      <alignment horizontal="center" vertical="center"/>
      <protection/>
    </xf>
    <xf numFmtId="0" fontId="2" fillId="33" borderId="12" xfId="51" applyFont="1" applyFill="1" applyBorder="1" applyAlignment="1">
      <alignment horizontal="center" vertical="center"/>
      <protection/>
    </xf>
    <xf numFmtId="0" fontId="2" fillId="33" borderId="83" xfId="51" applyFont="1" applyFill="1" applyBorder="1" applyAlignment="1">
      <alignment horizontal="center" vertical="center"/>
      <protection/>
    </xf>
    <xf numFmtId="0" fontId="2" fillId="33" borderId="68" xfId="51" applyFont="1" applyFill="1" applyBorder="1" applyAlignment="1">
      <alignment horizontal="center" vertical="center"/>
      <protection/>
    </xf>
    <xf numFmtId="0" fontId="2" fillId="33" borderId="75" xfId="51" applyFont="1" applyFill="1" applyBorder="1" applyAlignment="1">
      <alignment horizontal="center"/>
      <protection/>
    </xf>
    <xf numFmtId="0" fontId="2" fillId="33" borderId="76" xfId="51" applyFont="1" applyFill="1" applyBorder="1" applyAlignment="1">
      <alignment horizontal="center"/>
      <protection/>
    </xf>
    <xf numFmtId="0" fontId="2" fillId="33" borderId="77" xfId="51" applyFont="1" applyFill="1" applyBorder="1" applyAlignment="1">
      <alignment horizontal="center"/>
      <protection/>
    </xf>
    <xf numFmtId="0" fontId="2" fillId="33" borderId="78" xfId="51" applyFont="1" applyFill="1" applyBorder="1" applyAlignment="1">
      <alignment horizontal="center"/>
      <protection/>
    </xf>
    <xf numFmtId="0" fontId="3" fillId="33" borderId="79" xfId="51" applyFont="1" applyFill="1" applyBorder="1" applyAlignment="1">
      <alignment horizontal="center" textRotation="90"/>
      <protection/>
    </xf>
    <xf numFmtId="0" fontId="3" fillId="33" borderId="80" xfId="51" applyFont="1" applyFill="1" applyBorder="1" applyAlignment="1">
      <alignment horizontal="center" textRotation="90"/>
      <protection/>
    </xf>
    <xf numFmtId="0" fontId="3" fillId="33" borderId="81" xfId="51" applyFont="1" applyFill="1" applyBorder="1" applyAlignment="1">
      <alignment horizontal="center" textRotation="90"/>
      <protection/>
    </xf>
    <xf numFmtId="0" fontId="3" fillId="33" borderId="67" xfId="51" applyFont="1" applyFill="1" applyBorder="1" applyAlignment="1">
      <alignment horizontal="center" textRotation="90"/>
      <protection/>
    </xf>
    <xf numFmtId="0" fontId="3" fillId="0" borderId="82" xfId="51" applyFont="1" applyBorder="1" applyAlignment="1">
      <alignment horizontal="left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3" fillId="0" borderId="79" xfId="51" applyFont="1" applyBorder="1" applyAlignment="1">
      <alignment horizontal="right" textRotation="90"/>
      <protection/>
    </xf>
    <xf numFmtId="0" fontId="3" fillId="0" borderId="80" xfId="51" applyFont="1" applyBorder="1" applyAlignment="1">
      <alignment horizontal="right" textRotation="90"/>
      <protection/>
    </xf>
    <xf numFmtId="0" fontId="3" fillId="0" borderId="81" xfId="51" applyFont="1" applyBorder="1" applyAlignment="1">
      <alignment horizontal="right" textRotation="90"/>
      <protection/>
    </xf>
    <xf numFmtId="0" fontId="3" fillId="0" borderId="67" xfId="51" applyFont="1" applyBorder="1" applyAlignment="1">
      <alignment horizontal="right" textRotation="90"/>
      <protection/>
    </xf>
    <xf numFmtId="0" fontId="2" fillId="33" borderId="17" xfId="52" applyFill="1" applyBorder="1" applyAlignment="1">
      <alignment horizontal="center" vertical="center"/>
      <protection/>
    </xf>
    <xf numFmtId="0" fontId="2" fillId="33" borderId="17" xfId="52" applyFont="1" applyFill="1" applyBorder="1" applyAlignment="1">
      <alignment horizontal="center" vertical="center"/>
      <protection/>
    </xf>
    <xf numFmtId="0" fontId="2" fillId="33" borderId="17" xfId="52" applyFill="1" applyBorder="1" applyAlignment="1">
      <alignment horizontal="center" vertical="center" wrapText="1"/>
      <protection/>
    </xf>
    <xf numFmtId="0" fontId="2" fillId="33" borderId="32" xfId="52" applyFill="1" applyBorder="1" applyAlignment="1">
      <alignment horizontal="center" vertical="center" wrapText="1"/>
      <protection/>
    </xf>
    <xf numFmtId="0" fontId="56" fillId="0" borderId="24" xfId="51" applyFont="1" applyFill="1" applyBorder="1" applyAlignment="1">
      <alignment horizontal="left" vertical="center" wrapText="1"/>
      <protection/>
    </xf>
    <xf numFmtId="0" fontId="58" fillId="0" borderId="24" xfId="51" applyFont="1" applyFill="1" applyBorder="1" applyAlignment="1">
      <alignment horizontal="left" vertical="center" wrapText="1"/>
      <protection/>
    </xf>
    <xf numFmtId="0" fontId="56" fillId="0" borderId="51" xfId="51" applyFont="1" applyFill="1" applyBorder="1" applyAlignment="1">
      <alignment horizontal="left" vertical="center" wrapText="1"/>
      <protection/>
    </xf>
    <xf numFmtId="0" fontId="3" fillId="0" borderId="32" xfId="51" applyFont="1" applyFill="1" applyBorder="1" applyAlignment="1">
      <alignment vertical="center" wrapText="1"/>
      <protection/>
    </xf>
    <xf numFmtId="0" fontId="3" fillId="0" borderId="50" xfId="51" applyFont="1" applyFill="1" applyBorder="1" applyAlignment="1">
      <alignment vertical="center" wrapText="1"/>
      <protection/>
    </xf>
    <xf numFmtId="0" fontId="56" fillId="0" borderId="50" xfId="51" applyFont="1" applyFill="1" applyBorder="1" applyAlignment="1">
      <alignment horizontal="left" vertical="center" wrapText="1"/>
      <protection/>
    </xf>
    <xf numFmtId="0" fontId="3" fillId="0" borderId="50" xfId="51" applyFont="1" applyFill="1" applyBorder="1" applyAlignment="1">
      <alignment horizontal="left" vertical="center" wrapText="1"/>
      <protection/>
    </xf>
    <xf numFmtId="0" fontId="3" fillId="0" borderId="84" xfId="51" applyFont="1" applyFill="1" applyBorder="1" applyAlignment="1">
      <alignment horizontal="center" vertical="center" wrapText="1"/>
      <protection/>
    </xf>
    <xf numFmtId="0" fontId="3" fillId="0" borderId="51" xfId="51" applyFont="1" applyFill="1" applyBorder="1" applyAlignment="1">
      <alignment horizontal="left" vertical="center" wrapText="1"/>
      <protection/>
    </xf>
    <xf numFmtId="0" fontId="3" fillId="0" borderId="38" xfId="51" applyFont="1" applyFill="1" applyBorder="1" applyAlignment="1">
      <alignment horizontal="left" vertical="center" wrapText="1"/>
      <protection/>
    </xf>
    <xf numFmtId="0" fontId="3" fillId="35" borderId="24" xfId="51" applyFont="1" applyFill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2000250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2</xdr:col>
      <xdr:colOff>2114550</xdr:colOff>
      <xdr:row>4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81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2457450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2762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2</xdr:col>
      <xdr:colOff>2371725</xdr:colOff>
      <xdr:row>4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2800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2</xdr:col>
      <xdr:colOff>2438400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0</xdr:rowOff>
    </xdr:from>
    <xdr:to>
      <xdr:col>2</xdr:col>
      <xdr:colOff>2352675</xdr:colOff>
      <xdr:row>4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0</xdr:rowOff>
    </xdr:from>
    <xdr:to>
      <xdr:col>2</xdr:col>
      <xdr:colOff>2476500</xdr:colOff>
      <xdr:row>4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800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YKL%202022-23\STYCZEN%202023%20R\Plan%20excel%20%20Dietetyka%20I%20st%20cykl%202022_2025%20zm%2001-02-23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YLK%202024-25\01-02-2024r%20pl.%20Dietetyka%20Ist%20plan%20studi&#243;w%20cykl%202024_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k 1"/>
      <sheetName val="rok 2"/>
      <sheetName val="rok 3"/>
      <sheetName val="statystyki"/>
    </sheetNames>
    <sheetDataSet>
      <sheetData sheetId="1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 1"/>
      <sheetName val="rok 2"/>
      <sheetName val="rok 3"/>
    </sheetNames>
    <sheetDataSet>
      <sheetData sheetId="1"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3"/>
  <sheetViews>
    <sheetView showZeros="0" tabSelected="1" view="pageBreakPreview" zoomScale="70" zoomScaleNormal="40" zoomScaleSheetLayoutView="70" zoomScalePageLayoutView="10" workbookViewId="0" topLeftCell="A22">
      <selection activeCell="G59" sqref="G59"/>
    </sheetView>
  </sheetViews>
  <sheetFormatPr defaultColWidth="9.140625" defaultRowHeight="15"/>
  <cols>
    <col min="1" max="1" width="4.28125" style="1" customWidth="1"/>
    <col min="2" max="2" width="21.28125" style="2" customWidth="1"/>
    <col min="3" max="3" width="52.140625" style="1" customWidth="1"/>
    <col min="4" max="9" width="5.7109375" style="1" customWidth="1"/>
    <col min="10" max="10" width="4.421875" style="1" customWidth="1"/>
    <col min="11" max="12" width="5.7109375" style="1" customWidth="1"/>
    <col min="13" max="14" width="4.28125" style="1" customWidth="1"/>
    <col min="15" max="17" width="5.7109375" style="1" customWidth="1"/>
    <col min="18" max="18" width="7.00390625" style="1" customWidth="1"/>
    <col min="19" max="19" width="6.57421875" style="1" customWidth="1"/>
    <col min="20" max="29" width="5.7109375" style="1" customWidth="1"/>
    <col min="30" max="30" width="4.421875" style="1" customWidth="1"/>
    <col min="31" max="31" width="5.7109375" style="1" customWidth="1"/>
    <col min="32" max="32" width="4.28125" style="1" customWidth="1"/>
    <col min="33" max="35" width="5.7109375" style="1" customWidth="1"/>
    <col min="36" max="36" width="7.57421875" style="1" customWidth="1"/>
    <col min="37" max="37" width="7.140625" style="1" customWidth="1"/>
    <col min="38" max="39" width="5.7109375" style="1" customWidth="1"/>
    <col min="40" max="40" width="8.00390625" style="4" customWidth="1"/>
    <col min="41" max="41" width="5.7109375" style="4" customWidth="1"/>
    <col min="42" max="16384" width="9.140625" style="1" customWidth="1"/>
  </cols>
  <sheetData>
    <row r="1" spans="21:40" ht="12.75">
      <c r="U1" s="3"/>
      <c r="AJ1" s="1" t="s">
        <v>0</v>
      </c>
      <c r="AM1" s="3"/>
      <c r="AN1" s="1"/>
    </row>
    <row r="2" spans="21:40" ht="12.75">
      <c r="U2" s="3"/>
      <c r="AJ2" s="297" t="s">
        <v>1</v>
      </c>
      <c r="AK2" s="298"/>
      <c r="AL2" s="298"/>
      <c r="AM2" s="298"/>
      <c r="AN2" s="298"/>
    </row>
    <row r="3" spans="21:40" ht="12.75">
      <c r="U3" s="3"/>
      <c r="AJ3" s="1" t="s">
        <v>2</v>
      </c>
      <c r="AM3" s="3"/>
      <c r="AN3" s="1"/>
    </row>
    <row r="4" spans="21:40" ht="12.75">
      <c r="U4" s="3"/>
      <c r="AJ4" s="297" t="s">
        <v>3</v>
      </c>
      <c r="AK4" s="298"/>
      <c r="AL4" s="298"/>
      <c r="AM4" s="298"/>
      <c r="AN4" s="298"/>
    </row>
    <row r="5" spans="21:39" ht="12.75">
      <c r="U5" s="3"/>
      <c r="AM5" s="3"/>
    </row>
    <row r="6" spans="1:41" s="5" customFormat="1" ht="19.5" customHeight="1">
      <c r="A6" s="299" t="s">
        <v>4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</row>
    <row r="7" spans="21:39" ht="12.75">
      <c r="U7" s="3"/>
      <c r="AM7" s="3"/>
    </row>
    <row r="8" spans="1:41" s="6" customFormat="1" ht="15" customHeight="1">
      <c r="A8" s="6" t="s">
        <v>5</v>
      </c>
      <c r="B8" s="7"/>
      <c r="U8" s="8"/>
      <c r="AM8" s="8"/>
      <c r="AN8" s="9"/>
      <c r="AO8" s="9"/>
    </row>
    <row r="9" spans="1:41" s="6" customFormat="1" ht="15" customHeight="1">
      <c r="A9" s="6" t="s">
        <v>6</v>
      </c>
      <c r="B9" s="7"/>
      <c r="U9" s="8"/>
      <c r="AM9" s="8"/>
      <c r="AN9" s="9"/>
      <c r="AO9" s="9"/>
    </row>
    <row r="10" spans="1:41" s="6" customFormat="1" ht="15" customHeight="1">
      <c r="A10" s="6" t="s">
        <v>7</v>
      </c>
      <c r="B10" s="7"/>
      <c r="U10" s="8"/>
      <c r="AM10" s="8"/>
      <c r="AN10" s="9"/>
      <c r="AO10" s="9"/>
    </row>
    <row r="11" spans="1:41" s="6" customFormat="1" ht="15" customHeight="1">
      <c r="A11" s="6" t="s">
        <v>8</v>
      </c>
      <c r="B11" s="7"/>
      <c r="U11" s="8"/>
      <c r="AM11" s="8"/>
      <c r="AN11" s="9"/>
      <c r="AO11" s="9"/>
    </row>
    <row r="12" spans="1:39" ht="15" customHeight="1">
      <c r="A12" s="10" t="s">
        <v>9</v>
      </c>
      <c r="U12" s="3"/>
      <c r="AM12" s="3"/>
    </row>
    <row r="13" spans="21:39" ht="12.75">
      <c r="U13" s="3"/>
      <c r="AM13" s="3"/>
    </row>
    <row r="14" ht="13.5" thickBot="1"/>
    <row r="15" spans="1:41" ht="13.5" customHeight="1" thickBot="1">
      <c r="A15" s="300" t="s">
        <v>10</v>
      </c>
      <c r="B15" s="11"/>
      <c r="C15" s="302" t="s">
        <v>11</v>
      </c>
      <c r="D15" s="304" t="s">
        <v>12</v>
      </c>
      <c r="E15" s="305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7"/>
      <c r="V15" s="304" t="s">
        <v>13</v>
      </c>
      <c r="W15" s="305"/>
      <c r="X15" s="305"/>
      <c r="Y15" s="305"/>
      <c r="Z15" s="305"/>
      <c r="AA15" s="305"/>
      <c r="AB15" s="305"/>
      <c r="AC15" s="305"/>
      <c r="AD15" s="306"/>
      <c r="AE15" s="306"/>
      <c r="AF15" s="306"/>
      <c r="AG15" s="306"/>
      <c r="AH15" s="306"/>
      <c r="AI15" s="306"/>
      <c r="AJ15" s="306"/>
      <c r="AK15" s="306"/>
      <c r="AL15" s="306"/>
      <c r="AM15" s="307"/>
      <c r="AN15" s="308" t="s">
        <v>14</v>
      </c>
      <c r="AO15" s="310" t="s">
        <v>15</v>
      </c>
    </row>
    <row r="16" spans="1:41" ht="232.5">
      <c r="A16" s="301"/>
      <c r="B16" s="12" t="s">
        <v>16</v>
      </c>
      <c r="C16" s="303"/>
      <c r="D16" s="13" t="s">
        <v>17</v>
      </c>
      <c r="E16" s="14" t="s">
        <v>18</v>
      </c>
      <c r="F16" s="15" t="s">
        <v>19</v>
      </c>
      <c r="G16" s="15" t="s">
        <v>20</v>
      </c>
      <c r="H16" s="15" t="s">
        <v>21</v>
      </c>
      <c r="I16" s="15" t="s">
        <v>22</v>
      </c>
      <c r="J16" s="15" t="s">
        <v>23</v>
      </c>
      <c r="K16" s="15" t="s">
        <v>24</v>
      </c>
      <c r="L16" s="15" t="s">
        <v>25</v>
      </c>
      <c r="M16" s="15" t="s">
        <v>26</v>
      </c>
      <c r="N16" s="15" t="s">
        <v>27</v>
      </c>
      <c r="O16" s="15" t="s">
        <v>28</v>
      </c>
      <c r="P16" s="15" t="s">
        <v>29</v>
      </c>
      <c r="Q16" s="15" t="s">
        <v>30</v>
      </c>
      <c r="R16" s="15" t="s">
        <v>31</v>
      </c>
      <c r="S16" s="15" t="s">
        <v>32</v>
      </c>
      <c r="T16" s="16" t="s">
        <v>33</v>
      </c>
      <c r="U16" s="17" t="s">
        <v>34</v>
      </c>
      <c r="V16" s="14" t="s">
        <v>17</v>
      </c>
      <c r="W16" s="14" t="s">
        <v>18</v>
      </c>
      <c r="X16" s="14" t="s">
        <v>19</v>
      </c>
      <c r="Y16" s="14" t="s">
        <v>20</v>
      </c>
      <c r="Z16" s="14" t="s">
        <v>21</v>
      </c>
      <c r="AA16" s="14" t="s">
        <v>22</v>
      </c>
      <c r="AB16" s="14" t="s">
        <v>23</v>
      </c>
      <c r="AC16" s="15" t="s">
        <v>35</v>
      </c>
      <c r="AD16" s="15" t="s">
        <v>25</v>
      </c>
      <c r="AE16" s="15" t="s">
        <v>26</v>
      </c>
      <c r="AF16" s="15" t="s">
        <v>27</v>
      </c>
      <c r="AG16" s="15" t="s">
        <v>28</v>
      </c>
      <c r="AH16" s="15" t="s">
        <v>29</v>
      </c>
      <c r="AI16" s="15" t="s">
        <v>30</v>
      </c>
      <c r="AJ16" s="15" t="s">
        <v>31</v>
      </c>
      <c r="AK16" s="15" t="s">
        <v>32</v>
      </c>
      <c r="AL16" s="16" t="s">
        <v>33</v>
      </c>
      <c r="AM16" s="17" t="s">
        <v>34</v>
      </c>
      <c r="AN16" s="309"/>
      <c r="AO16" s="311"/>
    </row>
    <row r="17" spans="1:41" s="32" customFormat="1" ht="15" customHeight="1">
      <c r="A17" s="18">
        <v>1</v>
      </c>
      <c r="B17" s="19" t="s">
        <v>36</v>
      </c>
      <c r="C17" s="20" t="s">
        <v>37</v>
      </c>
      <c r="D17" s="21">
        <v>30</v>
      </c>
      <c r="E17" s="22"/>
      <c r="F17" s="18"/>
      <c r="G17" s="18"/>
      <c r="H17" s="23"/>
      <c r="I17" s="23"/>
      <c r="J17" s="23"/>
      <c r="K17" s="23"/>
      <c r="L17" s="23"/>
      <c r="M17" s="24"/>
      <c r="N17" s="23"/>
      <c r="O17" s="23"/>
      <c r="P17" s="23"/>
      <c r="Q17" s="24"/>
      <c r="R17" s="23">
        <f>SUM(D17:P17)</f>
        <v>30</v>
      </c>
      <c r="S17" s="23">
        <f>SUM(D17:Q17)</f>
        <v>30</v>
      </c>
      <c r="T17" s="25" t="s">
        <v>38</v>
      </c>
      <c r="U17" s="26">
        <v>1</v>
      </c>
      <c r="V17" s="27"/>
      <c r="W17" s="27"/>
      <c r="X17" s="27"/>
      <c r="Y17" s="28"/>
      <c r="Z17" s="28"/>
      <c r="AA17" s="28"/>
      <c r="AB17" s="28"/>
      <c r="AC17" s="28"/>
      <c r="AD17" s="29"/>
      <c r="AE17" s="27"/>
      <c r="AF17" s="29"/>
      <c r="AG17" s="29"/>
      <c r="AH17" s="27"/>
      <c r="AI17" s="27"/>
      <c r="AJ17" s="29">
        <f>SUM(V17:AH17)</f>
        <v>0</v>
      </c>
      <c r="AK17" s="27"/>
      <c r="AL17" s="27"/>
      <c r="AM17" s="30"/>
      <c r="AN17" s="31">
        <f>S17+AK17</f>
        <v>30</v>
      </c>
      <c r="AO17" s="31">
        <f>U17+AM17</f>
        <v>1</v>
      </c>
    </row>
    <row r="18" spans="1:41" s="32" customFormat="1" ht="15" customHeight="1">
      <c r="A18" s="18">
        <v>2</v>
      </c>
      <c r="B18" s="19" t="s">
        <v>36</v>
      </c>
      <c r="C18" s="20" t="s">
        <v>37</v>
      </c>
      <c r="D18" s="21"/>
      <c r="E18" s="22"/>
      <c r="F18" s="33"/>
      <c r="G18" s="33">
        <v>20</v>
      </c>
      <c r="H18" s="23"/>
      <c r="I18" s="23"/>
      <c r="J18" s="23"/>
      <c r="K18" s="23"/>
      <c r="L18" s="23"/>
      <c r="M18" s="24"/>
      <c r="N18" s="23"/>
      <c r="O18" s="23"/>
      <c r="P18" s="23"/>
      <c r="Q18" s="24">
        <v>30</v>
      </c>
      <c r="R18" s="23">
        <v>20</v>
      </c>
      <c r="S18" s="23">
        <v>50</v>
      </c>
      <c r="T18" s="24" t="s">
        <v>39</v>
      </c>
      <c r="U18" s="26">
        <v>2</v>
      </c>
      <c r="V18" s="27"/>
      <c r="W18" s="27"/>
      <c r="X18" s="27"/>
      <c r="Y18" s="28"/>
      <c r="Z18" s="28"/>
      <c r="AA18" s="28"/>
      <c r="AB18" s="28"/>
      <c r="AC18" s="28"/>
      <c r="AD18" s="29"/>
      <c r="AE18" s="27"/>
      <c r="AF18" s="29"/>
      <c r="AG18" s="29"/>
      <c r="AH18" s="27"/>
      <c r="AI18" s="27"/>
      <c r="AJ18" s="29"/>
      <c r="AK18" s="27"/>
      <c r="AL18" s="27"/>
      <c r="AM18" s="30"/>
      <c r="AN18" s="31">
        <f aca="true" t="shared" si="0" ref="AN18:AN55">S18+AK18</f>
        <v>50</v>
      </c>
      <c r="AO18" s="31">
        <f aca="true" t="shared" si="1" ref="AO18:AO55">U18+AM18</f>
        <v>2</v>
      </c>
    </row>
    <row r="19" spans="1:41" s="32" customFormat="1" ht="15" customHeight="1">
      <c r="A19" s="18">
        <v>3</v>
      </c>
      <c r="B19" s="19" t="s">
        <v>36</v>
      </c>
      <c r="C19" s="34" t="s">
        <v>40</v>
      </c>
      <c r="D19" s="35">
        <v>30</v>
      </c>
      <c r="E19" s="36"/>
      <c r="F19" s="18"/>
      <c r="G19" s="18"/>
      <c r="H19" s="23"/>
      <c r="I19" s="23"/>
      <c r="J19" s="23"/>
      <c r="K19" s="23"/>
      <c r="L19" s="23"/>
      <c r="M19" s="37"/>
      <c r="N19" s="23"/>
      <c r="O19" s="23"/>
      <c r="P19" s="23"/>
      <c r="Q19" s="38"/>
      <c r="R19" s="39">
        <f>SUM(D19:P19)</f>
        <v>30</v>
      </c>
      <c r="S19" s="39">
        <f>SUM(D19:Q19)</f>
        <v>30</v>
      </c>
      <c r="T19" s="25" t="s">
        <v>38</v>
      </c>
      <c r="U19" s="40">
        <v>1</v>
      </c>
      <c r="V19" s="38"/>
      <c r="W19" s="38"/>
      <c r="X19" s="41"/>
      <c r="Y19" s="42"/>
      <c r="Z19" s="42"/>
      <c r="AA19" s="42"/>
      <c r="AB19" s="42"/>
      <c r="AC19" s="42"/>
      <c r="AD19" s="39"/>
      <c r="AE19" s="38"/>
      <c r="AF19" s="39"/>
      <c r="AG19" s="39"/>
      <c r="AH19" s="38"/>
      <c r="AI19" s="38"/>
      <c r="AJ19" s="39">
        <f>SUM(V19:AH19)</f>
        <v>0</v>
      </c>
      <c r="AK19" s="41"/>
      <c r="AL19" s="41"/>
      <c r="AM19" s="40"/>
      <c r="AN19" s="31">
        <f t="shared" si="0"/>
        <v>30</v>
      </c>
      <c r="AO19" s="31">
        <f t="shared" si="1"/>
        <v>1</v>
      </c>
    </row>
    <row r="20" spans="1:41" s="32" customFormat="1" ht="15" customHeight="1">
      <c r="A20" s="18">
        <v>4</v>
      </c>
      <c r="B20" s="19" t="s">
        <v>36</v>
      </c>
      <c r="C20" s="34" t="s">
        <v>40</v>
      </c>
      <c r="D20" s="35"/>
      <c r="E20" s="36"/>
      <c r="F20" s="33"/>
      <c r="G20" s="33">
        <v>20</v>
      </c>
      <c r="H20" s="23"/>
      <c r="I20" s="23"/>
      <c r="J20" s="23"/>
      <c r="K20" s="23"/>
      <c r="L20" s="23"/>
      <c r="M20" s="37"/>
      <c r="N20" s="23"/>
      <c r="O20" s="23"/>
      <c r="P20" s="23"/>
      <c r="Q20" s="38">
        <v>30</v>
      </c>
      <c r="R20" s="39">
        <v>20</v>
      </c>
      <c r="S20" s="39">
        <v>50</v>
      </c>
      <c r="T20" s="41" t="s">
        <v>39</v>
      </c>
      <c r="U20" s="40">
        <v>2</v>
      </c>
      <c r="V20" s="38"/>
      <c r="W20" s="38"/>
      <c r="X20" s="41"/>
      <c r="Y20" s="42"/>
      <c r="Z20" s="42"/>
      <c r="AA20" s="42"/>
      <c r="AB20" s="42"/>
      <c r="AC20" s="42"/>
      <c r="AD20" s="39"/>
      <c r="AE20" s="38"/>
      <c r="AF20" s="39"/>
      <c r="AG20" s="39"/>
      <c r="AH20" s="38"/>
      <c r="AI20" s="38"/>
      <c r="AJ20" s="39"/>
      <c r="AK20" s="41"/>
      <c r="AL20" s="41"/>
      <c r="AM20" s="40"/>
      <c r="AN20" s="31">
        <f t="shared" si="0"/>
        <v>50</v>
      </c>
      <c r="AO20" s="31">
        <f t="shared" si="1"/>
        <v>2</v>
      </c>
    </row>
    <row r="21" spans="1:42" s="32" customFormat="1" ht="15" customHeight="1">
      <c r="A21" s="18">
        <v>5</v>
      </c>
      <c r="B21" s="19" t="s">
        <v>36</v>
      </c>
      <c r="C21" s="34" t="s">
        <v>41</v>
      </c>
      <c r="D21" s="43">
        <v>15</v>
      </c>
      <c r="E21" s="44"/>
      <c r="F21" s="18"/>
      <c r="G21" s="23"/>
      <c r="H21" s="23"/>
      <c r="I21" s="23"/>
      <c r="J21" s="23"/>
      <c r="K21" s="23"/>
      <c r="L21" s="23"/>
      <c r="M21" s="45"/>
      <c r="N21" s="23"/>
      <c r="O21" s="23"/>
      <c r="P21" s="23"/>
      <c r="Q21" s="45">
        <v>10</v>
      </c>
      <c r="R21" s="23">
        <f>SUM(D21:P21)</f>
        <v>15</v>
      </c>
      <c r="S21" s="23">
        <f>SUM(D21:Q21)</f>
        <v>25</v>
      </c>
      <c r="T21" s="25" t="s">
        <v>38</v>
      </c>
      <c r="U21" s="46">
        <v>1</v>
      </c>
      <c r="V21" s="45"/>
      <c r="W21" s="45"/>
      <c r="X21" s="45"/>
      <c r="Y21" s="47"/>
      <c r="Z21" s="47"/>
      <c r="AA21" s="47"/>
      <c r="AB21" s="47"/>
      <c r="AC21" s="47"/>
      <c r="AD21" s="23"/>
      <c r="AE21" s="45"/>
      <c r="AF21" s="23"/>
      <c r="AG21" s="23"/>
      <c r="AH21" s="45"/>
      <c r="AI21" s="45"/>
      <c r="AJ21" s="23">
        <f>SUM(V21:AH21)</f>
        <v>0</v>
      </c>
      <c r="AK21" s="24"/>
      <c r="AL21" s="45"/>
      <c r="AM21" s="46"/>
      <c r="AN21" s="31">
        <f t="shared" si="0"/>
        <v>25</v>
      </c>
      <c r="AO21" s="31">
        <f t="shared" si="1"/>
        <v>1</v>
      </c>
      <c r="AP21" s="48"/>
    </row>
    <row r="22" spans="1:42" s="32" customFormat="1" ht="15" customHeight="1">
      <c r="A22" s="18">
        <v>6</v>
      </c>
      <c r="B22" s="19" t="s">
        <v>36</v>
      </c>
      <c r="C22" s="34" t="s">
        <v>41</v>
      </c>
      <c r="D22" s="43"/>
      <c r="E22" s="49">
        <v>15</v>
      </c>
      <c r="F22" s="4"/>
      <c r="G22" s="23"/>
      <c r="H22" s="23"/>
      <c r="I22" s="23"/>
      <c r="J22" s="23"/>
      <c r="K22" s="23"/>
      <c r="L22" s="23"/>
      <c r="M22" s="45"/>
      <c r="N22" s="23"/>
      <c r="O22" s="23"/>
      <c r="P22" s="23"/>
      <c r="Q22" s="45">
        <v>10</v>
      </c>
      <c r="R22" s="23">
        <v>15</v>
      </c>
      <c r="S22" s="23">
        <v>25</v>
      </c>
      <c r="T22" s="24" t="s">
        <v>39</v>
      </c>
      <c r="U22" s="46">
        <v>1</v>
      </c>
      <c r="V22" s="45"/>
      <c r="W22" s="45"/>
      <c r="X22" s="44"/>
      <c r="Y22" s="23"/>
      <c r="Z22" s="47"/>
      <c r="AA22" s="23"/>
      <c r="AB22" s="47"/>
      <c r="AC22" s="47"/>
      <c r="AD22" s="23"/>
      <c r="AE22" s="45"/>
      <c r="AF22" s="23"/>
      <c r="AG22" s="23"/>
      <c r="AH22" s="45"/>
      <c r="AI22" s="45"/>
      <c r="AJ22" s="23"/>
      <c r="AK22" s="24"/>
      <c r="AL22" s="45"/>
      <c r="AM22" s="46"/>
      <c r="AN22" s="31">
        <f t="shared" si="0"/>
        <v>25</v>
      </c>
      <c r="AO22" s="31">
        <f t="shared" si="1"/>
        <v>1</v>
      </c>
      <c r="AP22" s="48"/>
    </row>
    <row r="23" spans="1:42" s="32" customFormat="1" ht="15" customHeight="1">
      <c r="A23" s="18">
        <v>7</v>
      </c>
      <c r="B23" s="19" t="s">
        <v>36</v>
      </c>
      <c r="C23" s="50" t="s">
        <v>42</v>
      </c>
      <c r="D23" s="43"/>
      <c r="E23" s="44"/>
      <c r="F23" s="49"/>
      <c r="G23" s="23"/>
      <c r="H23" s="23"/>
      <c r="I23" s="23"/>
      <c r="J23" s="23"/>
      <c r="K23" s="23"/>
      <c r="L23" s="23"/>
      <c r="M23" s="45"/>
      <c r="N23" s="23"/>
      <c r="O23" s="23"/>
      <c r="P23" s="23"/>
      <c r="Q23" s="45"/>
      <c r="R23" s="23">
        <f>SUM(D23:P23)</f>
        <v>0</v>
      </c>
      <c r="S23" s="23">
        <f>SUM(D23:Q23)</f>
        <v>0</v>
      </c>
      <c r="T23" s="51"/>
      <c r="U23" s="52"/>
      <c r="V23" s="45">
        <v>30</v>
      </c>
      <c r="W23" s="45"/>
      <c r="X23" s="4"/>
      <c r="Y23" s="53"/>
      <c r="Z23" s="47"/>
      <c r="AA23" s="18"/>
      <c r="AB23" s="47"/>
      <c r="AC23" s="47"/>
      <c r="AD23" s="23"/>
      <c r="AE23" s="45"/>
      <c r="AF23" s="23"/>
      <c r="AG23" s="23"/>
      <c r="AH23" s="45"/>
      <c r="AI23" s="45">
        <v>20</v>
      </c>
      <c r="AJ23" s="23">
        <f>SUM(V23:AH23)</f>
        <v>30</v>
      </c>
      <c r="AK23" s="24">
        <f aca="true" t="shared" si="2" ref="AK23:AK37">SUM(V23:AI23)</f>
        <v>50</v>
      </c>
      <c r="AL23" s="54" t="s">
        <v>38</v>
      </c>
      <c r="AM23" s="46">
        <v>2</v>
      </c>
      <c r="AN23" s="31">
        <f t="shared" si="0"/>
        <v>50</v>
      </c>
      <c r="AO23" s="31">
        <f t="shared" si="1"/>
        <v>2</v>
      </c>
      <c r="AP23" s="48"/>
    </row>
    <row r="24" spans="1:42" s="32" customFormat="1" ht="15" customHeight="1">
      <c r="A24" s="18">
        <v>8</v>
      </c>
      <c r="B24" s="19" t="s">
        <v>36</v>
      </c>
      <c r="C24" s="50" t="s">
        <v>42</v>
      </c>
      <c r="D24" s="43"/>
      <c r="E24" s="44"/>
      <c r="F24" s="49"/>
      <c r="G24" s="23"/>
      <c r="H24" s="23"/>
      <c r="I24" s="23"/>
      <c r="J24" s="23"/>
      <c r="K24" s="23"/>
      <c r="L24" s="23"/>
      <c r="M24" s="45"/>
      <c r="N24" s="23"/>
      <c r="O24" s="23"/>
      <c r="P24" s="23"/>
      <c r="Q24" s="45"/>
      <c r="R24" s="23"/>
      <c r="S24" s="23"/>
      <c r="T24" s="55"/>
      <c r="U24" s="52"/>
      <c r="V24" s="45"/>
      <c r="W24" s="44"/>
      <c r="X24" s="49">
        <v>20</v>
      </c>
      <c r="Y24" s="18"/>
      <c r="Z24" s="47"/>
      <c r="AA24" s="49"/>
      <c r="AB24" s="47"/>
      <c r="AC24" s="47"/>
      <c r="AD24" s="23"/>
      <c r="AE24" s="45"/>
      <c r="AF24" s="23"/>
      <c r="AG24" s="23"/>
      <c r="AH24" s="45"/>
      <c r="AI24" s="45">
        <v>30</v>
      </c>
      <c r="AJ24" s="23">
        <v>20</v>
      </c>
      <c r="AK24" s="24">
        <v>50</v>
      </c>
      <c r="AL24" s="45" t="s">
        <v>39</v>
      </c>
      <c r="AM24" s="46">
        <v>2</v>
      </c>
      <c r="AN24" s="31">
        <f t="shared" si="0"/>
        <v>50</v>
      </c>
      <c r="AO24" s="31">
        <f t="shared" si="1"/>
        <v>2</v>
      </c>
      <c r="AP24" s="48"/>
    </row>
    <row r="25" spans="1:42" s="32" customFormat="1" ht="15" customHeight="1">
      <c r="A25" s="18">
        <v>9</v>
      </c>
      <c r="B25" s="19" t="s">
        <v>36</v>
      </c>
      <c r="C25" s="50" t="s">
        <v>42</v>
      </c>
      <c r="D25" s="43"/>
      <c r="E25" s="44"/>
      <c r="F25" s="49"/>
      <c r="G25" s="23"/>
      <c r="H25" s="23"/>
      <c r="I25" s="23"/>
      <c r="J25" s="23"/>
      <c r="K25" s="23"/>
      <c r="L25" s="23"/>
      <c r="M25" s="45"/>
      <c r="N25" s="23"/>
      <c r="O25" s="23"/>
      <c r="P25" s="23"/>
      <c r="Q25" s="45"/>
      <c r="R25" s="23"/>
      <c r="S25" s="23"/>
      <c r="T25" s="55"/>
      <c r="U25" s="52"/>
      <c r="V25" s="45"/>
      <c r="W25" s="44"/>
      <c r="X25" s="49"/>
      <c r="Y25" s="18"/>
      <c r="Z25" s="47"/>
      <c r="AA25" s="56">
        <v>30</v>
      </c>
      <c r="AB25" s="47"/>
      <c r="AC25" s="47"/>
      <c r="AD25" s="23"/>
      <c r="AE25" s="45"/>
      <c r="AF25" s="23"/>
      <c r="AG25" s="23"/>
      <c r="AH25" s="45"/>
      <c r="AI25" s="45">
        <v>20</v>
      </c>
      <c r="AJ25" s="23">
        <v>30</v>
      </c>
      <c r="AK25" s="24">
        <v>50</v>
      </c>
      <c r="AL25" s="45" t="s">
        <v>39</v>
      </c>
      <c r="AM25" s="46">
        <v>2</v>
      </c>
      <c r="AN25" s="31">
        <f t="shared" si="0"/>
        <v>50</v>
      </c>
      <c r="AO25" s="31">
        <f t="shared" si="1"/>
        <v>2</v>
      </c>
      <c r="AP25" s="48"/>
    </row>
    <row r="26" spans="1:42" s="32" customFormat="1" ht="22.5" customHeight="1">
      <c r="A26" s="18">
        <v>10</v>
      </c>
      <c r="B26" s="19" t="s">
        <v>36</v>
      </c>
      <c r="C26" s="34" t="s">
        <v>43</v>
      </c>
      <c r="D26" s="43">
        <v>15</v>
      </c>
      <c r="E26" s="44"/>
      <c r="F26" s="49"/>
      <c r="G26" s="4"/>
      <c r="H26" s="23"/>
      <c r="I26" s="23"/>
      <c r="J26" s="23"/>
      <c r="K26" s="23"/>
      <c r="L26" s="23"/>
      <c r="M26" s="45"/>
      <c r="N26" s="23"/>
      <c r="O26" s="23"/>
      <c r="P26" s="23"/>
      <c r="Q26" s="45">
        <v>10</v>
      </c>
      <c r="R26" s="23">
        <f>SUM(D26:P26)</f>
        <v>15</v>
      </c>
      <c r="S26" s="23">
        <f>SUM(D26:Q26)</f>
        <v>25</v>
      </c>
      <c r="T26" s="51" t="s">
        <v>39</v>
      </c>
      <c r="U26" s="46">
        <v>1</v>
      </c>
      <c r="V26" s="45"/>
      <c r="W26" s="45"/>
      <c r="X26" s="56"/>
      <c r="Y26" s="57"/>
      <c r="Z26" s="47"/>
      <c r="AA26" s="47"/>
      <c r="AB26" s="47"/>
      <c r="AC26" s="47"/>
      <c r="AD26" s="23"/>
      <c r="AE26" s="45"/>
      <c r="AF26" s="23"/>
      <c r="AG26" s="23"/>
      <c r="AH26" s="45"/>
      <c r="AI26" s="45"/>
      <c r="AJ26" s="23">
        <f>SUM(V26:AH26)</f>
        <v>0</v>
      </c>
      <c r="AK26" s="24">
        <f t="shared" si="2"/>
        <v>0</v>
      </c>
      <c r="AL26" s="45"/>
      <c r="AM26" s="46"/>
      <c r="AN26" s="31">
        <f t="shared" si="0"/>
        <v>25</v>
      </c>
      <c r="AO26" s="31">
        <f t="shared" si="1"/>
        <v>1</v>
      </c>
      <c r="AP26" s="48"/>
    </row>
    <row r="27" spans="1:42" s="32" customFormat="1" ht="22.5" customHeight="1">
      <c r="A27" s="18">
        <v>11</v>
      </c>
      <c r="B27" s="19" t="s">
        <v>36</v>
      </c>
      <c r="C27" s="34" t="s">
        <v>43</v>
      </c>
      <c r="D27" s="43"/>
      <c r="E27" s="45"/>
      <c r="F27" s="56"/>
      <c r="G27" s="49">
        <v>15</v>
      </c>
      <c r="H27" s="23"/>
      <c r="I27" s="23"/>
      <c r="J27" s="23"/>
      <c r="K27" s="23"/>
      <c r="L27" s="23"/>
      <c r="M27" s="45"/>
      <c r="N27" s="23"/>
      <c r="O27" s="23"/>
      <c r="P27" s="23"/>
      <c r="Q27" s="45">
        <v>10</v>
      </c>
      <c r="R27" s="23">
        <v>15</v>
      </c>
      <c r="S27" s="23">
        <v>25</v>
      </c>
      <c r="T27" s="51" t="s">
        <v>39</v>
      </c>
      <c r="U27" s="46">
        <v>1</v>
      </c>
      <c r="V27" s="45"/>
      <c r="W27" s="45"/>
      <c r="X27" s="45"/>
      <c r="Y27" s="47"/>
      <c r="Z27" s="47"/>
      <c r="AA27" s="47"/>
      <c r="AB27" s="47"/>
      <c r="AC27" s="47"/>
      <c r="AD27" s="23"/>
      <c r="AE27" s="45"/>
      <c r="AF27" s="23"/>
      <c r="AG27" s="23"/>
      <c r="AH27" s="45"/>
      <c r="AI27" s="45"/>
      <c r="AJ27" s="23"/>
      <c r="AK27" s="24"/>
      <c r="AL27" s="45"/>
      <c r="AM27" s="46"/>
      <c r="AN27" s="31">
        <f t="shared" si="0"/>
        <v>25</v>
      </c>
      <c r="AO27" s="31">
        <f t="shared" si="1"/>
        <v>1</v>
      </c>
      <c r="AP27" s="48"/>
    </row>
    <row r="28" spans="1:42" s="64" customFormat="1" ht="21" customHeight="1">
      <c r="A28" s="18">
        <v>12</v>
      </c>
      <c r="B28" s="19" t="s">
        <v>36</v>
      </c>
      <c r="C28" s="58" t="s">
        <v>44</v>
      </c>
      <c r="D28" s="43">
        <v>10</v>
      </c>
      <c r="E28" s="45"/>
      <c r="F28" s="59"/>
      <c r="G28" s="60"/>
      <c r="H28" s="23"/>
      <c r="I28" s="23"/>
      <c r="J28" s="23"/>
      <c r="K28" s="23"/>
      <c r="L28" s="23"/>
      <c r="M28" s="45"/>
      <c r="N28" s="23"/>
      <c r="O28" s="23"/>
      <c r="P28" s="23"/>
      <c r="Q28" s="45">
        <v>15</v>
      </c>
      <c r="R28" s="23">
        <f>SUM(D28:P28)</f>
        <v>10</v>
      </c>
      <c r="S28" s="23">
        <f>SUM(D28:Q28)</f>
        <v>25</v>
      </c>
      <c r="T28" s="51" t="s">
        <v>39</v>
      </c>
      <c r="U28" s="46">
        <v>1</v>
      </c>
      <c r="V28" s="45"/>
      <c r="W28" s="45"/>
      <c r="X28" s="61"/>
      <c r="Y28" s="62"/>
      <c r="Z28" s="62"/>
      <c r="AA28" s="62"/>
      <c r="AB28" s="47"/>
      <c r="AC28" s="47"/>
      <c r="AD28" s="23"/>
      <c r="AE28" s="45"/>
      <c r="AF28" s="23"/>
      <c r="AG28" s="23"/>
      <c r="AH28" s="45"/>
      <c r="AI28" s="45"/>
      <c r="AJ28" s="23">
        <f>SUM(V28:AH28)</f>
        <v>0</v>
      </c>
      <c r="AK28" s="24">
        <f t="shared" si="2"/>
        <v>0</v>
      </c>
      <c r="AL28" s="45"/>
      <c r="AM28" s="46"/>
      <c r="AN28" s="31">
        <f t="shared" si="0"/>
        <v>25</v>
      </c>
      <c r="AO28" s="31">
        <f t="shared" si="1"/>
        <v>1</v>
      </c>
      <c r="AP28" s="63"/>
    </row>
    <row r="29" spans="1:42" s="64" customFormat="1" ht="21" customHeight="1">
      <c r="A29" s="18">
        <v>13</v>
      </c>
      <c r="B29" s="19" t="s">
        <v>36</v>
      </c>
      <c r="C29" s="58" t="s">
        <v>44</v>
      </c>
      <c r="D29" s="43"/>
      <c r="E29" s="45"/>
      <c r="F29" s="45">
        <v>10</v>
      </c>
      <c r="G29" s="60"/>
      <c r="H29" s="23"/>
      <c r="I29" s="23"/>
      <c r="J29" s="23"/>
      <c r="K29" s="23"/>
      <c r="L29" s="23"/>
      <c r="M29" s="45"/>
      <c r="N29" s="23"/>
      <c r="O29" s="23"/>
      <c r="P29" s="23"/>
      <c r="Q29" s="45">
        <v>15</v>
      </c>
      <c r="R29" s="23">
        <v>10</v>
      </c>
      <c r="S29" s="23">
        <v>25</v>
      </c>
      <c r="T29" s="51" t="s">
        <v>39</v>
      </c>
      <c r="U29" s="46">
        <v>1</v>
      </c>
      <c r="V29" s="45"/>
      <c r="W29" s="44"/>
      <c r="X29" s="49"/>
      <c r="Y29" s="23"/>
      <c r="Z29" s="23"/>
      <c r="AA29" s="23"/>
      <c r="AB29" s="47"/>
      <c r="AC29" s="47"/>
      <c r="AD29" s="23"/>
      <c r="AE29" s="45"/>
      <c r="AF29" s="23"/>
      <c r="AG29" s="23"/>
      <c r="AH29" s="45"/>
      <c r="AI29" s="45"/>
      <c r="AJ29" s="23"/>
      <c r="AK29" s="24"/>
      <c r="AL29" s="45"/>
      <c r="AM29" s="46"/>
      <c r="AN29" s="31">
        <f t="shared" si="0"/>
        <v>25</v>
      </c>
      <c r="AO29" s="31">
        <f t="shared" si="1"/>
        <v>1</v>
      </c>
      <c r="AP29" s="63"/>
    </row>
    <row r="30" spans="1:42" s="32" customFormat="1" ht="15" customHeight="1">
      <c r="A30" s="18">
        <v>14</v>
      </c>
      <c r="B30" s="19" t="s">
        <v>36</v>
      </c>
      <c r="C30" s="50" t="s">
        <v>45</v>
      </c>
      <c r="D30" s="43"/>
      <c r="E30" s="45"/>
      <c r="F30" s="45"/>
      <c r="G30" s="23"/>
      <c r="H30" s="23"/>
      <c r="I30" s="23"/>
      <c r="J30" s="23"/>
      <c r="K30" s="23"/>
      <c r="L30" s="23"/>
      <c r="M30" s="45"/>
      <c r="N30" s="23"/>
      <c r="O30" s="23"/>
      <c r="P30" s="23"/>
      <c r="Q30" s="45"/>
      <c r="R30" s="23">
        <f>SUM(D30:P30)</f>
        <v>0</v>
      </c>
      <c r="S30" s="23">
        <f>SUM(D30:Q30)</f>
        <v>0</v>
      </c>
      <c r="T30" s="51" t="s">
        <v>39</v>
      </c>
      <c r="U30" s="52"/>
      <c r="V30" s="45">
        <v>25</v>
      </c>
      <c r="W30" s="44"/>
      <c r="X30" s="65"/>
      <c r="Y30" s="23"/>
      <c r="Z30" s="23"/>
      <c r="AA30" s="65"/>
      <c r="AB30" s="47"/>
      <c r="AC30" s="47"/>
      <c r="AD30" s="23"/>
      <c r="AE30" s="45"/>
      <c r="AF30" s="23"/>
      <c r="AG30" s="23"/>
      <c r="AH30" s="45"/>
      <c r="AI30" s="45">
        <v>25</v>
      </c>
      <c r="AJ30" s="23">
        <v>25</v>
      </c>
      <c r="AK30" s="24">
        <f t="shared" si="2"/>
        <v>50</v>
      </c>
      <c r="AL30" s="54" t="s">
        <v>38</v>
      </c>
      <c r="AM30" s="46">
        <v>2</v>
      </c>
      <c r="AN30" s="31">
        <f t="shared" si="0"/>
        <v>50</v>
      </c>
      <c r="AO30" s="31">
        <f t="shared" si="1"/>
        <v>2</v>
      </c>
      <c r="AP30" s="48"/>
    </row>
    <row r="31" spans="1:42" s="32" customFormat="1" ht="15" customHeight="1">
      <c r="A31" s="18">
        <v>15</v>
      </c>
      <c r="B31" s="19" t="s">
        <v>36</v>
      </c>
      <c r="C31" s="50" t="s">
        <v>45</v>
      </c>
      <c r="D31" s="43"/>
      <c r="E31" s="45"/>
      <c r="F31" s="45"/>
      <c r="G31" s="23"/>
      <c r="H31" s="23"/>
      <c r="I31" s="23"/>
      <c r="J31" s="23"/>
      <c r="K31" s="23"/>
      <c r="L31" s="23"/>
      <c r="M31" s="45"/>
      <c r="N31" s="23"/>
      <c r="O31" s="23"/>
      <c r="P31" s="23"/>
      <c r="Q31" s="45"/>
      <c r="R31" s="23"/>
      <c r="S31" s="23"/>
      <c r="T31" s="51" t="s">
        <v>39</v>
      </c>
      <c r="U31" s="52"/>
      <c r="V31" s="45"/>
      <c r="W31" s="45"/>
      <c r="X31" s="56"/>
      <c r="Y31" s="57"/>
      <c r="Z31" s="57"/>
      <c r="AA31" s="56">
        <v>30</v>
      </c>
      <c r="AB31" s="47"/>
      <c r="AC31" s="47"/>
      <c r="AD31" s="23"/>
      <c r="AE31" s="45"/>
      <c r="AF31" s="23"/>
      <c r="AG31" s="23"/>
      <c r="AH31" s="45"/>
      <c r="AI31" s="45">
        <v>45</v>
      </c>
      <c r="AJ31" s="23">
        <v>30</v>
      </c>
      <c r="AK31" s="24">
        <f t="shared" si="2"/>
        <v>75</v>
      </c>
      <c r="AL31" s="45" t="s">
        <v>39</v>
      </c>
      <c r="AM31" s="46">
        <v>3</v>
      </c>
      <c r="AN31" s="31">
        <f t="shared" si="0"/>
        <v>75</v>
      </c>
      <c r="AO31" s="31">
        <f t="shared" si="1"/>
        <v>3</v>
      </c>
      <c r="AP31" s="48"/>
    </row>
    <row r="32" spans="1:42" s="64" customFormat="1" ht="24.75" customHeight="1">
      <c r="A32" s="18">
        <v>16</v>
      </c>
      <c r="B32" s="19" t="s">
        <v>36</v>
      </c>
      <c r="C32" s="66" t="s">
        <v>46</v>
      </c>
      <c r="D32" s="67">
        <v>10</v>
      </c>
      <c r="E32" s="45"/>
      <c r="F32" s="45"/>
      <c r="G32" s="23"/>
      <c r="H32" s="23"/>
      <c r="I32" s="23"/>
      <c r="J32" s="23"/>
      <c r="K32" s="23"/>
      <c r="L32" s="23"/>
      <c r="M32" s="45"/>
      <c r="N32" s="23"/>
      <c r="O32" s="23"/>
      <c r="P32" s="23"/>
      <c r="Q32" s="45">
        <v>15</v>
      </c>
      <c r="R32" s="23">
        <f>SUM(D32:P32)</f>
        <v>10</v>
      </c>
      <c r="S32" s="23">
        <f>SUM(D32:Q32)</f>
        <v>25</v>
      </c>
      <c r="T32" s="51" t="s">
        <v>39</v>
      </c>
      <c r="U32" s="52">
        <v>1</v>
      </c>
      <c r="V32" s="45"/>
      <c r="W32" s="45"/>
      <c r="X32" s="45"/>
      <c r="Y32" s="47"/>
      <c r="Z32" s="47"/>
      <c r="AA32" s="47"/>
      <c r="AB32" s="47"/>
      <c r="AC32" s="47"/>
      <c r="AD32" s="23"/>
      <c r="AE32" s="45"/>
      <c r="AF32" s="23"/>
      <c r="AG32" s="23"/>
      <c r="AH32" s="45"/>
      <c r="AI32" s="45"/>
      <c r="AJ32" s="23">
        <f>SUM(V32:AH32)</f>
        <v>0</v>
      </c>
      <c r="AK32" s="24">
        <f t="shared" si="2"/>
        <v>0</v>
      </c>
      <c r="AL32" s="45"/>
      <c r="AM32" s="46"/>
      <c r="AN32" s="31">
        <f t="shared" si="0"/>
        <v>25</v>
      </c>
      <c r="AO32" s="31">
        <f t="shared" si="1"/>
        <v>1</v>
      </c>
      <c r="AP32" s="63"/>
    </row>
    <row r="33" spans="1:42" s="64" customFormat="1" ht="22.5" customHeight="1">
      <c r="A33" s="18">
        <v>17</v>
      </c>
      <c r="B33" s="19" t="s">
        <v>36</v>
      </c>
      <c r="C33" s="66" t="s">
        <v>47</v>
      </c>
      <c r="D33" s="43"/>
      <c r="E33" s="45"/>
      <c r="F33" s="45"/>
      <c r="G33" s="23"/>
      <c r="H33" s="23"/>
      <c r="I33" s="23"/>
      <c r="J33" s="23"/>
      <c r="K33" s="23"/>
      <c r="L33" s="23"/>
      <c r="M33" s="45"/>
      <c r="N33" s="23"/>
      <c r="O33" s="23"/>
      <c r="P33" s="23"/>
      <c r="Q33" s="45"/>
      <c r="R33" s="23">
        <f>SUM(D33:P33)</f>
        <v>0</v>
      </c>
      <c r="S33" s="23">
        <f>SUM(D33:Q33)</f>
        <v>0</v>
      </c>
      <c r="T33" s="51" t="s">
        <v>39</v>
      </c>
      <c r="U33" s="52"/>
      <c r="V33" s="45">
        <v>10</v>
      </c>
      <c r="W33" s="45"/>
      <c r="X33" s="61"/>
      <c r="Y33" s="62"/>
      <c r="Z33" s="47"/>
      <c r="AA33" s="47"/>
      <c r="AB33" s="47"/>
      <c r="AC33" s="47"/>
      <c r="AD33" s="23"/>
      <c r="AE33" s="45"/>
      <c r="AF33" s="23"/>
      <c r="AG33" s="23"/>
      <c r="AH33" s="45"/>
      <c r="AI33" s="45">
        <v>15</v>
      </c>
      <c r="AJ33" s="23">
        <f>SUM(V33:AH33)</f>
        <v>10</v>
      </c>
      <c r="AK33" s="24">
        <f t="shared" si="2"/>
        <v>25</v>
      </c>
      <c r="AL33" s="54" t="s">
        <v>38</v>
      </c>
      <c r="AM33" s="46">
        <v>1</v>
      </c>
      <c r="AN33" s="31">
        <f t="shared" si="0"/>
        <v>25</v>
      </c>
      <c r="AO33" s="31">
        <f t="shared" si="1"/>
        <v>1</v>
      </c>
      <c r="AP33" s="63"/>
    </row>
    <row r="34" spans="1:42" s="32" customFormat="1" ht="15.75" customHeight="1">
      <c r="A34" s="18">
        <v>18</v>
      </c>
      <c r="B34" s="68" t="s">
        <v>36</v>
      </c>
      <c r="C34" s="50" t="s">
        <v>48</v>
      </c>
      <c r="D34" s="43"/>
      <c r="E34" s="45"/>
      <c r="F34" s="45"/>
      <c r="G34" s="23"/>
      <c r="H34" s="23"/>
      <c r="I34" s="23"/>
      <c r="J34" s="23"/>
      <c r="K34" s="23"/>
      <c r="L34" s="23"/>
      <c r="M34" s="45"/>
      <c r="N34" s="23"/>
      <c r="O34" s="23"/>
      <c r="P34" s="23"/>
      <c r="Q34" s="45"/>
      <c r="R34" s="23">
        <f>SUM(D34:P34)</f>
        <v>0</v>
      </c>
      <c r="S34" s="23">
        <f>SUM(D34:Q34)</f>
        <v>0</v>
      </c>
      <c r="T34" s="51" t="s">
        <v>39</v>
      </c>
      <c r="U34" s="52"/>
      <c r="V34" s="45">
        <v>30</v>
      </c>
      <c r="W34" s="44"/>
      <c r="X34" s="65"/>
      <c r="Y34" s="65"/>
      <c r="Z34" s="47"/>
      <c r="AA34" s="47"/>
      <c r="AB34" s="47"/>
      <c r="AC34" s="47"/>
      <c r="AD34" s="23"/>
      <c r="AE34" s="45"/>
      <c r="AF34" s="23"/>
      <c r="AG34" s="23"/>
      <c r="AH34" s="45"/>
      <c r="AI34" s="45"/>
      <c r="AJ34" s="23">
        <f>SUM(V34:AH34)</f>
        <v>30</v>
      </c>
      <c r="AK34" s="24">
        <f t="shared" si="2"/>
        <v>30</v>
      </c>
      <c r="AL34" s="54" t="s">
        <v>38</v>
      </c>
      <c r="AM34" s="46">
        <v>1</v>
      </c>
      <c r="AN34" s="31">
        <f t="shared" si="0"/>
        <v>30</v>
      </c>
      <c r="AO34" s="31">
        <f t="shared" si="1"/>
        <v>1</v>
      </c>
      <c r="AP34" s="48"/>
    </row>
    <row r="35" spans="1:42" s="32" customFormat="1" ht="15.75" customHeight="1">
      <c r="A35" s="18">
        <v>19</v>
      </c>
      <c r="B35" s="19" t="s">
        <v>36</v>
      </c>
      <c r="C35" s="50" t="s">
        <v>48</v>
      </c>
      <c r="D35" s="43"/>
      <c r="E35" s="45"/>
      <c r="F35" s="44"/>
      <c r="G35" s="23"/>
      <c r="H35" s="23"/>
      <c r="I35" s="23"/>
      <c r="J35" s="23"/>
      <c r="K35" s="23"/>
      <c r="L35" s="23"/>
      <c r="M35" s="45"/>
      <c r="N35" s="23"/>
      <c r="O35" s="23"/>
      <c r="P35" s="23"/>
      <c r="Q35" s="45"/>
      <c r="R35" s="23"/>
      <c r="S35" s="23"/>
      <c r="T35" s="51" t="s">
        <v>39</v>
      </c>
      <c r="U35" s="52"/>
      <c r="V35" s="45"/>
      <c r="W35" s="49">
        <v>15</v>
      </c>
      <c r="X35" s="65"/>
      <c r="Y35" s="49"/>
      <c r="Z35" s="47"/>
      <c r="AA35" s="47"/>
      <c r="AB35" s="47"/>
      <c r="AC35" s="47"/>
      <c r="AD35" s="23"/>
      <c r="AE35" s="45"/>
      <c r="AF35" s="23"/>
      <c r="AG35" s="23"/>
      <c r="AH35" s="45"/>
      <c r="AI35" s="45">
        <v>10</v>
      </c>
      <c r="AJ35" s="23">
        <v>15</v>
      </c>
      <c r="AK35" s="24">
        <v>25</v>
      </c>
      <c r="AL35" s="45" t="s">
        <v>39</v>
      </c>
      <c r="AM35" s="46">
        <v>1</v>
      </c>
      <c r="AN35" s="31">
        <f t="shared" si="0"/>
        <v>25</v>
      </c>
      <c r="AO35" s="31">
        <f t="shared" si="1"/>
        <v>1</v>
      </c>
      <c r="AP35" s="48"/>
    </row>
    <row r="36" spans="1:42" s="32" customFormat="1" ht="15.75" customHeight="1">
      <c r="A36" s="18">
        <v>20</v>
      </c>
      <c r="B36" s="19" t="s">
        <v>36</v>
      </c>
      <c r="C36" s="50" t="s">
        <v>48</v>
      </c>
      <c r="D36" s="43"/>
      <c r="E36" s="45"/>
      <c r="F36" s="44"/>
      <c r="G36" s="23"/>
      <c r="H36" s="23"/>
      <c r="I36" s="23"/>
      <c r="J36" s="23"/>
      <c r="K36" s="23"/>
      <c r="L36" s="23"/>
      <c r="M36" s="45"/>
      <c r="N36" s="23"/>
      <c r="O36" s="23"/>
      <c r="P36" s="23"/>
      <c r="Q36" s="45"/>
      <c r="R36" s="23"/>
      <c r="S36" s="23"/>
      <c r="T36" s="51" t="s">
        <v>39</v>
      </c>
      <c r="U36" s="52"/>
      <c r="V36" s="45"/>
      <c r="W36" s="45"/>
      <c r="X36" s="56"/>
      <c r="Y36" s="56">
        <v>30</v>
      </c>
      <c r="Z36" s="47"/>
      <c r="AA36" s="47"/>
      <c r="AB36" s="47"/>
      <c r="AC36" s="47"/>
      <c r="AD36" s="23"/>
      <c r="AE36" s="45"/>
      <c r="AF36" s="23"/>
      <c r="AG36" s="23"/>
      <c r="AH36" s="45"/>
      <c r="AI36" s="45">
        <v>20</v>
      </c>
      <c r="AJ36" s="23">
        <v>30</v>
      </c>
      <c r="AK36" s="24">
        <v>50</v>
      </c>
      <c r="AL36" s="45" t="s">
        <v>39</v>
      </c>
      <c r="AM36" s="46">
        <v>2</v>
      </c>
      <c r="AN36" s="31">
        <f t="shared" si="0"/>
        <v>50</v>
      </c>
      <c r="AO36" s="31">
        <f t="shared" si="1"/>
        <v>2</v>
      </c>
      <c r="AP36" s="48"/>
    </row>
    <row r="37" spans="1:42" s="74" customFormat="1" ht="15" customHeight="1">
      <c r="A37" s="18">
        <v>21</v>
      </c>
      <c r="B37" s="69" t="s">
        <v>49</v>
      </c>
      <c r="C37" s="70" t="s">
        <v>50</v>
      </c>
      <c r="D37" s="43">
        <v>15</v>
      </c>
      <c r="E37" s="45"/>
      <c r="F37" s="71"/>
      <c r="G37" s="49"/>
      <c r="H37" s="23"/>
      <c r="I37" s="72"/>
      <c r="J37" s="23"/>
      <c r="K37" s="23"/>
      <c r="L37" s="23"/>
      <c r="M37" s="45"/>
      <c r="N37" s="23"/>
      <c r="O37" s="23"/>
      <c r="P37" s="23"/>
      <c r="Q37" s="45">
        <v>15</v>
      </c>
      <c r="R37" s="23">
        <f>SUM(D37:P37)</f>
        <v>15</v>
      </c>
      <c r="S37" s="23">
        <f>SUM(D37:Q37)</f>
        <v>30</v>
      </c>
      <c r="T37" s="51" t="s">
        <v>39</v>
      </c>
      <c r="U37" s="46">
        <v>1</v>
      </c>
      <c r="V37" s="45"/>
      <c r="W37" s="45"/>
      <c r="X37" s="45"/>
      <c r="Y37" s="47"/>
      <c r="Z37" s="47"/>
      <c r="AA37" s="47"/>
      <c r="AB37" s="47"/>
      <c r="AC37" s="47"/>
      <c r="AD37" s="23"/>
      <c r="AE37" s="45"/>
      <c r="AF37" s="23"/>
      <c r="AG37" s="23"/>
      <c r="AH37" s="45"/>
      <c r="AI37" s="45"/>
      <c r="AJ37" s="23">
        <f>SUM(V37:AH37)</f>
        <v>0</v>
      </c>
      <c r="AK37" s="24">
        <f t="shared" si="2"/>
        <v>0</v>
      </c>
      <c r="AL37" s="45"/>
      <c r="AM37" s="46"/>
      <c r="AN37" s="31">
        <f t="shared" si="0"/>
        <v>30</v>
      </c>
      <c r="AO37" s="31">
        <f t="shared" si="1"/>
        <v>1</v>
      </c>
      <c r="AP37" s="73"/>
    </row>
    <row r="38" spans="1:42" s="74" customFormat="1" ht="15" customHeight="1">
      <c r="A38" s="18">
        <v>22</v>
      </c>
      <c r="B38" s="69" t="s">
        <v>49</v>
      </c>
      <c r="C38" s="70" t="s">
        <v>50</v>
      </c>
      <c r="D38" s="43"/>
      <c r="E38" s="45"/>
      <c r="F38" s="45"/>
      <c r="G38" s="75"/>
      <c r="H38" s="76"/>
      <c r="I38" s="56">
        <v>25</v>
      </c>
      <c r="J38" s="23"/>
      <c r="K38" s="23"/>
      <c r="L38" s="23"/>
      <c r="M38" s="45"/>
      <c r="N38" s="23"/>
      <c r="O38" s="23"/>
      <c r="P38" s="23"/>
      <c r="Q38" s="45">
        <v>25</v>
      </c>
      <c r="R38" s="23">
        <v>25</v>
      </c>
      <c r="S38" s="23">
        <v>50</v>
      </c>
      <c r="T38" s="45" t="s">
        <v>39</v>
      </c>
      <c r="U38" s="46">
        <v>2</v>
      </c>
      <c r="V38" s="45"/>
      <c r="W38" s="45"/>
      <c r="X38" s="44"/>
      <c r="Y38" s="23"/>
      <c r="Z38" s="23"/>
      <c r="AA38" s="23"/>
      <c r="AB38" s="47"/>
      <c r="AC38" s="47"/>
      <c r="AD38" s="23"/>
      <c r="AE38" s="45"/>
      <c r="AF38" s="23"/>
      <c r="AG38" s="23"/>
      <c r="AH38" s="45"/>
      <c r="AI38" s="45"/>
      <c r="AJ38" s="23"/>
      <c r="AK38" s="24"/>
      <c r="AL38" s="45"/>
      <c r="AM38" s="46"/>
      <c r="AN38" s="31">
        <f t="shared" si="0"/>
        <v>50</v>
      </c>
      <c r="AO38" s="31">
        <f t="shared" si="1"/>
        <v>2</v>
      </c>
      <c r="AP38" s="73"/>
    </row>
    <row r="39" spans="1:42" s="32" customFormat="1" ht="30" customHeight="1">
      <c r="A39" s="18">
        <v>23</v>
      </c>
      <c r="B39" s="69" t="s">
        <v>49</v>
      </c>
      <c r="C39" s="50" t="s">
        <v>51</v>
      </c>
      <c r="D39" s="43"/>
      <c r="E39" s="45"/>
      <c r="F39" s="61"/>
      <c r="G39" s="77"/>
      <c r="H39" s="77"/>
      <c r="I39" s="77"/>
      <c r="J39" s="23"/>
      <c r="K39" s="23"/>
      <c r="L39" s="23"/>
      <c r="M39" s="45"/>
      <c r="N39" s="23"/>
      <c r="O39" s="23"/>
      <c r="P39" s="23"/>
      <c r="Q39" s="45"/>
      <c r="R39" s="23">
        <f>SUM(D39:P39)</f>
        <v>0</v>
      </c>
      <c r="S39" s="23">
        <f>SUM(D39:Q39)</f>
        <v>0</v>
      </c>
      <c r="T39" s="51"/>
      <c r="U39" s="52"/>
      <c r="V39" s="45">
        <v>10</v>
      </c>
      <c r="W39" s="45"/>
      <c r="X39" s="44"/>
      <c r="Y39" s="65"/>
      <c r="Z39" s="23"/>
      <c r="AA39" s="65"/>
      <c r="AB39" s="47"/>
      <c r="AC39" s="47"/>
      <c r="AD39" s="23"/>
      <c r="AE39" s="45"/>
      <c r="AF39" s="23"/>
      <c r="AG39" s="23"/>
      <c r="AH39" s="45"/>
      <c r="AI39" s="45">
        <v>15</v>
      </c>
      <c r="AJ39" s="23">
        <f>SUM(V39:AH39)</f>
        <v>10</v>
      </c>
      <c r="AK39" s="24">
        <v>25</v>
      </c>
      <c r="AL39" s="45" t="s">
        <v>39</v>
      </c>
      <c r="AM39" s="46">
        <v>1</v>
      </c>
      <c r="AN39" s="31">
        <f t="shared" si="0"/>
        <v>25</v>
      </c>
      <c r="AO39" s="31">
        <f t="shared" si="1"/>
        <v>1</v>
      </c>
      <c r="AP39" s="48"/>
    </row>
    <row r="40" spans="1:42" s="32" customFormat="1" ht="30" customHeight="1">
      <c r="A40" s="18">
        <v>24</v>
      </c>
      <c r="B40" s="69" t="s">
        <v>49</v>
      </c>
      <c r="C40" s="50" t="s">
        <v>51</v>
      </c>
      <c r="D40" s="78"/>
      <c r="E40" s="44"/>
      <c r="F40" s="49"/>
      <c r="G40" s="23"/>
      <c r="H40" s="23"/>
      <c r="I40" s="23"/>
      <c r="J40" s="23"/>
      <c r="K40" s="23"/>
      <c r="L40" s="23"/>
      <c r="M40" s="45"/>
      <c r="N40" s="23"/>
      <c r="O40" s="23"/>
      <c r="P40" s="23"/>
      <c r="Q40" s="45"/>
      <c r="R40" s="23"/>
      <c r="S40" s="23"/>
      <c r="T40" s="51"/>
      <c r="U40" s="52"/>
      <c r="V40" s="45"/>
      <c r="W40" s="45"/>
      <c r="X40" s="44"/>
      <c r="Y40" s="65"/>
      <c r="Z40" s="23"/>
      <c r="AA40" s="49">
        <v>15</v>
      </c>
      <c r="AB40" s="47"/>
      <c r="AC40" s="47"/>
      <c r="AD40" s="23"/>
      <c r="AE40" s="45"/>
      <c r="AF40" s="23"/>
      <c r="AG40" s="23"/>
      <c r="AH40" s="45"/>
      <c r="AI40" s="45">
        <v>10</v>
      </c>
      <c r="AJ40" s="23">
        <v>15</v>
      </c>
      <c r="AK40" s="24">
        <v>25</v>
      </c>
      <c r="AL40" s="45" t="s">
        <v>39</v>
      </c>
      <c r="AM40" s="46">
        <v>1</v>
      </c>
      <c r="AN40" s="31">
        <f t="shared" si="0"/>
        <v>25</v>
      </c>
      <c r="AO40" s="31">
        <f t="shared" si="1"/>
        <v>1</v>
      </c>
      <c r="AP40" s="48"/>
    </row>
    <row r="41" spans="1:42" s="32" customFormat="1" ht="16.5" customHeight="1">
      <c r="A41" s="18">
        <v>25</v>
      </c>
      <c r="B41" s="69" t="s">
        <v>49</v>
      </c>
      <c r="C41" s="50" t="s">
        <v>52</v>
      </c>
      <c r="D41" s="79">
        <v>10</v>
      </c>
      <c r="E41" s="80"/>
      <c r="F41" s="18"/>
      <c r="G41" s="49"/>
      <c r="H41" s="23"/>
      <c r="I41" s="18"/>
      <c r="J41" s="23"/>
      <c r="K41" s="23"/>
      <c r="L41" s="23"/>
      <c r="M41" s="45"/>
      <c r="N41" s="23"/>
      <c r="O41" s="23"/>
      <c r="P41" s="23"/>
      <c r="Q41" s="45">
        <v>15</v>
      </c>
      <c r="R41" s="23">
        <f>SUM(D41:P41)</f>
        <v>10</v>
      </c>
      <c r="S41" s="23">
        <f>SUM(D41:Q41)</f>
        <v>25</v>
      </c>
      <c r="T41" s="51" t="s">
        <v>39</v>
      </c>
      <c r="U41" s="52">
        <v>1</v>
      </c>
      <c r="V41" s="45"/>
      <c r="W41" s="45"/>
      <c r="X41" s="45"/>
      <c r="Y41" s="47"/>
      <c r="Z41" s="47"/>
      <c r="AA41" s="47"/>
      <c r="AB41" s="47"/>
      <c r="AC41" s="47"/>
      <c r="AD41" s="23"/>
      <c r="AE41" s="45"/>
      <c r="AF41" s="23"/>
      <c r="AG41" s="23"/>
      <c r="AH41" s="45"/>
      <c r="AI41" s="45"/>
      <c r="AJ41" s="23">
        <f>SUM(V41:AH41)</f>
        <v>0</v>
      </c>
      <c r="AK41" s="24">
        <f>SUM(V41:AI41)</f>
        <v>0</v>
      </c>
      <c r="AL41" s="45"/>
      <c r="AM41" s="46"/>
      <c r="AN41" s="31">
        <f t="shared" si="0"/>
        <v>25</v>
      </c>
      <c r="AO41" s="31">
        <f t="shared" si="1"/>
        <v>1</v>
      </c>
      <c r="AP41" s="48"/>
    </row>
    <row r="42" spans="1:42" s="32" customFormat="1" ht="16.5" customHeight="1">
      <c r="A42" s="18">
        <v>26</v>
      </c>
      <c r="B42" s="69" t="s">
        <v>49</v>
      </c>
      <c r="C42" s="50" t="s">
        <v>52</v>
      </c>
      <c r="D42" s="79"/>
      <c r="E42" s="80"/>
      <c r="F42" s="18">
        <v>25</v>
      </c>
      <c r="G42" s="49"/>
      <c r="H42" s="23"/>
      <c r="I42" s="49"/>
      <c r="J42" s="23"/>
      <c r="K42" s="23"/>
      <c r="L42" s="23"/>
      <c r="M42" s="45"/>
      <c r="N42" s="23"/>
      <c r="O42" s="23"/>
      <c r="P42" s="23"/>
      <c r="Q42" s="45"/>
      <c r="R42" s="23">
        <v>25</v>
      </c>
      <c r="S42" s="23">
        <v>25</v>
      </c>
      <c r="T42" s="51" t="s">
        <v>39</v>
      </c>
      <c r="U42" s="52">
        <v>1</v>
      </c>
      <c r="V42" s="45"/>
      <c r="W42" s="45"/>
      <c r="X42" s="45"/>
      <c r="Y42" s="47"/>
      <c r="Z42" s="47"/>
      <c r="AA42" s="47"/>
      <c r="AB42" s="47"/>
      <c r="AC42" s="47"/>
      <c r="AD42" s="23"/>
      <c r="AE42" s="45"/>
      <c r="AF42" s="23"/>
      <c r="AG42" s="23"/>
      <c r="AH42" s="45"/>
      <c r="AI42" s="45"/>
      <c r="AJ42" s="23"/>
      <c r="AK42" s="24"/>
      <c r="AL42" s="45"/>
      <c r="AM42" s="46"/>
      <c r="AN42" s="31">
        <f t="shared" si="0"/>
        <v>25</v>
      </c>
      <c r="AO42" s="31">
        <f t="shared" si="1"/>
        <v>1</v>
      </c>
      <c r="AP42" s="48"/>
    </row>
    <row r="43" spans="1:42" s="32" customFormat="1" ht="16.5" customHeight="1">
      <c r="A43" s="18">
        <v>27</v>
      </c>
      <c r="B43" s="69" t="s">
        <v>49</v>
      </c>
      <c r="C43" s="50" t="s">
        <v>52</v>
      </c>
      <c r="D43" s="79"/>
      <c r="E43" s="80"/>
      <c r="F43" s="18"/>
      <c r="G43" s="49"/>
      <c r="H43" s="23"/>
      <c r="I43" s="49">
        <v>25</v>
      </c>
      <c r="J43" s="23"/>
      <c r="K43" s="23"/>
      <c r="L43" s="23"/>
      <c r="M43" s="45"/>
      <c r="N43" s="23"/>
      <c r="O43" s="23"/>
      <c r="P43" s="23"/>
      <c r="Q43" s="45">
        <v>25</v>
      </c>
      <c r="R43" s="23">
        <v>25</v>
      </c>
      <c r="S43" s="23">
        <v>50</v>
      </c>
      <c r="T43" s="51" t="s">
        <v>39</v>
      </c>
      <c r="U43" s="52">
        <v>2</v>
      </c>
      <c r="V43" s="45"/>
      <c r="W43" s="45"/>
      <c r="X43" s="45"/>
      <c r="Y43" s="47"/>
      <c r="Z43" s="47"/>
      <c r="AA43" s="47"/>
      <c r="AB43" s="47"/>
      <c r="AC43" s="47"/>
      <c r="AD43" s="23"/>
      <c r="AE43" s="45"/>
      <c r="AF43" s="23"/>
      <c r="AG43" s="23"/>
      <c r="AH43" s="45"/>
      <c r="AI43" s="45"/>
      <c r="AJ43" s="23"/>
      <c r="AK43" s="24"/>
      <c r="AL43" s="45"/>
      <c r="AM43" s="46"/>
      <c r="AN43" s="31">
        <f t="shared" si="0"/>
        <v>50</v>
      </c>
      <c r="AO43" s="31">
        <f t="shared" si="1"/>
        <v>2</v>
      </c>
      <c r="AP43" s="48"/>
    </row>
    <row r="44" spans="1:42" s="64" customFormat="1" ht="23.25" customHeight="1">
      <c r="A44" s="18">
        <v>28</v>
      </c>
      <c r="B44" s="69" t="s">
        <v>49</v>
      </c>
      <c r="C44" s="50" t="s">
        <v>53</v>
      </c>
      <c r="D44" s="79"/>
      <c r="E44" s="45"/>
      <c r="F44" s="81"/>
      <c r="G44" s="81">
        <v>15</v>
      </c>
      <c r="H44" s="76"/>
      <c r="I44" s="76"/>
      <c r="J44" s="23"/>
      <c r="K44" s="23"/>
      <c r="L44" s="23"/>
      <c r="M44" s="45"/>
      <c r="N44" s="23"/>
      <c r="O44" s="23"/>
      <c r="P44" s="23"/>
      <c r="Q44" s="45">
        <v>35</v>
      </c>
      <c r="R44" s="23">
        <v>15</v>
      </c>
      <c r="S44" s="23">
        <f>SUM(D44:Q44)</f>
        <v>50</v>
      </c>
      <c r="T44" s="51" t="s">
        <v>39</v>
      </c>
      <c r="U44" s="52">
        <v>2</v>
      </c>
      <c r="V44" s="45"/>
      <c r="W44" s="45"/>
      <c r="X44" s="61"/>
      <c r="Y44" s="47"/>
      <c r="Z44" s="47"/>
      <c r="AA44" s="47"/>
      <c r="AB44" s="47"/>
      <c r="AC44" s="47"/>
      <c r="AD44" s="23"/>
      <c r="AE44" s="45"/>
      <c r="AF44" s="23"/>
      <c r="AG44" s="23"/>
      <c r="AH44" s="45"/>
      <c r="AI44" s="45"/>
      <c r="AJ44" s="23">
        <f>SUM(V44:AH44)</f>
        <v>0</v>
      </c>
      <c r="AK44" s="24">
        <f>SUM(V44:AI44)</f>
        <v>0</v>
      </c>
      <c r="AL44" s="45"/>
      <c r="AM44" s="46"/>
      <c r="AN44" s="31">
        <f t="shared" si="0"/>
        <v>50</v>
      </c>
      <c r="AO44" s="31">
        <f t="shared" si="1"/>
        <v>2</v>
      </c>
      <c r="AP44" s="63"/>
    </row>
    <row r="45" spans="1:42" s="32" customFormat="1" ht="38.25" customHeight="1">
      <c r="A45" s="18">
        <v>29</v>
      </c>
      <c r="B45" s="69" t="s">
        <v>49</v>
      </c>
      <c r="C45" s="50" t="s">
        <v>54</v>
      </c>
      <c r="D45" s="82">
        <v>20</v>
      </c>
      <c r="E45" s="45"/>
      <c r="F45" s="4"/>
      <c r="G45" s="77"/>
      <c r="H45" s="23"/>
      <c r="I45" s="23"/>
      <c r="J45" s="23"/>
      <c r="K45" s="23"/>
      <c r="L45" s="23"/>
      <c r="M45" s="45"/>
      <c r="N45" s="23"/>
      <c r="O45" s="23"/>
      <c r="P45" s="23"/>
      <c r="Q45" s="83">
        <v>30</v>
      </c>
      <c r="R45" s="39">
        <f>SUM(D45:P45)</f>
        <v>20</v>
      </c>
      <c r="S45" s="23">
        <f>SUM(D45:Q45)</f>
        <v>50</v>
      </c>
      <c r="T45" s="51" t="s">
        <v>39</v>
      </c>
      <c r="U45" s="52">
        <v>2</v>
      </c>
      <c r="V45" s="45">
        <v>26</v>
      </c>
      <c r="W45" s="44"/>
      <c r="X45" s="65"/>
      <c r="Y45" s="47"/>
      <c r="Z45" s="47"/>
      <c r="AA45" s="47"/>
      <c r="AB45" s="47"/>
      <c r="AC45" s="47"/>
      <c r="AD45" s="23"/>
      <c r="AE45" s="45"/>
      <c r="AF45" s="23"/>
      <c r="AG45" s="23"/>
      <c r="AH45" s="45"/>
      <c r="AI45" s="45">
        <v>24</v>
      </c>
      <c r="AJ45" s="23">
        <f>SUM(V45:AH45)</f>
        <v>26</v>
      </c>
      <c r="AK45" s="24">
        <f>SUM(V45:AI45)</f>
        <v>50</v>
      </c>
      <c r="AL45" s="24" t="s">
        <v>39</v>
      </c>
      <c r="AM45" s="84">
        <v>2</v>
      </c>
      <c r="AN45" s="31">
        <f t="shared" si="0"/>
        <v>100</v>
      </c>
      <c r="AO45" s="31">
        <f t="shared" si="1"/>
        <v>4</v>
      </c>
      <c r="AP45" s="48"/>
    </row>
    <row r="46" spans="1:42" s="32" customFormat="1" ht="38.25" customHeight="1">
      <c r="A46" s="18">
        <v>30</v>
      </c>
      <c r="B46" s="69" t="s">
        <v>49</v>
      </c>
      <c r="C46" s="50" t="s">
        <v>54</v>
      </c>
      <c r="D46" s="85"/>
      <c r="E46" s="44"/>
      <c r="F46" s="49">
        <v>10</v>
      </c>
      <c r="G46" s="23"/>
      <c r="H46" s="23"/>
      <c r="I46" s="23"/>
      <c r="J46" s="23"/>
      <c r="K46" s="23"/>
      <c r="L46" s="23"/>
      <c r="M46" s="45"/>
      <c r="N46" s="23"/>
      <c r="O46" s="23"/>
      <c r="P46" s="23"/>
      <c r="Q46" s="83">
        <v>15</v>
      </c>
      <c r="R46" s="39">
        <v>10</v>
      </c>
      <c r="S46" s="23">
        <v>25</v>
      </c>
      <c r="T46" s="51" t="s">
        <v>39</v>
      </c>
      <c r="U46" s="52">
        <v>1</v>
      </c>
      <c r="V46" s="45"/>
      <c r="W46" s="45"/>
      <c r="X46" s="56">
        <v>4</v>
      </c>
      <c r="Y46" s="47"/>
      <c r="Z46" s="47"/>
      <c r="AA46" s="47"/>
      <c r="AB46" s="47"/>
      <c r="AC46" s="47"/>
      <c r="AD46" s="23"/>
      <c r="AE46" s="45"/>
      <c r="AF46" s="23"/>
      <c r="AG46" s="23"/>
      <c r="AH46" s="45"/>
      <c r="AI46" s="45">
        <v>21</v>
      </c>
      <c r="AJ46" s="23">
        <v>4</v>
      </c>
      <c r="AK46" s="24">
        <v>25</v>
      </c>
      <c r="AL46" s="24" t="s">
        <v>39</v>
      </c>
      <c r="AM46" s="84">
        <v>1</v>
      </c>
      <c r="AN46" s="31">
        <f t="shared" si="0"/>
        <v>50</v>
      </c>
      <c r="AO46" s="31">
        <f t="shared" si="1"/>
        <v>2</v>
      </c>
      <c r="AP46" s="48"/>
    </row>
    <row r="47" spans="1:42" s="32" customFormat="1" ht="29.25" customHeight="1">
      <c r="A47" s="18">
        <v>31</v>
      </c>
      <c r="B47" s="69" t="s">
        <v>49</v>
      </c>
      <c r="C47" s="70" t="s">
        <v>55</v>
      </c>
      <c r="D47" s="43">
        <v>15</v>
      </c>
      <c r="E47" s="44"/>
      <c r="F47" s="18"/>
      <c r="G47" s="18"/>
      <c r="H47" s="23"/>
      <c r="I47" s="23"/>
      <c r="J47" s="23"/>
      <c r="K47" s="23"/>
      <c r="L47" s="23"/>
      <c r="M47" s="45"/>
      <c r="N47" s="23"/>
      <c r="O47" s="23"/>
      <c r="P47" s="23"/>
      <c r="Q47" s="45">
        <v>10</v>
      </c>
      <c r="R47" s="23">
        <f>SUM(D47:P47)</f>
        <v>15</v>
      </c>
      <c r="S47" s="23">
        <f>SUM(D47:Q47)</f>
        <v>25</v>
      </c>
      <c r="T47" s="51" t="s">
        <v>39</v>
      </c>
      <c r="U47" s="52">
        <v>1</v>
      </c>
      <c r="V47" s="45"/>
      <c r="W47" s="45"/>
      <c r="X47" s="45"/>
      <c r="Y47" s="47"/>
      <c r="Z47" s="47"/>
      <c r="AA47" s="47"/>
      <c r="AB47" s="47"/>
      <c r="AC47" s="47"/>
      <c r="AD47" s="23"/>
      <c r="AE47" s="45"/>
      <c r="AF47" s="23"/>
      <c r="AG47" s="23"/>
      <c r="AH47" s="45"/>
      <c r="AI47" s="45"/>
      <c r="AJ47" s="23">
        <f>SUM(V47:AH47)</f>
        <v>0</v>
      </c>
      <c r="AK47" s="24">
        <f>SUM(V47:AI47)</f>
        <v>0</v>
      </c>
      <c r="AL47" s="45"/>
      <c r="AM47" s="46"/>
      <c r="AN47" s="31">
        <f t="shared" si="0"/>
        <v>25</v>
      </c>
      <c r="AO47" s="31">
        <f t="shared" si="1"/>
        <v>1</v>
      </c>
      <c r="AP47" s="48"/>
    </row>
    <row r="48" spans="1:42" s="32" customFormat="1" ht="29.25" customHeight="1">
      <c r="A48" s="18">
        <v>32</v>
      </c>
      <c r="B48" s="69" t="s">
        <v>49</v>
      </c>
      <c r="C48" s="70" t="s">
        <v>55</v>
      </c>
      <c r="D48" s="43"/>
      <c r="E48" s="49">
        <v>15</v>
      </c>
      <c r="F48" s="4"/>
      <c r="G48" s="49"/>
      <c r="H48" s="23"/>
      <c r="I48" s="23"/>
      <c r="J48" s="23"/>
      <c r="K48" s="23"/>
      <c r="L48" s="23"/>
      <c r="M48" s="45"/>
      <c r="N48" s="23"/>
      <c r="O48" s="23"/>
      <c r="P48" s="23"/>
      <c r="Q48" s="45">
        <v>10</v>
      </c>
      <c r="R48" s="23">
        <v>15</v>
      </c>
      <c r="S48" s="23">
        <v>25</v>
      </c>
      <c r="T48" s="51" t="s">
        <v>39</v>
      </c>
      <c r="U48" s="52">
        <v>1</v>
      </c>
      <c r="V48" s="45"/>
      <c r="W48" s="45"/>
      <c r="X48" s="61"/>
      <c r="Y48" s="62"/>
      <c r="Z48" s="47"/>
      <c r="AA48" s="47"/>
      <c r="AB48" s="47"/>
      <c r="AC48" s="47"/>
      <c r="AD48" s="23"/>
      <c r="AE48" s="45"/>
      <c r="AF48" s="23"/>
      <c r="AG48" s="23"/>
      <c r="AH48" s="45"/>
      <c r="AI48" s="45"/>
      <c r="AJ48" s="23"/>
      <c r="AK48" s="24"/>
      <c r="AL48" s="45"/>
      <c r="AM48" s="46"/>
      <c r="AN48" s="31">
        <f t="shared" si="0"/>
        <v>25</v>
      </c>
      <c r="AO48" s="31">
        <f t="shared" si="1"/>
        <v>1</v>
      </c>
      <c r="AP48" s="48"/>
    </row>
    <row r="49" spans="1:42" s="32" customFormat="1" ht="29.25" customHeight="1">
      <c r="A49" s="18">
        <v>33</v>
      </c>
      <c r="B49" s="69" t="s">
        <v>49</v>
      </c>
      <c r="C49" s="70" t="s">
        <v>55</v>
      </c>
      <c r="D49" s="43"/>
      <c r="E49" s="44"/>
      <c r="F49" s="49"/>
      <c r="G49" s="81">
        <v>20</v>
      </c>
      <c r="H49" s="23"/>
      <c r="I49" s="23"/>
      <c r="J49" s="23"/>
      <c r="K49" s="23"/>
      <c r="L49" s="23"/>
      <c r="M49" s="45"/>
      <c r="N49" s="23"/>
      <c r="O49" s="23"/>
      <c r="P49" s="23"/>
      <c r="Q49" s="45">
        <v>5</v>
      </c>
      <c r="R49" s="23">
        <v>20</v>
      </c>
      <c r="S49" s="23">
        <v>25</v>
      </c>
      <c r="T49" s="51" t="s">
        <v>39</v>
      </c>
      <c r="U49" s="52">
        <v>1</v>
      </c>
      <c r="V49" s="45"/>
      <c r="W49" s="44"/>
      <c r="X49" s="49"/>
      <c r="Y49" s="23"/>
      <c r="Z49" s="47"/>
      <c r="AA49" s="47"/>
      <c r="AB49" s="47"/>
      <c r="AC49" s="47"/>
      <c r="AD49" s="23"/>
      <c r="AE49" s="45"/>
      <c r="AF49" s="23"/>
      <c r="AG49" s="23"/>
      <c r="AH49" s="45"/>
      <c r="AI49" s="45"/>
      <c r="AJ49" s="23"/>
      <c r="AK49" s="24"/>
      <c r="AL49" s="45"/>
      <c r="AM49" s="46"/>
      <c r="AN49" s="31">
        <f t="shared" si="0"/>
        <v>25</v>
      </c>
      <c r="AO49" s="31">
        <f t="shared" si="1"/>
        <v>1</v>
      </c>
      <c r="AP49" s="48"/>
    </row>
    <row r="50" spans="1:41" s="90" customFormat="1" ht="21" customHeight="1">
      <c r="A50" s="18">
        <v>34</v>
      </c>
      <c r="B50" s="69" t="s">
        <v>49</v>
      </c>
      <c r="C50" s="86" t="s">
        <v>56</v>
      </c>
      <c r="D50" s="67"/>
      <c r="E50" s="83"/>
      <c r="F50" s="87"/>
      <c r="G50" s="88"/>
      <c r="H50" s="39"/>
      <c r="I50" s="39"/>
      <c r="J50" s="39"/>
      <c r="K50" s="39"/>
      <c r="L50" s="39"/>
      <c r="M50" s="83"/>
      <c r="N50" s="39"/>
      <c r="O50" s="39"/>
      <c r="P50" s="39"/>
      <c r="Q50" s="83"/>
      <c r="R50" s="39"/>
      <c r="S50" s="23"/>
      <c r="T50" s="51" t="s">
        <v>39</v>
      </c>
      <c r="U50" s="46"/>
      <c r="V50" s="45">
        <v>10</v>
      </c>
      <c r="W50" s="44"/>
      <c r="X50" s="89"/>
      <c r="Y50" s="23"/>
      <c r="Z50" s="47"/>
      <c r="AA50" s="47"/>
      <c r="AB50" s="47"/>
      <c r="AC50" s="47"/>
      <c r="AD50" s="23"/>
      <c r="AE50" s="45"/>
      <c r="AF50" s="23"/>
      <c r="AG50" s="23"/>
      <c r="AH50" s="45"/>
      <c r="AI50" s="45">
        <v>15</v>
      </c>
      <c r="AJ50" s="23">
        <f>SUM(V50:AH50)</f>
        <v>10</v>
      </c>
      <c r="AK50" s="24">
        <f>SUM(V50:AI50)</f>
        <v>25</v>
      </c>
      <c r="AL50" s="45" t="s">
        <v>57</v>
      </c>
      <c r="AM50" s="84">
        <v>1</v>
      </c>
      <c r="AN50" s="31">
        <f t="shared" si="0"/>
        <v>25</v>
      </c>
      <c r="AO50" s="31">
        <f t="shared" si="1"/>
        <v>1</v>
      </c>
    </row>
    <row r="51" spans="1:41" s="90" customFormat="1" ht="21" customHeight="1">
      <c r="A51" s="18">
        <v>35</v>
      </c>
      <c r="B51" s="69" t="s">
        <v>49</v>
      </c>
      <c r="C51" s="86" t="s">
        <v>56</v>
      </c>
      <c r="D51" s="91"/>
      <c r="E51" s="83"/>
      <c r="F51" s="92"/>
      <c r="G51" s="88"/>
      <c r="H51" s="39"/>
      <c r="I51" s="39"/>
      <c r="J51" s="39"/>
      <c r="K51" s="39"/>
      <c r="L51" s="39"/>
      <c r="M51" s="83"/>
      <c r="N51" s="39"/>
      <c r="O51" s="39"/>
      <c r="P51" s="39"/>
      <c r="Q51" s="83"/>
      <c r="R51" s="39"/>
      <c r="S51" s="23"/>
      <c r="T51" s="51" t="s">
        <v>39</v>
      </c>
      <c r="U51" s="46"/>
      <c r="V51" s="45"/>
      <c r="W51" s="93">
        <v>10</v>
      </c>
      <c r="X51" s="94"/>
      <c r="Y51" s="95"/>
      <c r="Z51" s="47"/>
      <c r="AA51" s="47"/>
      <c r="AB51" s="47"/>
      <c r="AC51" s="47"/>
      <c r="AD51" s="23"/>
      <c r="AE51" s="45"/>
      <c r="AF51" s="23"/>
      <c r="AG51" s="23"/>
      <c r="AH51" s="45"/>
      <c r="AI51" s="45">
        <v>15</v>
      </c>
      <c r="AJ51" s="23">
        <v>10</v>
      </c>
      <c r="AK51" s="24">
        <v>25</v>
      </c>
      <c r="AL51" s="56" t="s">
        <v>39</v>
      </c>
      <c r="AM51" s="84">
        <v>1</v>
      </c>
      <c r="AN51" s="31">
        <f t="shared" si="0"/>
        <v>25</v>
      </c>
      <c r="AO51" s="31">
        <f t="shared" si="1"/>
        <v>1</v>
      </c>
    </row>
    <row r="52" spans="1:41" s="90" customFormat="1" ht="23.25" customHeight="1">
      <c r="A52" s="18">
        <v>36</v>
      </c>
      <c r="B52" s="96" t="s">
        <v>58</v>
      </c>
      <c r="C52" s="97" t="s">
        <v>59</v>
      </c>
      <c r="D52" s="98"/>
      <c r="E52" s="83"/>
      <c r="F52" s="92"/>
      <c r="G52" s="99"/>
      <c r="H52" s="39"/>
      <c r="I52" s="39"/>
      <c r="J52" s="39"/>
      <c r="K52" s="39"/>
      <c r="L52" s="39"/>
      <c r="M52" s="83"/>
      <c r="N52" s="39"/>
      <c r="O52" s="39"/>
      <c r="P52" s="39"/>
      <c r="Q52" s="83"/>
      <c r="R52" s="39"/>
      <c r="S52" s="23"/>
      <c r="T52" s="51" t="s">
        <v>39</v>
      </c>
      <c r="U52" s="52"/>
      <c r="V52" s="100"/>
      <c r="W52" s="45">
        <v>20</v>
      </c>
      <c r="X52" s="65"/>
      <c r="Y52" s="23"/>
      <c r="Z52" s="47"/>
      <c r="AA52" s="47"/>
      <c r="AB52" s="47"/>
      <c r="AC52" s="47"/>
      <c r="AD52" s="23"/>
      <c r="AE52" s="45"/>
      <c r="AF52" s="23"/>
      <c r="AG52" s="23"/>
      <c r="AH52" s="45"/>
      <c r="AI52" s="45">
        <v>5</v>
      </c>
      <c r="AJ52" s="23">
        <v>20</v>
      </c>
      <c r="AK52" s="24">
        <v>25</v>
      </c>
      <c r="AL52" s="56" t="s">
        <v>39</v>
      </c>
      <c r="AM52" s="84">
        <v>1</v>
      </c>
      <c r="AN52" s="31">
        <f t="shared" si="0"/>
        <v>25</v>
      </c>
      <c r="AO52" s="31">
        <f t="shared" si="1"/>
        <v>1</v>
      </c>
    </row>
    <row r="53" spans="1:42" s="32" customFormat="1" ht="15" customHeight="1">
      <c r="A53" s="18">
        <v>37</v>
      </c>
      <c r="B53" s="19" t="s">
        <v>36</v>
      </c>
      <c r="C53" s="50" t="s">
        <v>60</v>
      </c>
      <c r="D53" s="81"/>
      <c r="E53" s="45"/>
      <c r="F53" s="45"/>
      <c r="G53" s="23"/>
      <c r="H53" s="23"/>
      <c r="I53" s="23"/>
      <c r="J53" s="23"/>
      <c r="K53" s="23"/>
      <c r="L53" s="23"/>
      <c r="M53" s="45"/>
      <c r="N53" s="23"/>
      <c r="O53" s="23">
        <v>30</v>
      </c>
      <c r="P53" s="23"/>
      <c r="Q53" s="45"/>
      <c r="R53" s="23">
        <f>SUM(D53:P53)</f>
        <v>30</v>
      </c>
      <c r="S53" s="23">
        <f>SUM(D53:Q53)</f>
        <v>30</v>
      </c>
      <c r="T53" s="51" t="s">
        <v>39</v>
      </c>
      <c r="U53" s="52"/>
      <c r="V53" s="45"/>
      <c r="W53" s="45"/>
      <c r="X53" s="45"/>
      <c r="Y53" s="47"/>
      <c r="Z53" s="47"/>
      <c r="AA53" s="47"/>
      <c r="AB53" s="47"/>
      <c r="AC53" s="47"/>
      <c r="AD53" s="23"/>
      <c r="AE53" s="45"/>
      <c r="AF53" s="23"/>
      <c r="AG53" s="45">
        <v>30</v>
      </c>
      <c r="AH53" s="45"/>
      <c r="AI53" s="45"/>
      <c r="AJ53" s="23">
        <v>30</v>
      </c>
      <c r="AK53" s="24">
        <f>SUM(V53:AI53)</f>
        <v>30</v>
      </c>
      <c r="AL53" s="45" t="s">
        <v>57</v>
      </c>
      <c r="AM53" s="46"/>
      <c r="AN53" s="31">
        <f t="shared" si="0"/>
        <v>60</v>
      </c>
      <c r="AO53" s="31">
        <f t="shared" si="1"/>
        <v>0</v>
      </c>
      <c r="AP53" s="48"/>
    </row>
    <row r="54" spans="1:42" s="32" customFormat="1" ht="15" customHeight="1">
      <c r="A54" s="18">
        <v>38</v>
      </c>
      <c r="B54" s="19" t="s">
        <v>36</v>
      </c>
      <c r="C54" s="50" t="s">
        <v>61</v>
      </c>
      <c r="D54" s="43"/>
      <c r="E54" s="45"/>
      <c r="F54" s="45"/>
      <c r="G54" s="23"/>
      <c r="H54" s="23"/>
      <c r="I54" s="23"/>
      <c r="J54" s="23"/>
      <c r="K54" s="23"/>
      <c r="L54" s="23"/>
      <c r="M54" s="45">
        <v>30</v>
      </c>
      <c r="N54" s="23"/>
      <c r="O54" s="23"/>
      <c r="P54" s="23"/>
      <c r="Q54" s="45">
        <v>20</v>
      </c>
      <c r="R54" s="23">
        <f>SUM(D54:P54)</f>
        <v>30</v>
      </c>
      <c r="S54" s="23">
        <f>SUM(D54:Q54)</f>
        <v>50</v>
      </c>
      <c r="T54" s="51" t="s">
        <v>39</v>
      </c>
      <c r="U54" s="52">
        <v>2</v>
      </c>
      <c r="V54" s="45"/>
      <c r="W54" s="45"/>
      <c r="X54" s="45"/>
      <c r="Y54" s="47"/>
      <c r="Z54" s="47"/>
      <c r="AA54" s="47"/>
      <c r="AB54" s="47"/>
      <c r="AC54" s="47"/>
      <c r="AD54" s="23"/>
      <c r="AE54" s="45">
        <v>30</v>
      </c>
      <c r="AF54" s="23"/>
      <c r="AG54" s="23"/>
      <c r="AH54" s="45"/>
      <c r="AI54" s="45">
        <v>20</v>
      </c>
      <c r="AJ54" s="23">
        <v>30</v>
      </c>
      <c r="AK54" s="24">
        <v>50</v>
      </c>
      <c r="AL54" s="45" t="s">
        <v>57</v>
      </c>
      <c r="AM54" s="46">
        <v>2</v>
      </c>
      <c r="AN54" s="31">
        <f t="shared" si="0"/>
        <v>100</v>
      </c>
      <c r="AO54" s="31">
        <f t="shared" si="1"/>
        <v>4</v>
      </c>
      <c r="AP54" s="48"/>
    </row>
    <row r="55" spans="1:42" s="32" customFormat="1" ht="24.75" customHeight="1" thickBot="1">
      <c r="A55" s="18">
        <v>39</v>
      </c>
      <c r="B55" s="19" t="s">
        <v>36</v>
      </c>
      <c r="C55" s="101" t="s">
        <v>62</v>
      </c>
      <c r="D55" s="43"/>
      <c r="E55" s="45"/>
      <c r="F55" s="45"/>
      <c r="G55" s="23"/>
      <c r="H55" s="23"/>
      <c r="I55" s="23"/>
      <c r="J55" s="23"/>
      <c r="K55" s="23"/>
      <c r="L55" s="23"/>
      <c r="M55" s="45"/>
      <c r="N55" s="23"/>
      <c r="O55" s="23"/>
      <c r="P55" s="23"/>
      <c r="Q55" s="45"/>
      <c r="R55" s="23">
        <f>SUM(D55:P55)</f>
        <v>0</v>
      </c>
      <c r="S55" s="23">
        <f>SUM(D55:Q55)</f>
        <v>0</v>
      </c>
      <c r="T55" s="51"/>
      <c r="U55" s="52"/>
      <c r="V55" s="45"/>
      <c r="W55" s="45"/>
      <c r="X55" s="45"/>
      <c r="Y55" s="47"/>
      <c r="Z55" s="47"/>
      <c r="AA55" s="47"/>
      <c r="AB55" s="47"/>
      <c r="AC55" s="47"/>
      <c r="AD55" s="23"/>
      <c r="AE55" s="45"/>
      <c r="AF55" s="23"/>
      <c r="AG55" s="23"/>
      <c r="AH55" s="45">
        <v>65</v>
      </c>
      <c r="AI55" s="45">
        <v>55</v>
      </c>
      <c r="AJ55" s="23">
        <v>65</v>
      </c>
      <c r="AK55" s="24">
        <v>120</v>
      </c>
      <c r="AL55" s="45" t="s">
        <v>57</v>
      </c>
      <c r="AM55" s="84">
        <v>4</v>
      </c>
      <c r="AN55" s="31">
        <f t="shared" si="0"/>
        <v>120</v>
      </c>
      <c r="AO55" s="31">
        <f t="shared" si="1"/>
        <v>4</v>
      </c>
      <c r="AP55" s="48"/>
    </row>
    <row r="56" spans="1:41" s="32" customFormat="1" ht="15" customHeight="1" thickBot="1">
      <c r="A56" s="293" t="s">
        <v>63</v>
      </c>
      <c r="B56" s="294"/>
      <c r="C56" s="295"/>
      <c r="D56" s="102">
        <f>SUM(D17:D55)</f>
        <v>170</v>
      </c>
      <c r="E56" s="102">
        <f>SUM(E17:E55)</f>
        <v>30</v>
      </c>
      <c r="F56" s="102">
        <f>SUM(F18:F55)</f>
        <v>45</v>
      </c>
      <c r="G56" s="102">
        <f>SUM(G18:G55)</f>
        <v>90</v>
      </c>
      <c r="H56" s="102">
        <f aca="true" t="shared" si="3" ref="H56:S56">SUM(H17:H55)</f>
        <v>0</v>
      </c>
      <c r="I56" s="102">
        <f t="shared" si="3"/>
        <v>50</v>
      </c>
      <c r="J56" s="102">
        <f t="shared" si="3"/>
        <v>0</v>
      </c>
      <c r="K56" s="102">
        <f t="shared" si="3"/>
        <v>0</v>
      </c>
      <c r="L56" s="102">
        <f t="shared" si="3"/>
        <v>0</v>
      </c>
      <c r="M56" s="102">
        <f t="shared" si="3"/>
        <v>30</v>
      </c>
      <c r="N56" s="102">
        <f t="shared" si="3"/>
        <v>0</v>
      </c>
      <c r="O56" s="102">
        <f t="shared" si="3"/>
        <v>30</v>
      </c>
      <c r="P56" s="102">
        <f t="shared" si="3"/>
        <v>0</v>
      </c>
      <c r="Q56" s="102">
        <f t="shared" si="3"/>
        <v>350</v>
      </c>
      <c r="R56" s="102">
        <f t="shared" si="3"/>
        <v>445</v>
      </c>
      <c r="S56" s="102">
        <f t="shared" si="3"/>
        <v>795</v>
      </c>
      <c r="T56" s="102" t="s">
        <v>64</v>
      </c>
      <c r="U56" s="103">
        <f aca="true" t="shared" si="4" ref="U56:AJ56">SUM(U17:U55)</f>
        <v>30</v>
      </c>
      <c r="V56" s="102">
        <f t="shared" si="4"/>
        <v>141</v>
      </c>
      <c r="W56" s="102">
        <f t="shared" si="4"/>
        <v>45</v>
      </c>
      <c r="X56" s="102">
        <f t="shared" si="4"/>
        <v>24</v>
      </c>
      <c r="Y56" s="102">
        <f t="shared" si="4"/>
        <v>30</v>
      </c>
      <c r="Z56" s="102">
        <f t="shared" si="4"/>
        <v>0</v>
      </c>
      <c r="AA56" s="102">
        <f t="shared" si="4"/>
        <v>75</v>
      </c>
      <c r="AB56" s="102">
        <f t="shared" si="4"/>
        <v>0</v>
      </c>
      <c r="AC56" s="102">
        <f t="shared" si="4"/>
        <v>0</v>
      </c>
      <c r="AD56" s="102">
        <f t="shared" si="4"/>
        <v>0</v>
      </c>
      <c r="AE56" s="102">
        <f t="shared" si="4"/>
        <v>30</v>
      </c>
      <c r="AF56" s="102">
        <f t="shared" si="4"/>
        <v>0</v>
      </c>
      <c r="AG56" s="102">
        <f t="shared" si="4"/>
        <v>30</v>
      </c>
      <c r="AH56" s="102">
        <f t="shared" si="4"/>
        <v>65</v>
      </c>
      <c r="AI56" s="102">
        <f t="shared" si="4"/>
        <v>365</v>
      </c>
      <c r="AJ56" s="102">
        <f t="shared" si="4"/>
        <v>440</v>
      </c>
      <c r="AK56" s="104">
        <f>SUM(V56:AI56)</f>
        <v>805</v>
      </c>
      <c r="AL56" s="102" t="s">
        <v>131</v>
      </c>
      <c r="AM56" s="105">
        <f>SUM(AM17:AM55)</f>
        <v>30</v>
      </c>
      <c r="AN56" s="106">
        <f>SUM(S56,AK56)</f>
        <v>1600</v>
      </c>
      <c r="AO56" s="106">
        <f>SUM(U56,AM56)</f>
        <v>60</v>
      </c>
    </row>
    <row r="57" spans="1:41" ht="15" customHeight="1">
      <c r="A57" s="107"/>
      <c r="B57" s="108"/>
      <c r="C57" s="107"/>
      <c r="D57" s="109"/>
      <c r="E57" s="109"/>
      <c r="F57" s="109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09"/>
      <c r="R57" s="110"/>
      <c r="S57" s="111"/>
      <c r="T57" s="112"/>
      <c r="U57" s="111"/>
      <c r="V57" s="112"/>
      <c r="W57" s="111"/>
      <c r="X57" s="112"/>
      <c r="Y57" s="111"/>
      <c r="Z57" s="111"/>
      <c r="AA57" s="111"/>
      <c r="AB57" s="111"/>
      <c r="AC57" s="111"/>
      <c r="AD57" s="111"/>
      <c r="AE57" s="112"/>
      <c r="AF57" s="111"/>
      <c r="AG57" s="111"/>
      <c r="AH57" s="112"/>
      <c r="AI57" s="112"/>
      <c r="AJ57" s="111"/>
      <c r="AK57" s="113"/>
      <c r="AL57" s="112"/>
      <c r="AM57" s="109"/>
      <c r="AN57" s="114"/>
      <c r="AO57" s="114"/>
    </row>
    <row r="58" spans="2:40" ht="12.75">
      <c r="B58" s="115" t="s">
        <v>65</v>
      </c>
      <c r="R58" s="116"/>
      <c r="S58" s="117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7"/>
      <c r="AK58" s="118"/>
      <c r="AL58" s="118"/>
      <c r="AN58" s="119"/>
    </row>
    <row r="59" ht="12.75">
      <c r="B59" s="115" t="s">
        <v>66</v>
      </c>
    </row>
    <row r="60" spans="2:36" ht="12.75">
      <c r="B60" s="2" t="s">
        <v>67</v>
      </c>
      <c r="S60" s="116"/>
      <c r="AJ60" s="116"/>
    </row>
    <row r="62" spans="3:38" ht="12.75">
      <c r="C62" s="120" t="s">
        <v>68</v>
      </c>
      <c r="O62" s="1" t="s">
        <v>68</v>
      </c>
      <c r="AF62" s="296" t="s">
        <v>68</v>
      </c>
      <c r="AG62" s="296"/>
      <c r="AH62" s="296"/>
      <c r="AI62" s="296"/>
      <c r="AJ62" s="296"/>
      <c r="AK62" s="296"/>
      <c r="AL62" s="296"/>
    </row>
    <row r="63" spans="3:38" ht="12.75">
      <c r="C63" s="4" t="s">
        <v>69</v>
      </c>
      <c r="M63" s="2"/>
      <c r="O63" s="296" t="s">
        <v>70</v>
      </c>
      <c r="P63" s="296"/>
      <c r="Q63" s="296"/>
      <c r="R63" s="296"/>
      <c r="S63" s="296"/>
      <c r="T63" s="296"/>
      <c r="U63" s="296"/>
      <c r="AF63" s="296" t="s">
        <v>71</v>
      </c>
      <c r="AG63" s="296"/>
      <c r="AH63" s="296"/>
      <c r="AI63" s="296"/>
      <c r="AJ63" s="296"/>
      <c r="AK63" s="296"/>
      <c r="AL63" s="296"/>
    </row>
  </sheetData>
  <sheetProtection/>
  <mergeCells count="13">
    <mergeCell ref="V15:AM15"/>
    <mergeCell ref="AN15:AN16"/>
    <mergeCell ref="AO15:AO16"/>
    <mergeCell ref="A56:C56"/>
    <mergeCell ref="AF62:AL62"/>
    <mergeCell ref="O63:U63"/>
    <mergeCell ref="AF63:AL63"/>
    <mergeCell ref="AJ2:AN2"/>
    <mergeCell ref="AJ4:AN4"/>
    <mergeCell ref="A6:AO6"/>
    <mergeCell ref="A15:A16"/>
    <mergeCell ref="C15:C16"/>
    <mergeCell ref="D15:U15"/>
  </mergeCells>
  <printOptions horizontalCentered="1"/>
  <pageMargins left="0.03937007874015748" right="0.03937007874015748" top="0.1968503937007874" bottom="0.1968503937007874" header="0.31496062992125984" footer="0.1968503937007874"/>
  <pageSetup fitToWidth="0" fitToHeight="1" horizontalDpi="600" verticalDpi="600" orientation="landscape" paperSize="9" scale="43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view="pageBreakPreview" zoomScale="70" zoomScaleNormal="60" zoomScaleSheetLayoutView="70" zoomScalePageLayoutView="0" workbookViewId="0" topLeftCell="A13">
      <selection activeCell="A24" sqref="A24:IV24"/>
    </sheetView>
  </sheetViews>
  <sheetFormatPr defaultColWidth="9.140625" defaultRowHeight="15"/>
  <cols>
    <col min="1" max="1" width="4.7109375" style="121" customWidth="1"/>
    <col min="2" max="2" width="15.8515625" style="121" customWidth="1"/>
    <col min="3" max="3" width="49.28125" style="121" customWidth="1"/>
    <col min="4" max="8" width="9.140625" style="121" customWidth="1"/>
    <col min="9" max="9" width="8.421875" style="121" customWidth="1"/>
    <col min="10" max="10" width="6.28125" style="121" customWidth="1"/>
    <col min="11" max="11" width="7.421875" style="121" customWidth="1"/>
    <col min="12" max="13" width="7.00390625" style="121" customWidth="1"/>
    <col min="14" max="14" width="6.00390625" style="121" customWidth="1"/>
    <col min="15" max="15" width="6.7109375" style="121" customWidth="1"/>
    <col min="16" max="19" width="9.140625" style="121" customWidth="1"/>
    <col min="20" max="20" width="7.28125" style="121" customWidth="1"/>
    <col min="21" max="21" width="6.7109375" style="121" customWidth="1"/>
    <col min="22" max="23" width="9.140625" style="121" customWidth="1"/>
    <col min="24" max="24" width="6.7109375" style="121" customWidth="1"/>
    <col min="25" max="27" width="9.140625" style="121" customWidth="1"/>
    <col min="28" max="28" width="6.57421875" style="121" customWidth="1"/>
    <col min="29" max="29" width="7.00390625" style="121" customWidth="1"/>
    <col min="30" max="30" width="7.28125" style="121" customWidth="1"/>
    <col min="31" max="31" width="6.7109375" style="121" customWidth="1"/>
    <col min="32" max="33" width="6.57421875" style="121" customWidth="1"/>
    <col min="34" max="37" width="9.140625" style="121" customWidth="1"/>
    <col min="38" max="38" width="6.7109375" style="121" customWidth="1"/>
    <col min="39" max="39" width="7.28125" style="121" customWidth="1"/>
    <col min="40" max="41" width="9.140625" style="136" customWidth="1"/>
    <col min="42" max="16384" width="9.140625" style="121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72</v>
      </c>
      <c r="AK1" s="1"/>
      <c r="AL1" s="1"/>
      <c r="AM1" s="3"/>
      <c r="AN1" s="4"/>
      <c r="AO1" s="4"/>
    </row>
    <row r="2" spans="1:4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15" t="s">
        <v>73</v>
      </c>
      <c r="AK2" s="316"/>
      <c r="AL2" s="316"/>
      <c r="AM2" s="316"/>
      <c r="AN2" s="316"/>
      <c r="AO2" s="4"/>
    </row>
    <row r="3" spans="1:4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 t="s">
        <v>2</v>
      </c>
      <c r="AK3" s="1"/>
      <c r="AL3" s="1"/>
      <c r="AM3" s="3"/>
      <c r="AN3" s="4"/>
      <c r="AO3" s="4"/>
    </row>
    <row r="4" spans="1:4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315" t="s">
        <v>74</v>
      </c>
      <c r="AK4" s="316"/>
      <c r="AL4" s="316"/>
      <c r="AM4" s="316"/>
      <c r="AN4" s="316"/>
      <c r="AO4" s="4"/>
    </row>
    <row r="5" spans="1:4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3"/>
      <c r="AN5" s="4"/>
      <c r="AO5" s="4"/>
    </row>
    <row r="6" spans="1:41" ht="15.75">
      <c r="A6" s="299" t="s">
        <v>75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</row>
    <row r="7" spans="1:41" ht="19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3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3"/>
      <c r="AN7" s="122"/>
      <c r="AO7" s="122"/>
    </row>
    <row r="8" spans="1:41" ht="15.75" customHeight="1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8"/>
      <c r="AN8" s="9"/>
      <c r="AO8" s="9"/>
    </row>
    <row r="9" spans="1:41" ht="15.75" customHeight="1">
      <c r="A9" s="6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8"/>
      <c r="AN9" s="9"/>
      <c r="AO9" s="9"/>
    </row>
    <row r="10" spans="1:41" ht="15.75" customHeight="1">
      <c r="A10" s="6" t="s">
        <v>76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8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8"/>
      <c r="AN10" s="9"/>
      <c r="AO10" s="9"/>
    </row>
    <row r="11" spans="1:41" ht="15.75" customHeight="1">
      <c r="A11" s="6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8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8"/>
      <c r="AN11" s="9"/>
      <c r="AO11" s="9"/>
    </row>
    <row r="12" spans="1:41" ht="15.75" customHeight="1">
      <c r="A12" s="10" t="s">
        <v>77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3"/>
      <c r="AN12" s="4"/>
      <c r="AO12" s="4"/>
    </row>
    <row r="13" spans="1:41" ht="33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3"/>
      <c r="AN13" s="4"/>
      <c r="AO13" s="4"/>
    </row>
    <row r="14" spans="1:41" ht="22.5" customHeight="1" thickBot="1">
      <c r="A14" s="317" t="s">
        <v>10</v>
      </c>
      <c r="B14" s="124"/>
      <c r="C14" s="319" t="s">
        <v>11</v>
      </c>
      <c r="D14" s="321" t="s">
        <v>12</v>
      </c>
      <c r="E14" s="322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4"/>
      <c r="V14" s="321" t="s">
        <v>13</v>
      </c>
      <c r="W14" s="322"/>
      <c r="X14" s="322"/>
      <c r="Y14" s="322"/>
      <c r="Z14" s="322"/>
      <c r="AA14" s="322"/>
      <c r="AB14" s="322"/>
      <c r="AC14" s="322"/>
      <c r="AD14" s="323"/>
      <c r="AE14" s="323"/>
      <c r="AF14" s="323"/>
      <c r="AG14" s="323"/>
      <c r="AH14" s="323"/>
      <c r="AI14" s="323"/>
      <c r="AJ14" s="323"/>
      <c r="AK14" s="323"/>
      <c r="AL14" s="323"/>
      <c r="AM14" s="324"/>
      <c r="AN14" s="325" t="s">
        <v>14</v>
      </c>
      <c r="AO14" s="327" t="s">
        <v>15</v>
      </c>
    </row>
    <row r="15" spans="1:41" ht="225.75" customHeight="1">
      <c r="A15" s="318"/>
      <c r="B15" s="125" t="s">
        <v>78</v>
      </c>
      <c r="C15" s="320"/>
      <c r="D15" s="126" t="s">
        <v>17</v>
      </c>
      <c r="E15" s="127" t="s">
        <v>18</v>
      </c>
      <c r="F15" s="128" t="s">
        <v>19</v>
      </c>
      <c r="G15" s="128" t="s">
        <v>20</v>
      </c>
      <c r="H15" s="128" t="s">
        <v>21</v>
      </c>
      <c r="I15" s="128" t="s">
        <v>22</v>
      </c>
      <c r="J15" s="128" t="s">
        <v>23</v>
      </c>
      <c r="K15" s="128" t="s">
        <v>24</v>
      </c>
      <c r="L15" s="128" t="s">
        <v>25</v>
      </c>
      <c r="M15" s="128" t="s">
        <v>26</v>
      </c>
      <c r="N15" s="128" t="s">
        <v>27</v>
      </c>
      <c r="O15" s="128" t="s">
        <v>28</v>
      </c>
      <c r="P15" s="128" t="s">
        <v>29</v>
      </c>
      <c r="Q15" s="128" t="s">
        <v>30</v>
      </c>
      <c r="R15" s="128" t="s">
        <v>31</v>
      </c>
      <c r="S15" s="128" t="s">
        <v>32</v>
      </c>
      <c r="T15" s="129" t="s">
        <v>33</v>
      </c>
      <c r="U15" s="130" t="s">
        <v>34</v>
      </c>
      <c r="V15" s="127" t="s">
        <v>17</v>
      </c>
      <c r="W15" s="127" t="s">
        <v>18</v>
      </c>
      <c r="X15" s="127" t="s">
        <v>19</v>
      </c>
      <c r="Y15" s="127" t="s">
        <v>20</v>
      </c>
      <c r="Z15" s="127" t="s">
        <v>21</v>
      </c>
      <c r="AA15" s="127" t="s">
        <v>22</v>
      </c>
      <c r="AB15" s="127" t="s">
        <v>23</v>
      </c>
      <c r="AC15" s="128" t="s">
        <v>35</v>
      </c>
      <c r="AD15" s="128" t="s">
        <v>25</v>
      </c>
      <c r="AE15" s="128" t="s">
        <v>26</v>
      </c>
      <c r="AF15" s="128" t="s">
        <v>27</v>
      </c>
      <c r="AG15" s="128" t="s">
        <v>28</v>
      </c>
      <c r="AH15" s="128" t="s">
        <v>29</v>
      </c>
      <c r="AI15" s="128" t="s">
        <v>30</v>
      </c>
      <c r="AJ15" s="128" t="s">
        <v>31</v>
      </c>
      <c r="AK15" s="128" t="s">
        <v>32</v>
      </c>
      <c r="AL15" s="129" t="s">
        <v>33</v>
      </c>
      <c r="AM15" s="130" t="s">
        <v>34</v>
      </c>
      <c r="AN15" s="326"/>
      <c r="AO15" s="328"/>
    </row>
    <row r="16" spans="1:41" ht="22.5" customHeight="1">
      <c r="A16" s="131">
        <v>1</v>
      </c>
      <c r="B16" s="335" t="s">
        <v>36</v>
      </c>
      <c r="C16" s="132" t="s">
        <v>79</v>
      </c>
      <c r="D16" s="133"/>
      <c r="E16" s="134"/>
      <c r="F16" s="39"/>
      <c r="G16" s="41"/>
      <c r="H16" s="39"/>
      <c r="I16" s="39"/>
      <c r="J16" s="39"/>
      <c r="K16" s="39"/>
      <c r="L16" s="39"/>
      <c r="M16" s="41"/>
      <c r="N16" s="39"/>
      <c r="O16" s="39"/>
      <c r="P16" s="39"/>
      <c r="Q16" s="41"/>
      <c r="R16" s="39">
        <f>SUM(D16:P16)</f>
        <v>0</v>
      </c>
      <c r="S16" s="39">
        <f>SUM(D16:Q16)</f>
        <v>0</v>
      </c>
      <c r="T16" s="41"/>
      <c r="U16" s="135"/>
      <c r="V16" s="41">
        <v>30</v>
      </c>
      <c r="W16" s="41"/>
      <c r="X16" s="136"/>
      <c r="Y16" s="137"/>
      <c r="Z16" s="42"/>
      <c r="AA16" s="138"/>
      <c r="AB16" s="42"/>
      <c r="AC16" s="42"/>
      <c r="AD16" s="39"/>
      <c r="AE16" s="41"/>
      <c r="AF16" s="39"/>
      <c r="AG16" s="39"/>
      <c r="AH16" s="41"/>
      <c r="AI16" s="41"/>
      <c r="AJ16" s="39">
        <f>SUM(V16:AH16)</f>
        <v>30</v>
      </c>
      <c r="AK16" s="39">
        <f>SUM(V16:AI16)</f>
        <v>30</v>
      </c>
      <c r="AL16" s="25" t="s">
        <v>80</v>
      </c>
      <c r="AM16" s="135">
        <v>1</v>
      </c>
      <c r="AN16" s="139">
        <v>30</v>
      </c>
      <c r="AO16" s="139">
        <v>1</v>
      </c>
    </row>
    <row r="17" spans="1:41" ht="22.5" customHeight="1">
      <c r="A17" s="131">
        <v>2</v>
      </c>
      <c r="B17" s="335" t="s">
        <v>36</v>
      </c>
      <c r="C17" s="140" t="s">
        <v>79</v>
      </c>
      <c r="D17" s="133"/>
      <c r="E17" s="134"/>
      <c r="F17" s="39"/>
      <c r="G17" s="41"/>
      <c r="H17" s="39"/>
      <c r="I17" s="39"/>
      <c r="J17" s="39"/>
      <c r="K17" s="39"/>
      <c r="L17" s="39"/>
      <c r="M17" s="41"/>
      <c r="N17" s="39"/>
      <c r="O17" s="39"/>
      <c r="P17" s="39"/>
      <c r="Q17" s="41"/>
      <c r="R17" s="39"/>
      <c r="S17" s="39"/>
      <c r="T17" s="41"/>
      <c r="U17" s="135"/>
      <c r="V17" s="41"/>
      <c r="W17" s="42">
        <v>15</v>
      </c>
      <c r="X17" s="141"/>
      <c r="Y17" s="142"/>
      <c r="Z17" s="42"/>
      <c r="AA17" s="42"/>
      <c r="AB17" s="42"/>
      <c r="AC17" s="42"/>
      <c r="AD17" s="39"/>
      <c r="AE17" s="41"/>
      <c r="AF17" s="39"/>
      <c r="AG17" s="39"/>
      <c r="AH17" s="41"/>
      <c r="AI17" s="41">
        <v>10</v>
      </c>
      <c r="AJ17" s="39">
        <v>15</v>
      </c>
      <c r="AK17" s="39">
        <v>25</v>
      </c>
      <c r="AL17" s="41" t="s">
        <v>39</v>
      </c>
      <c r="AM17" s="135">
        <v>1</v>
      </c>
      <c r="AN17" s="139">
        <v>25</v>
      </c>
      <c r="AO17" s="139">
        <v>1</v>
      </c>
    </row>
    <row r="18" spans="1:41" ht="22.5" customHeight="1">
      <c r="A18" s="131">
        <v>3</v>
      </c>
      <c r="B18" s="335" t="s">
        <v>36</v>
      </c>
      <c r="C18" s="140" t="s">
        <v>79</v>
      </c>
      <c r="D18" s="133"/>
      <c r="E18" s="134"/>
      <c r="F18" s="39"/>
      <c r="G18" s="41"/>
      <c r="H18" s="39"/>
      <c r="I18" s="39"/>
      <c r="J18" s="39"/>
      <c r="K18" s="39"/>
      <c r="L18" s="39"/>
      <c r="M18" s="41"/>
      <c r="N18" s="39"/>
      <c r="O18" s="39"/>
      <c r="P18" s="39"/>
      <c r="Q18" s="41"/>
      <c r="R18" s="39"/>
      <c r="S18" s="39"/>
      <c r="T18" s="41"/>
      <c r="U18" s="135"/>
      <c r="V18" s="41"/>
      <c r="W18" s="41"/>
      <c r="X18" s="143"/>
      <c r="Y18" s="144"/>
      <c r="Z18" s="42"/>
      <c r="AA18" s="42">
        <v>40</v>
      </c>
      <c r="AB18" s="42"/>
      <c r="AC18" s="42"/>
      <c r="AD18" s="39"/>
      <c r="AE18" s="41"/>
      <c r="AF18" s="39"/>
      <c r="AG18" s="39"/>
      <c r="AH18" s="41"/>
      <c r="AI18" s="41">
        <v>10</v>
      </c>
      <c r="AJ18" s="39">
        <v>40</v>
      </c>
      <c r="AK18" s="39">
        <v>50</v>
      </c>
      <c r="AL18" s="41" t="s">
        <v>39</v>
      </c>
      <c r="AM18" s="135">
        <v>2</v>
      </c>
      <c r="AN18" s="139">
        <v>50</v>
      </c>
      <c r="AO18" s="139">
        <v>2</v>
      </c>
    </row>
    <row r="19" spans="1:41" ht="15">
      <c r="A19" s="131">
        <v>4</v>
      </c>
      <c r="B19" s="335" t="s">
        <v>36</v>
      </c>
      <c r="C19" s="50" t="s">
        <v>81</v>
      </c>
      <c r="D19" s="67">
        <v>30</v>
      </c>
      <c r="E19" s="83"/>
      <c r="F19" s="39"/>
      <c r="G19" s="136"/>
      <c r="H19" s="39"/>
      <c r="I19" s="39"/>
      <c r="J19" s="39"/>
      <c r="K19" s="39"/>
      <c r="L19" s="39"/>
      <c r="M19" s="83"/>
      <c r="N19" s="39"/>
      <c r="O19" s="39"/>
      <c r="P19" s="39"/>
      <c r="Q19" s="83">
        <v>20</v>
      </c>
      <c r="R19" s="39">
        <f>SUM(D19:P19)</f>
        <v>30</v>
      </c>
      <c r="S19" s="39">
        <f aca="true" t="shared" si="0" ref="S19:S24">SUM(D19:Q19)</f>
        <v>50</v>
      </c>
      <c r="T19" s="145" t="s">
        <v>80</v>
      </c>
      <c r="U19" s="146">
        <v>2</v>
      </c>
      <c r="V19" s="83"/>
      <c r="W19" s="83"/>
      <c r="X19" s="42"/>
      <c r="Y19" s="83"/>
      <c r="Z19" s="42"/>
      <c r="AA19" s="42"/>
      <c r="AB19" s="42"/>
      <c r="AC19" s="42"/>
      <c r="AD19" s="39"/>
      <c r="AE19" s="83"/>
      <c r="AF19" s="39"/>
      <c r="AG19" s="39"/>
      <c r="AH19" s="83"/>
      <c r="AI19" s="83"/>
      <c r="AJ19" s="39">
        <f>SUM(V19:AH19)</f>
        <v>0</v>
      </c>
      <c r="AK19" s="39">
        <f>SUM(V19:AI19)</f>
        <v>0</v>
      </c>
      <c r="AL19" s="83"/>
      <c r="AM19" s="84"/>
      <c r="AN19" s="139">
        <v>100</v>
      </c>
      <c r="AO19" s="139">
        <v>4</v>
      </c>
    </row>
    <row r="20" spans="1:41" ht="15">
      <c r="A20" s="131">
        <v>5</v>
      </c>
      <c r="B20" s="335" t="s">
        <v>36</v>
      </c>
      <c r="C20" s="50" t="s">
        <v>81</v>
      </c>
      <c r="D20" s="67"/>
      <c r="E20" s="83"/>
      <c r="F20" s="39"/>
      <c r="G20" s="83">
        <v>20</v>
      </c>
      <c r="H20" s="39"/>
      <c r="I20" s="39"/>
      <c r="J20" s="39"/>
      <c r="K20" s="39"/>
      <c r="L20" s="39"/>
      <c r="M20" s="83"/>
      <c r="N20" s="39"/>
      <c r="O20" s="39"/>
      <c r="P20" s="39"/>
      <c r="Q20" s="83">
        <v>30</v>
      </c>
      <c r="R20" s="39">
        <v>20</v>
      </c>
      <c r="S20" s="39">
        <f t="shared" si="0"/>
        <v>50</v>
      </c>
      <c r="T20" s="147" t="s">
        <v>39</v>
      </c>
      <c r="U20" s="146">
        <v>2</v>
      </c>
      <c r="V20" s="83"/>
      <c r="W20" s="83"/>
      <c r="X20" s="42"/>
      <c r="Y20" s="83"/>
      <c r="Z20" s="42"/>
      <c r="AA20" s="42"/>
      <c r="AB20" s="42"/>
      <c r="AC20" s="42"/>
      <c r="AD20" s="39"/>
      <c r="AE20" s="83"/>
      <c r="AF20" s="39"/>
      <c r="AG20" s="39"/>
      <c r="AH20" s="83"/>
      <c r="AI20" s="83"/>
      <c r="AJ20" s="39"/>
      <c r="AK20" s="39"/>
      <c r="AL20" s="83"/>
      <c r="AM20" s="84"/>
      <c r="AN20" s="139"/>
      <c r="AO20" s="139"/>
    </row>
    <row r="21" spans="1:41" ht="17.25" customHeight="1">
      <c r="A21" s="131">
        <v>6</v>
      </c>
      <c r="B21" s="335" t="s">
        <v>36</v>
      </c>
      <c r="C21" s="66" t="s">
        <v>82</v>
      </c>
      <c r="D21" s="43">
        <v>30</v>
      </c>
      <c r="E21" s="45"/>
      <c r="F21" s="148"/>
      <c r="G21" s="149"/>
      <c r="H21" s="150"/>
      <c r="I21" s="150"/>
      <c r="J21" s="150"/>
      <c r="K21" s="150"/>
      <c r="L21" s="150"/>
      <c r="M21" s="151"/>
      <c r="N21" s="150"/>
      <c r="O21" s="150"/>
      <c r="P21" s="150"/>
      <c r="Q21" s="151">
        <v>20</v>
      </c>
      <c r="R21" s="150">
        <f>SUM(D21:P21)</f>
        <v>30</v>
      </c>
      <c r="S21" s="23">
        <f t="shared" si="0"/>
        <v>50</v>
      </c>
      <c r="T21" s="152" t="s">
        <v>39</v>
      </c>
      <c r="U21" s="153">
        <v>2</v>
      </c>
      <c r="V21" s="45">
        <v>30</v>
      </c>
      <c r="W21" s="44"/>
      <c r="X21" s="138"/>
      <c r="Y21" s="136"/>
      <c r="Z21" s="39"/>
      <c r="AA21" s="42"/>
      <c r="AB21" s="42"/>
      <c r="AC21" s="42"/>
      <c r="AD21" s="39"/>
      <c r="AE21" s="83"/>
      <c r="AF21" s="39"/>
      <c r="AG21" s="39"/>
      <c r="AH21" s="83"/>
      <c r="AI21" s="83">
        <v>20</v>
      </c>
      <c r="AJ21" s="39">
        <f>SUM(V21:AH21)</f>
        <v>30</v>
      </c>
      <c r="AK21" s="39">
        <v>50</v>
      </c>
      <c r="AL21" s="154" t="s">
        <v>80</v>
      </c>
      <c r="AM21" s="84">
        <v>2</v>
      </c>
      <c r="AN21" s="139">
        <v>100</v>
      </c>
      <c r="AO21" s="139">
        <v>4</v>
      </c>
    </row>
    <row r="22" spans="1:41" s="1" customFormat="1" ht="17.25" customHeight="1">
      <c r="A22" s="131">
        <v>7</v>
      </c>
      <c r="B22" s="336" t="s">
        <v>36</v>
      </c>
      <c r="C22" s="66" t="s">
        <v>82</v>
      </c>
      <c r="D22" s="43"/>
      <c r="E22" s="45"/>
      <c r="F22" s="150">
        <v>10</v>
      </c>
      <c r="G22" s="151"/>
      <c r="H22" s="150"/>
      <c r="I22" s="150"/>
      <c r="J22" s="150"/>
      <c r="K22" s="150"/>
      <c r="L22" s="150"/>
      <c r="M22" s="151"/>
      <c r="N22" s="150"/>
      <c r="O22" s="150"/>
      <c r="P22" s="150"/>
      <c r="Q22" s="151">
        <v>15</v>
      </c>
      <c r="R22" s="155">
        <v>10</v>
      </c>
      <c r="S22" s="23">
        <f t="shared" si="0"/>
        <v>25</v>
      </c>
      <c r="T22" s="152" t="s">
        <v>39</v>
      </c>
      <c r="U22" s="153">
        <v>1</v>
      </c>
      <c r="V22" s="45"/>
      <c r="W22" s="156">
        <v>15</v>
      </c>
      <c r="X22" s="4"/>
      <c r="Y22" s="83"/>
      <c r="Z22" s="42"/>
      <c r="AA22" s="42"/>
      <c r="AB22" s="42"/>
      <c r="AC22" s="42"/>
      <c r="AD22" s="39"/>
      <c r="AE22" s="83"/>
      <c r="AF22" s="39"/>
      <c r="AG22" s="39"/>
      <c r="AH22" s="83"/>
      <c r="AI22" s="83">
        <v>10</v>
      </c>
      <c r="AJ22" s="39">
        <v>15</v>
      </c>
      <c r="AK22" s="39">
        <v>25</v>
      </c>
      <c r="AL22" s="83" t="s">
        <v>83</v>
      </c>
      <c r="AM22" s="84">
        <v>1</v>
      </c>
      <c r="AN22" s="139">
        <v>50</v>
      </c>
      <c r="AO22" s="139">
        <v>2</v>
      </c>
    </row>
    <row r="23" spans="1:41" ht="17.25" customHeight="1">
      <c r="A23" s="131">
        <v>8</v>
      </c>
      <c r="B23" s="335" t="s">
        <v>36</v>
      </c>
      <c r="C23" s="66" t="s">
        <v>82</v>
      </c>
      <c r="D23" s="43"/>
      <c r="E23" s="45"/>
      <c r="F23" s="150"/>
      <c r="G23" s="157">
        <v>20</v>
      </c>
      <c r="H23" s="150"/>
      <c r="I23" s="150"/>
      <c r="J23" s="150"/>
      <c r="K23" s="150"/>
      <c r="L23" s="150"/>
      <c r="M23" s="151"/>
      <c r="N23" s="150"/>
      <c r="O23" s="150"/>
      <c r="P23" s="150"/>
      <c r="Q23" s="151">
        <v>5</v>
      </c>
      <c r="R23" s="155">
        <v>20</v>
      </c>
      <c r="S23" s="23">
        <f t="shared" si="0"/>
        <v>25</v>
      </c>
      <c r="T23" s="158" t="s">
        <v>39</v>
      </c>
      <c r="U23" s="153">
        <v>1</v>
      </c>
      <c r="V23" s="45"/>
      <c r="W23" s="45"/>
      <c r="X23" s="42"/>
      <c r="Y23" s="83">
        <v>30</v>
      </c>
      <c r="Z23" s="42"/>
      <c r="AA23" s="42"/>
      <c r="AB23" s="42"/>
      <c r="AC23" s="42"/>
      <c r="AD23" s="39"/>
      <c r="AE23" s="83"/>
      <c r="AF23" s="39"/>
      <c r="AG23" s="39"/>
      <c r="AH23" s="83"/>
      <c r="AI23" s="83">
        <v>20</v>
      </c>
      <c r="AJ23" s="39">
        <v>30</v>
      </c>
      <c r="AK23" s="39">
        <v>50</v>
      </c>
      <c r="AL23" s="83" t="s">
        <v>83</v>
      </c>
      <c r="AM23" s="84">
        <v>2</v>
      </c>
      <c r="AN23" s="139">
        <v>75</v>
      </c>
      <c r="AO23" s="139">
        <v>3</v>
      </c>
    </row>
    <row r="24" spans="1:41" ht="18" customHeight="1">
      <c r="A24" s="131">
        <v>9</v>
      </c>
      <c r="B24" s="335" t="s">
        <v>36</v>
      </c>
      <c r="C24" s="58" t="s">
        <v>84</v>
      </c>
      <c r="D24" s="43">
        <v>15</v>
      </c>
      <c r="E24" s="44"/>
      <c r="F24" s="159"/>
      <c r="G24" s="43"/>
      <c r="H24" s="23"/>
      <c r="I24" s="160"/>
      <c r="J24" s="23"/>
      <c r="K24" s="23"/>
      <c r="L24" s="23"/>
      <c r="M24" s="45"/>
      <c r="N24" s="23"/>
      <c r="O24" s="23"/>
      <c r="P24" s="23"/>
      <c r="Q24" s="45">
        <v>10</v>
      </c>
      <c r="R24" s="23">
        <f>SUM(D24:P24)</f>
        <v>15</v>
      </c>
      <c r="S24" s="23">
        <f t="shared" si="0"/>
        <v>25</v>
      </c>
      <c r="T24" s="145" t="s">
        <v>80</v>
      </c>
      <c r="U24" s="46">
        <v>1</v>
      </c>
      <c r="V24" s="83"/>
      <c r="W24" s="83"/>
      <c r="X24" s="42"/>
      <c r="Y24" s="83"/>
      <c r="Z24" s="42"/>
      <c r="AA24" s="42"/>
      <c r="AB24" s="42"/>
      <c r="AC24" s="42"/>
      <c r="AD24" s="39"/>
      <c r="AE24" s="83"/>
      <c r="AF24" s="39"/>
      <c r="AG24" s="39"/>
      <c r="AH24" s="83"/>
      <c r="AI24" s="83"/>
      <c r="AJ24" s="39">
        <f>SUM(V24:AH24)</f>
        <v>0</v>
      </c>
      <c r="AK24" s="39">
        <f>SUM(V24:AI24)</f>
        <v>0</v>
      </c>
      <c r="AL24" s="83"/>
      <c r="AM24" s="84"/>
      <c r="AN24" s="139">
        <v>25</v>
      </c>
      <c r="AO24" s="139">
        <v>1</v>
      </c>
    </row>
    <row r="25" spans="1:41" ht="18" customHeight="1">
      <c r="A25" s="131">
        <v>10</v>
      </c>
      <c r="B25" s="335" t="s">
        <v>36</v>
      </c>
      <c r="C25" s="86" t="s">
        <v>84</v>
      </c>
      <c r="D25" s="67"/>
      <c r="E25" s="161">
        <v>10</v>
      </c>
      <c r="F25" s="138"/>
      <c r="G25" s="67"/>
      <c r="H25" s="39"/>
      <c r="I25" s="99"/>
      <c r="J25" s="39"/>
      <c r="K25" s="39"/>
      <c r="L25" s="39"/>
      <c r="M25" s="83"/>
      <c r="N25" s="39"/>
      <c r="O25" s="39"/>
      <c r="P25" s="39"/>
      <c r="Q25" s="83">
        <v>15</v>
      </c>
      <c r="R25" s="39">
        <v>10</v>
      </c>
      <c r="S25" s="39">
        <v>25</v>
      </c>
      <c r="T25" s="41" t="s">
        <v>39</v>
      </c>
      <c r="U25" s="84">
        <v>1</v>
      </c>
      <c r="V25" s="83"/>
      <c r="W25" s="83"/>
      <c r="X25" s="42"/>
      <c r="Y25" s="83"/>
      <c r="Z25" s="42"/>
      <c r="AA25" s="42"/>
      <c r="AB25" s="42"/>
      <c r="AC25" s="42"/>
      <c r="AD25" s="39"/>
      <c r="AE25" s="83"/>
      <c r="AF25" s="39"/>
      <c r="AG25" s="39"/>
      <c r="AH25" s="83"/>
      <c r="AI25" s="83"/>
      <c r="AJ25" s="39"/>
      <c r="AK25" s="39"/>
      <c r="AL25" s="83"/>
      <c r="AM25" s="84"/>
      <c r="AN25" s="139">
        <v>25</v>
      </c>
      <c r="AO25" s="139">
        <v>1</v>
      </c>
    </row>
    <row r="26" spans="1:41" ht="18" customHeight="1">
      <c r="A26" s="131">
        <v>11</v>
      </c>
      <c r="B26" s="335" t="s">
        <v>36</v>
      </c>
      <c r="C26" s="86" t="s">
        <v>84</v>
      </c>
      <c r="D26" s="67"/>
      <c r="E26" s="83"/>
      <c r="F26" s="39"/>
      <c r="G26" s="83"/>
      <c r="H26" s="39"/>
      <c r="I26" s="87">
        <v>20</v>
      </c>
      <c r="J26" s="39"/>
      <c r="K26" s="39"/>
      <c r="L26" s="39"/>
      <c r="M26" s="83"/>
      <c r="N26" s="39"/>
      <c r="O26" s="39"/>
      <c r="P26" s="39"/>
      <c r="Q26" s="83">
        <v>5</v>
      </c>
      <c r="R26" s="39">
        <v>20</v>
      </c>
      <c r="S26" s="39">
        <v>25</v>
      </c>
      <c r="T26" s="41" t="s">
        <v>39</v>
      </c>
      <c r="U26" s="84">
        <v>1</v>
      </c>
      <c r="V26" s="83"/>
      <c r="W26" s="83"/>
      <c r="X26" s="42"/>
      <c r="Y26" s="162"/>
      <c r="Z26" s="163"/>
      <c r="AA26" s="42"/>
      <c r="AB26" s="42"/>
      <c r="AC26" s="42"/>
      <c r="AD26" s="39"/>
      <c r="AE26" s="83"/>
      <c r="AF26" s="39"/>
      <c r="AG26" s="39"/>
      <c r="AH26" s="83"/>
      <c r="AI26" s="83"/>
      <c r="AJ26" s="39"/>
      <c r="AK26" s="39"/>
      <c r="AL26" s="83"/>
      <c r="AM26" s="84"/>
      <c r="AN26" s="139">
        <v>25</v>
      </c>
      <c r="AO26" s="139">
        <v>1</v>
      </c>
    </row>
    <row r="27" spans="1:41" ht="15">
      <c r="A27" s="131">
        <v>12</v>
      </c>
      <c r="B27" s="335" t="s">
        <v>36</v>
      </c>
      <c r="C27" s="50" t="s">
        <v>85</v>
      </c>
      <c r="D27" s="67">
        <v>40</v>
      </c>
      <c r="E27" s="83"/>
      <c r="F27" s="39"/>
      <c r="G27" s="136"/>
      <c r="H27" s="39"/>
      <c r="I27" s="39"/>
      <c r="J27" s="39"/>
      <c r="K27" s="39"/>
      <c r="L27" s="39"/>
      <c r="M27" s="83"/>
      <c r="N27" s="39"/>
      <c r="O27" s="39"/>
      <c r="P27" s="39"/>
      <c r="Q27" s="83">
        <v>35</v>
      </c>
      <c r="R27" s="39">
        <f>SUM(D27:P27)</f>
        <v>40</v>
      </c>
      <c r="S27" s="39">
        <f>SUM(D27:Q27)</f>
        <v>75</v>
      </c>
      <c r="T27" s="147" t="s">
        <v>39</v>
      </c>
      <c r="U27" s="146">
        <v>3</v>
      </c>
      <c r="V27" s="83">
        <v>35</v>
      </c>
      <c r="W27" s="83"/>
      <c r="X27" s="42"/>
      <c r="Y27" s="138"/>
      <c r="Z27" s="39"/>
      <c r="AA27" s="42"/>
      <c r="AB27" s="42"/>
      <c r="AC27" s="42"/>
      <c r="AD27" s="39"/>
      <c r="AE27" s="83"/>
      <c r="AF27" s="39"/>
      <c r="AG27" s="39"/>
      <c r="AH27" s="83"/>
      <c r="AI27" s="83">
        <v>15</v>
      </c>
      <c r="AJ27" s="39">
        <f>SUM(V27:AH27)</f>
        <v>35</v>
      </c>
      <c r="AK27" s="39">
        <f>SUM(V27:AI27)</f>
        <v>50</v>
      </c>
      <c r="AL27" s="164" t="s">
        <v>80</v>
      </c>
      <c r="AM27" s="84">
        <v>2</v>
      </c>
      <c r="AN27" s="139">
        <v>125</v>
      </c>
      <c r="AO27" s="139">
        <v>5</v>
      </c>
    </row>
    <row r="28" spans="1:41" ht="15">
      <c r="A28" s="131">
        <v>13</v>
      </c>
      <c r="B28" s="335" t="s">
        <v>36</v>
      </c>
      <c r="C28" s="50" t="s">
        <v>85</v>
      </c>
      <c r="D28" s="67"/>
      <c r="E28" s="83"/>
      <c r="F28" s="39"/>
      <c r="G28" s="83">
        <v>30</v>
      </c>
      <c r="H28" s="39"/>
      <c r="I28" s="39"/>
      <c r="J28" s="39"/>
      <c r="K28" s="39"/>
      <c r="L28" s="39"/>
      <c r="M28" s="83"/>
      <c r="N28" s="39"/>
      <c r="O28" s="39"/>
      <c r="P28" s="39"/>
      <c r="Q28" s="83">
        <v>20</v>
      </c>
      <c r="R28" s="39">
        <v>30</v>
      </c>
      <c r="S28" s="39">
        <v>50</v>
      </c>
      <c r="T28" s="147" t="s">
        <v>39</v>
      </c>
      <c r="U28" s="146">
        <v>2</v>
      </c>
      <c r="V28" s="83"/>
      <c r="W28" s="83"/>
      <c r="X28" s="42"/>
      <c r="Y28" s="87">
        <v>30</v>
      </c>
      <c r="Z28" s="143"/>
      <c r="AA28" s="42"/>
      <c r="AB28" s="42"/>
      <c r="AC28" s="42"/>
      <c r="AD28" s="39"/>
      <c r="AE28" s="83"/>
      <c r="AF28" s="39"/>
      <c r="AG28" s="39"/>
      <c r="AH28" s="83"/>
      <c r="AI28" s="83">
        <v>20</v>
      </c>
      <c r="AJ28" s="39">
        <v>30</v>
      </c>
      <c r="AK28" s="39">
        <v>50</v>
      </c>
      <c r="AL28" s="83" t="s">
        <v>39</v>
      </c>
      <c r="AM28" s="84">
        <v>2</v>
      </c>
      <c r="AN28" s="139">
        <v>100</v>
      </c>
      <c r="AO28" s="139">
        <v>4</v>
      </c>
    </row>
    <row r="29" spans="1:41" ht="15">
      <c r="A29" s="131">
        <v>14</v>
      </c>
      <c r="B29" s="335" t="s">
        <v>36</v>
      </c>
      <c r="C29" s="50" t="s">
        <v>86</v>
      </c>
      <c r="D29" s="67"/>
      <c r="E29" s="83"/>
      <c r="F29" s="39"/>
      <c r="G29" s="83"/>
      <c r="H29" s="39"/>
      <c r="I29" s="39"/>
      <c r="J29" s="39"/>
      <c r="K29" s="39"/>
      <c r="L29" s="39"/>
      <c r="M29" s="83"/>
      <c r="N29" s="39"/>
      <c r="O29" s="39"/>
      <c r="P29" s="39"/>
      <c r="Q29" s="83"/>
      <c r="R29" s="39">
        <f>SUM(D29:P29)</f>
        <v>0</v>
      </c>
      <c r="S29" s="39">
        <f>SUM(D29:Q29)</f>
        <v>0</v>
      </c>
      <c r="T29" s="147"/>
      <c r="U29" s="146"/>
      <c r="V29" s="83">
        <v>30</v>
      </c>
      <c r="W29" s="83"/>
      <c r="X29" s="165"/>
      <c r="Y29" s="83"/>
      <c r="Z29" s="42"/>
      <c r="AA29" s="42"/>
      <c r="AB29" s="42"/>
      <c r="AC29" s="42"/>
      <c r="AD29" s="39"/>
      <c r="AE29" s="83"/>
      <c r="AF29" s="39"/>
      <c r="AG29" s="39"/>
      <c r="AH29" s="83"/>
      <c r="AI29" s="83">
        <v>20</v>
      </c>
      <c r="AJ29" s="39">
        <f>SUM(V29:AH29)</f>
        <v>30</v>
      </c>
      <c r="AK29" s="39">
        <f>SUM(V29:AI29)</f>
        <v>50</v>
      </c>
      <c r="AL29" s="164" t="s">
        <v>80</v>
      </c>
      <c r="AM29" s="84">
        <v>2</v>
      </c>
      <c r="AN29" s="139">
        <v>50</v>
      </c>
      <c r="AO29" s="139">
        <v>2</v>
      </c>
    </row>
    <row r="30" spans="1:41" ht="15">
      <c r="A30" s="131">
        <v>15</v>
      </c>
      <c r="B30" s="335" t="s">
        <v>36</v>
      </c>
      <c r="C30" s="50" t="s">
        <v>86</v>
      </c>
      <c r="D30" s="67"/>
      <c r="E30" s="83"/>
      <c r="F30" s="39"/>
      <c r="G30" s="83"/>
      <c r="H30" s="39"/>
      <c r="I30" s="39"/>
      <c r="J30" s="39"/>
      <c r="K30" s="39"/>
      <c r="L30" s="39"/>
      <c r="M30" s="83"/>
      <c r="N30" s="39"/>
      <c r="O30" s="39"/>
      <c r="P30" s="39"/>
      <c r="Q30" s="83"/>
      <c r="R30" s="39"/>
      <c r="S30" s="39"/>
      <c r="T30" s="147"/>
      <c r="U30" s="146"/>
      <c r="V30" s="83"/>
      <c r="W30" s="42">
        <v>15</v>
      </c>
      <c r="X30" s="136"/>
      <c r="Y30" s="162"/>
      <c r="Z30" s="42"/>
      <c r="AA30" s="42"/>
      <c r="AB30" s="42"/>
      <c r="AC30" s="42"/>
      <c r="AD30" s="39"/>
      <c r="AE30" s="83"/>
      <c r="AF30" s="39"/>
      <c r="AG30" s="39"/>
      <c r="AH30" s="83"/>
      <c r="AI30" s="83">
        <v>10</v>
      </c>
      <c r="AJ30" s="39">
        <v>15</v>
      </c>
      <c r="AK30" s="39">
        <v>25</v>
      </c>
      <c r="AL30" s="83" t="s">
        <v>39</v>
      </c>
      <c r="AM30" s="84">
        <v>1</v>
      </c>
      <c r="AN30" s="139">
        <v>25</v>
      </c>
      <c r="AO30" s="139">
        <v>1</v>
      </c>
    </row>
    <row r="31" spans="1:41" ht="15">
      <c r="A31" s="131">
        <v>16</v>
      </c>
      <c r="B31" s="335" t="s">
        <v>36</v>
      </c>
      <c r="C31" s="86" t="s">
        <v>87</v>
      </c>
      <c r="D31" s="67"/>
      <c r="E31" s="83"/>
      <c r="F31" s="39"/>
      <c r="G31" s="83"/>
      <c r="H31" s="39"/>
      <c r="I31" s="39"/>
      <c r="J31" s="39"/>
      <c r="K31" s="39"/>
      <c r="L31" s="39"/>
      <c r="M31" s="83"/>
      <c r="N31" s="39"/>
      <c r="O31" s="39"/>
      <c r="P31" s="39"/>
      <c r="Q31" s="83"/>
      <c r="R31" s="39">
        <f>SUM(D31:P31)</f>
        <v>0</v>
      </c>
      <c r="S31" s="39">
        <f>SUM(D31:Q31)</f>
        <v>0</v>
      </c>
      <c r="T31" s="41"/>
      <c r="U31" s="84"/>
      <c r="V31" s="83">
        <v>20</v>
      </c>
      <c r="W31" s="83"/>
      <c r="X31" s="42"/>
      <c r="Y31" s="83"/>
      <c r="Z31" s="42"/>
      <c r="AA31" s="136"/>
      <c r="AB31" s="42"/>
      <c r="AC31" s="42"/>
      <c r="AD31" s="39"/>
      <c r="AE31" s="83"/>
      <c r="AF31" s="39"/>
      <c r="AG31" s="39"/>
      <c r="AH31" s="83"/>
      <c r="AI31" s="83">
        <v>5</v>
      </c>
      <c r="AJ31" s="39">
        <f>SUM(V31:AH31)</f>
        <v>20</v>
      </c>
      <c r="AK31" s="39">
        <f>SUM(V31:AI31)</f>
        <v>25</v>
      </c>
      <c r="AL31" s="164" t="s">
        <v>38</v>
      </c>
      <c r="AM31" s="84">
        <v>1</v>
      </c>
      <c r="AN31" s="139">
        <v>25</v>
      </c>
      <c r="AO31" s="139">
        <v>1</v>
      </c>
    </row>
    <row r="32" spans="1:41" ht="15">
      <c r="A32" s="131">
        <v>17</v>
      </c>
      <c r="B32" s="335" t="s">
        <v>36</v>
      </c>
      <c r="C32" s="86" t="s">
        <v>87</v>
      </c>
      <c r="D32" s="166"/>
      <c r="E32" s="83"/>
      <c r="F32" s="39"/>
      <c r="G32" s="83"/>
      <c r="H32" s="39"/>
      <c r="I32" s="39"/>
      <c r="J32" s="39"/>
      <c r="K32" s="39"/>
      <c r="L32" s="39"/>
      <c r="M32" s="83"/>
      <c r="N32" s="39"/>
      <c r="O32" s="39"/>
      <c r="P32" s="39"/>
      <c r="Q32" s="83"/>
      <c r="R32" s="39"/>
      <c r="S32" s="39"/>
      <c r="T32" s="41"/>
      <c r="U32" s="84"/>
      <c r="V32" s="83"/>
      <c r="W32" s="83"/>
      <c r="X32" s="42"/>
      <c r="Y32" s="83"/>
      <c r="Z32" s="42"/>
      <c r="AA32" s="42">
        <v>25</v>
      </c>
      <c r="AB32" s="42"/>
      <c r="AC32" s="42"/>
      <c r="AD32" s="39"/>
      <c r="AE32" s="83"/>
      <c r="AF32" s="39"/>
      <c r="AG32" s="39"/>
      <c r="AH32" s="83"/>
      <c r="AI32" s="83">
        <v>25</v>
      </c>
      <c r="AJ32" s="39">
        <v>25</v>
      </c>
      <c r="AK32" s="39">
        <v>50</v>
      </c>
      <c r="AL32" s="83" t="s">
        <v>39</v>
      </c>
      <c r="AM32" s="84">
        <v>2</v>
      </c>
      <c r="AN32" s="139">
        <v>50</v>
      </c>
      <c r="AO32" s="139">
        <v>2</v>
      </c>
    </row>
    <row r="33" spans="1:41" ht="15">
      <c r="A33" s="131">
        <v>18</v>
      </c>
      <c r="B33" s="335" t="s">
        <v>36</v>
      </c>
      <c r="C33" s="50" t="s">
        <v>88</v>
      </c>
      <c r="D33" s="166"/>
      <c r="E33" s="83"/>
      <c r="F33" s="39"/>
      <c r="G33" s="83"/>
      <c r="H33" s="39"/>
      <c r="I33" s="39"/>
      <c r="J33" s="39"/>
      <c r="K33" s="39"/>
      <c r="L33" s="39"/>
      <c r="M33" s="83"/>
      <c r="N33" s="39"/>
      <c r="O33" s="39"/>
      <c r="P33" s="39"/>
      <c r="Q33" s="83"/>
      <c r="R33" s="39"/>
      <c r="S33" s="39"/>
      <c r="T33" s="147"/>
      <c r="U33" s="146"/>
      <c r="V33" s="83"/>
      <c r="W33" s="83">
        <v>1</v>
      </c>
      <c r="X33" s="42"/>
      <c r="Y33" s="83"/>
      <c r="Z33" s="42"/>
      <c r="AA33" s="42"/>
      <c r="AB33" s="42"/>
      <c r="AC33" s="42"/>
      <c r="AD33" s="39"/>
      <c r="AE33" s="83"/>
      <c r="AF33" s="39"/>
      <c r="AG33" s="39"/>
      <c r="AH33" s="83"/>
      <c r="AI33" s="83">
        <v>25</v>
      </c>
      <c r="AJ33" s="39">
        <v>1</v>
      </c>
      <c r="AK33" s="39">
        <v>26</v>
      </c>
      <c r="AL33" s="83" t="s">
        <v>39</v>
      </c>
      <c r="AM33" s="84">
        <v>1</v>
      </c>
      <c r="AN33" s="139">
        <v>26</v>
      </c>
      <c r="AO33" s="139">
        <v>1</v>
      </c>
    </row>
    <row r="34" spans="1:41" ht="25.5">
      <c r="A34" s="131">
        <v>19</v>
      </c>
      <c r="B34" s="337" t="s">
        <v>49</v>
      </c>
      <c r="C34" s="50" t="s">
        <v>89</v>
      </c>
      <c r="D34" s="98">
        <v>15</v>
      </c>
      <c r="E34" s="83"/>
      <c r="F34" s="39"/>
      <c r="G34" s="136"/>
      <c r="H34" s="39"/>
      <c r="I34" s="39"/>
      <c r="J34" s="39"/>
      <c r="K34" s="39"/>
      <c r="L34" s="39"/>
      <c r="M34" s="83"/>
      <c r="N34" s="39"/>
      <c r="O34" s="39"/>
      <c r="P34" s="39"/>
      <c r="Q34" s="83">
        <v>10</v>
      </c>
      <c r="R34" s="39">
        <f>SUM(D34:P34)</f>
        <v>15</v>
      </c>
      <c r="S34" s="39">
        <f>SUM(D34:Q34)</f>
        <v>25</v>
      </c>
      <c r="T34" s="147" t="s">
        <v>39</v>
      </c>
      <c r="U34" s="146">
        <v>1</v>
      </c>
      <c r="V34" s="83"/>
      <c r="W34" s="83"/>
      <c r="X34" s="42"/>
      <c r="Y34" s="162"/>
      <c r="Z34" s="42"/>
      <c r="AA34" s="42"/>
      <c r="AB34" s="42"/>
      <c r="AC34" s="42"/>
      <c r="AD34" s="39"/>
      <c r="AE34" s="83"/>
      <c r="AF34" s="39"/>
      <c r="AG34" s="39"/>
      <c r="AH34" s="83"/>
      <c r="AI34" s="83"/>
      <c r="AJ34" s="39">
        <f>SUM(V34:AH34)</f>
        <v>0</v>
      </c>
      <c r="AK34" s="39">
        <f>SUM(V34:AI34)</f>
        <v>0</v>
      </c>
      <c r="AL34" s="83"/>
      <c r="AM34" s="84"/>
      <c r="AN34" s="139">
        <v>25</v>
      </c>
      <c r="AO34" s="139">
        <v>1</v>
      </c>
    </row>
    <row r="35" spans="1:41" ht="25.5">
      <c r="A35" s="131">
        <v>20</v>
      </c>
      <c r="B35" s="337" t="s">
        <v>49</v>
      </c>
      <c r="C35" s="50" t="s">
        <v>89</v>
      </c>
      <c r="D35" s="91"/>
      <c r="E35" s="83"/>
      <c r="F35" s="39"/>
      <c r="G35" s="67">
        <v>20</v>
      </c>
      <c r="H35" s="39"/>
      <c r="I35" s="39"/>
      <c r="J35" s="39"/>
      <c r="K35" s="39"/>
      <c r="L35" s="39"/>
      <c r="M35" s="83"/>
      <c r="N35" s="39"/>
      <c r="O35" s="39"/>
      <c r="P35" s="39"/>
      <c r="Q35" s="83">
        <v>30</v>
      </c>
      <c r="R35" s="39">
        <v>20</v>
      </c>
      <c r="S35" s="39">
        <v>50</v>
      </c>
      <c r="T35" s="147" t="s">
        <v>39</v>
      </c>
      <c r="U35" s="146">
        <v>2</v>
      </c>
      <c r="V35" s="83"/>
      <c r="W35" s="83"/>
      <c r="X35" s="42"/>
      <c r="Y35" s="99"/>
      <c r="Z35" s="42"/>
      <c r="AA35" s="42"/>
      <c r="AB35" s="42"/>
      <c r="AC35" s="42"/>
      <c r="AD35" s="39"/>
      <c r="AE35" s="83"/>
      <c r="AF35" s="39"/>
      <c r="AG35" s="39"/>
      <c r="AH35" s="83"/>
      <c r="AI35" s="83"/>
      <c r="AJ35" s="39"/>
      <c r="AK35" s="39"/>
      <c r="AL35" s="83"/>
      <c r="AM35" s="84"/>
      <c r="AN35" s="139">
        <v>50</v>
      </c>
      <c r="AO35" s="139">
        <v>2</v>
      </c>
    </row>
    <row r="36" spans="1:41" ht="36" customHeight="1">
      <c r="A36" s="131">
        <v>21</v>
      </c>
      <c r="B36" s="337" t="s">
        <v>49</v>
      </c>
      <c r="C36" s="167" t="s">
        <v>90</v>
      </c>
      <c r="D36" s="67"/>
      <c r="E36" s="83"/>
      <c r="F36" s="39">
        <v>5</v>
      </c>
      <c r="G36" s="136"/>
      <c r="H36" s="39"/>
      <c r="I36" s="39"/>
      <c r="J36" s="39"/>
      <c r="K36" s="39"/>
      <c r="L36" s="168"/>
      <c r="M36" s="87"/>
      <c r="N36" s="168"/>
      <c r="O36" s="168"/>
      <c r="P36" s="168"/>
      <c r="Q36" s="87">
        <v>20</v>
      </c>
      <c r="R36" s="168">
        <f>SUM(D36:P36)</f>
        <v>5</v>
      </c>
      <c r="S36" s="168">
        <f>SUM(D36:Q36)</f>
        <v>25</v>
      </c>
      <c r="T36" s="147" t="s">
        <v>39</v>
      </c>
      <c r="U36" s="169">
        <v>1</v>
      </c>
      <c r="V36" s="170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71"/>
      <c r="AM36" s="172"/>
      <c r="AN36" s="173">
        <v>25</v>
      </c>
      <c r="AO36" s="173">
        <v>1</v>
      </c>
    </row>
    <row r="37" spans="1:41" ht="36" customHeight="1">
      <c r="A37" s="131">
        <v>22</v>
      </c>
      <c r="B37" s="337" t="s">
        <v>49</v>
      </c>
      <c r="C37" s="167" t="s">
        <v>90</v>
      </c>
      <c r="D37" s="67"/>
      <c r="E37" s="83"/>
      <c r="F37" s="39"/>
      <c r="G37" s="83">
        <v>15</v>
      </c>
      <c r="H37" s="39"/>
      <c r="I37" s="39"/>
      <c r="J37" s="39"/>
      <c r="K37" s="39"/>
      <c r="L37" s="39"/>
      <c r="M37" s="83"/>
      <c r="N37" s="39"/>
      <c r="O37" s="39"/>
      <c r="P37" s="39"/>
      <c r="Q37" s="83">
        <v>10</v>
      </c>
      <c r="R37" s="39">
        <v>15</v>
      </c>
      <c r="S37" s="39">
        <v>25</v>
      </c>
      <c r="T37" s="147" t="s">
        <v>39</v>
      </c>
      <c r="U37" s="169">
        <v>1</v>
      </c>
      <c r="V37" s="170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71"/>
      <c r="AM37" s="174"/>
      <c r="AN37" s="173">
        <v>25</v>
      </c>
      <c r="AO37" s="173">
        <v>1</v>
      </c>
    </row>
    <row r="38" spans="1:41" ht="25.5">
      <c r="A38" s="131">
        <v>23</v>
      </c>
      <c r="B38" s="337" t="s">
        <v>49</v>
      </c>
      <c r="C38" s="50" t="s">
        <v>91</v>
      </c>
      <c r="D38" s="67"/>
      <c r="E38" s="83"/>
      <c r="F38" s="39"/>
      <c r="G38" s="83"/>
      <c r="H38" s="39"/>
      <c r="I38" s="39"/>
      <c r="J38" s="39"/>
      <c r="K38" s="39"/>
      <c r="L38" s="39"/>
      <c r="M38" s="83"/>
      <c r="N38" s="39"/>
      <c r="O38" s="39"/>
      <c r="P38" s="39"/>
      <c r="Q38" s="83"/>
      <c r="R38" s="39">
        <f>SUM(D38:P38)</f>
        <v>0</v>
      </c>
      <c r="S38" s="39">
        <f>SUM(D38:Q38)</f>
        <v>0</v>
      </c>
      <c r="T38" s="147"/>
      <c r="U38" s="146"/>
      <c r="V38" s="83">
        <v>20</v>
      </c>
      <c r="W38" s="83"/>
      <c r="X38" s="42"/>
      <c r="Y38" s="136"/>
      <c r="Z38" s="39"/>
      <c r="AA38" s="42"/>
      <c r="AB38" s="42"/>
      <c r="AC38" s="42"/>
      <c r="AD38" s="39"/>
      <c r="AE38" s="83"/>
      <c r="AF38" s="39"/>
      <c r="AG38" s="39"/>
      <c r="AH38" s="83"/>
      <c r="AI38" s="83">
        <v>5</v>
      </c>
      <c r="AJ38" s="39">
        <f>SUM(V38:AH38)</f>
        <v>20</v>
      </c>
      <c r="AK38" s="39">
        <f>SUM(V38:AI38)</f>
        <v>25</v>
      </c>
      <c r="AL38" s="147" t="s">
        <v>39</v>
      </c>
      <c r="AM38" s="169">
        <v>1</v>
      </c>
      <c r="AN38" s="175">
        <v>25</v>
      </c>
      <c r="AO38" s="176">
        <v>1</v>
      </c>
    </row>
    <row r="39" spans="1:41" ht="25.5">
      <c r="A39" s="131">
        <v>24</v>
      </c>
      <c r="B39" s="337" t="s">
        <v>49</v>
      </c>
      <c r="C39" s="50" t="s">
        <v>91</v>
      </c>
      <c r="D39" s="67"/>
      <c r="E39" s="83"/>
      <c r="F39" s="39"/>
      <c r="G39" s="83"/>
      <c r="H39" s="39"/>
      <c r="I39" s="39"/>
      <c r="J39" s="39"/>
      <c r="K39" s="39"/>
      <c r="L39" s="39"/>
      <c r="M39" s="83"/>
      <c r="N39" s="39"/>
      <c r="O39" s="39"/>
      <c r="P39" s="39"/>
      <c r="Q39" s="83"/>
      <c r="R39" s="39"/>
      <c r="S39" s="39"/>
      <c r="T39" s="147"/>
      <c r="U39" s="146"/>
      <c r="V39" s="83"/>
      <c r="W39" s="83"/>
      <c r="X39" s="42"/>
      <c r="Y39" s="83">
        <v>15</v>
      </c>
      <c r="Z39" s="42"/>
      <c r="AA39" s="42"/>
      <c r="AB39" s="42"/>
      <c r="AC39" s="42"/>
      <c r="AD39" s="39"/>
      <c r="AE39" s="83"/>
      <c r="AF39" s="39"/>
      <c r="AG39" s="39"/>
      <c r="AH39" s="83"/>
      <c r="AI39" s="83">
        <v>10</v>
      </c>
      <c r="AJ39" s="39">
        <v>15</v>
      </c>
      <c r="AK39" s="39">
        <v>25</v>
      </c>
      <c r="AL39" s="147" t="s">
        <v>39</v>
      </c>
      <c r="AM39" s="169">
        <v>1</v>
      </c>
      <c r="AN39" s="175">
        <v>25</v>
      </c>
      <c r="AO39" s="176">
        <v>1</v>
      </c>
    </row>
    <row r="40" spans="1:41" ht="25.5">
      <c r="A40" s="131">
        <v>25</v>
      </c>
      <c r="B40" s="337" t="s">
        <v>58</v>
      </c>
      <c r="C40" s="97" t="s">
        <v>59</v>
      </c>
      <c r="D40" s="136"/>
      <c r="E40" s="39">
        <v>20</v>
      </c>
      <c r="F40" s="171"/>
      <c r="G40" s="67"/>
      <c r="H40" s="39"/>
      <c r="I40" s="39"/>
      <c r="J40" s="39"/>
      <c r="K40" s="39"/>
      <c r="L40" s="39"/>
      <c r="M40" s="83"/>
      <c r="N40" s="39"/>
      <c r="O40" s="39"/>
      <c r="P40" s="39"/>
      <c r="Q40" s="83">
        <v>5</v>
      </c>
      <c r="R40" s="39">
        <v>20</v>
      </c>
      <c r="S40" s="39">
        <v>25</v>
      </c>
      <c r="T40" s="147" t="s">
        <v>39</v>
      </c>
      <c r="U40" s="146">
        <v>1</v>
      </c>
      <c r="V40" s="83"/>
      <c r="W40" s="83"/>
      <c r="X40" s="42"/>
      <c r="Y40" s="83"/>
      <c r="Z40" s="42"/>
      <c r="AA40" s="42"/>
      <c r="AB40" s="42"/>
      <c r="AC40" s="42"/>
      <c r="AD40" s="39"/>
      <c r="AE40" s="83"/>
      <c r="AF40" s="39"/>
      <c r="AG40" s="39"/>
      <c r="AH40" s="83"/>
      <c r="AI40" s="83"/>
      <c r="AJ40" s="39"/>
      <c r="AK40" s="39"/>
      <c r="AL40" s="147" t="s">
        <v>39</v>
      </c>
      <c r="AM40" s="169"/>
      <c r="AN40" s="175">
        <v>25</v>
      </c>
      <c r="AO40" s="176">
        <v>1</v>
      </c>
    </row>
    <row r="41" spans="1:41" ht="19.5" customHeight="1">
      <c r="A41" s="131">
        <v>26</v>
      </c>
      <c r="B41" s="335" t="s">
        <v>36</v>
      </c>
      <c r="C41" s="177" t="s">
        <v>92</v>
      </c>
      <c r="D41" s="67"/>
      <c r="E41" s="83"/>
      <c r="F41" s="39"/>
      <c r="G41" s="83"/>
      <c r="H41" s="39"/>
      <c r="I41" s="39"/>
      <c r="J41" s="39"/>
      <c r="K41" s="39"/>
      <c r="L41" s="39"/>
      <c r="M41" s="83"/>
      <c r="N41" s="39"/>
      <c r="O41" s="39"/>
      <c r="P41" s="83">
        <v>65</v>
      </c>
      <c r="Q41" s="83">
        <v>55</v>
      </c>
      <c r="R41" s="39">
        <v>65</v>
      </c>
      <c r="S41" s="39">
        <f>SUM(D41:Q41)</f>
        <v>120</v>
      </c>
      <c r="T41" s="147" t="s">
        <v>39</v>
      </c>
      <c r="U41" s="146">
        <v>4</v>
      </c>
      <c r="V41" s="83"/>
      <c r="W41" s="83"/>
      <c r="X41" s="42"/>
      <c r="Y41" s="83"/>
      <c r="Z41" s="42"/>
      <c r="AA41" s="42"/>
      <c r="AB41" s="42"/>
      <c r="AC41" s="42"/>
      <c r="AD41" s="39"/>
      <c r="AE41" s="83"/>
      <c r="AF41" s="39"/>
      <c r="AG41" s="39"/>
      <c r="AH41" s="83"/>
      <c r="AI41" s="83"/>
      <c r="AJ41" s="39">
        <f>SUM(V41:AH41)</f>
        <v>0</v>
      </c>
      <c r="AK41" s="39">
        <f>SUM(V41:AI41)</f>
        <v>0</v>
      </c>
      <c r="AL41" s="147" t="s">
        <v>39</v>
      </c>
      <c r="AM41" s="169"/>
      <c r="AN41" s="175">
        <v>120</v>
      </c>
      <c r="AO41" s="176">
        <v>4</v>
      </c>
    </row>
    <row r="42" spans="1:41" ht="24" customHeight="1">
      <c r="A42" s="131">
        <v>27</v>
      </c>
      <c r="B42" s="335" t="s">
        <v>36</v>
      </c>
      <c r="C42" s="178" t="s">
        <v>93</v>
      </c>
      <c r="D42" s="179"/>
      <c r="E42" s="180"/>
      <c r="F42" s="29"/>
      <c r="G42" s="180"/>
      <c r="H42" s="29"/>
      <c r="I42" s="29"/>
      <c r="J42" s="29"/>
      <c r="K42" s="29"/>
      <c r="L42" s="29"/>
      <c r="M42" s="180"/>
      <c r="N42" s="29"/>
      <c r="O42" s="29"/>
      <c r="P42" s="29"/>
      <c r="Q42" s="180"/>
      <c r="R42" s="29">
        <f>SUM(D42:P42)</f>
        <v>0</v>
      </c>
      <c r="S42" s="29">
        <f>SUM(D42:Q42)</f>
        <v>0</v>
      </c>
      <c r="T42" s="181"/>
      <c r="U42" s="182"/>
      <c r="V42" s="180"/>
      <c r="W42" s="180"/>
      <c r="X42" s="28"/>
      <c r="Y42" s="180"/>
      <c r="Z42" s="28"/>
      <c r="AA42" s="28"/>
      <c r="AB42" s="28"/>
      <c r="AC42" s="28"/>
      <c r="AD42" s="29"/>
      <c r="AE42" s="180"/>
      <c r="AF42" s="29"/>
      <c r="AG42" s="29"/>
      <c r="AH42" s="180">
        <v>65</v>
      </c>
      <c r="AI42" s="180">
        <v>55</v>
      </c>
      <c r="AJ42" s="29">
        <v>65</v>
      </c>
      <c r="AK42" s="29">
        <f>SUM(V42:AI42)</f>
        <v>120</v>
      </c>
      <c r="AL42" s="147" t="s">
        <v>39</v>
      </c>
      <c r="AM42" s="169">
        <v>4</v>
      </c>
      <c r="AN42" s="175">
        <v>120</v>
      </c>
      <c r="AO42" s="176">
        <v>4</v>
      </c>
    </row>
    <row r="43" spans="1:41" ht="24" customHeight="1">
      <c r="A43" s="131">
        <v>28</v>
      </c>
      <c r="B43" s="335" t="s">
        <v>36</v>
      </c>
      <c r="C43" s="178" t="s">
        <v>94</v>
      </c>
      <c r="D43" s="179"/>
      <c r="E43" s="180"/>
      <c r="F43" s="29"/>
      <c r="G43" s="180"/>
      <c r="H43" s="29"/>
      <c r="I43" s="29"/>
      <c r="J43" s="29"/>
      <c r="K43" s="29"/>
      <c r="L43" s="29"/>
      <c r="M43" s="180"/>
      <c r="N43" s="29"/>
      <c r="O43" s="29"/>
      <c r="P43" s="29"/>
      <c r="Q43" s="180"/>
      <c r="R43" s="29">
        <f>SUM(D43:P43)</f>
        <v>0</v>
      </c>
      <c r="S43" s="29">
        <f>SUM(D43:Q43)</f>
        <v>0</v>
      </c>
      <c r="T43" s="181"/>
      <c r="U43" s="182"/>
      <c r="V43" s="180"/>
      <c r="W43" s="180"/>
      <c r="X43" s="28"/>
      <c r="Y43" s="180"/>
      <c r="Z43" s="28"/>
      <c r="AA43" s="28"/>
      <c r="AB43" s="28"/>
      <c r="AC43" s="28"/>
      <c r="AD43" s="29"/>
      <c r="AE43" s="180"/>
      <c r="AF43" s="29"/>
      <c r="AG43" s="29"/>
      <c r="AH43" s="183">
        <v>65</v>
      </c>
      <c r="AI43" s="183">
        <v>55</v>
      </c>
      <c r="AJ43" s="184">
        <v>65</v>
      </c>
      <c r="AK43" s="184">
        <f>SUM(V43:AI43)</f>
        <v>120</v>
      </c>
      <c r="AL43" s="147" t="s">
        <v>39</v>
      </c>
      <c r="AM43" s="185">
        <v>4</v>
      </c>
      <c r="AN43" s="175">
        <v>120</v>
      </c>
      <c r="AO43" s="176">
        <v>4</v>
      </c>
    </row>
    <row r="44" spans="1:41" ht="26.25" thickBot="1">
      <c r="A44" s="131">
        <v>29</v>
      </c>
      <c r="B44" s="335" t="s">
        <v>36</v>
      </c>
      <c r="C44" s="101" t="s">
        <v>95</v>
      </c>
      <c r="D44" s="67"/>
      <c r="E44" s="83"/>
      <c r="F44" s="39"/>
      <c r="G44" s="83"/>
      <c r="H44" s="39"/>
      <c r="I44" s="39"/>
      <c r="J44" s="39"/>
      <c r="K44" s="39"/>
      <c r="L44" s="39"/>
      <c r="M44" s="83"/>
      <c r="N44" s="39"/>
      <c r="O44" s="39"/>
      <c r="P44" s="83">
        <v>65</v>
      </c>
      <c r="Q44" s="83">
        <v>55</v>
      </c>
      <c r="R44" s="39">
        <v>65</v>
      </c>
      <c r="S44" s="39">
        <v>120</v>
      </c>
      <c r="T44" s="147" t="s">
        <v>39</v>
      </c>
      <c r="U44" s="84">
        <v>4</v>
      </c>
      <c r="V44" s="83"/>
      <c r="W44" s="83"/>
      <c r="X44" s="42"/>
      <c r="Y44" s="83"/>
      <c r="Z44" s="42"/>
      <c r="AA44" s="42"/>
      <c r="AB44" s="42"/>
      <c r="AC44" s="42"/>
      <c r="AD44" s="39"/>
      <c r="AE44" s="83"/>
      <c r="AF44" s="39"/>
      <c r="AG44" s="39"/>
      <c r="AH44" s="186"/>
      <c r="AI44" s="186"/>
      <c r="AJ44" s="186"/>
      <c r="AK44" s="186"/>
      <c r="AL44" s="186"/>
      <c r="AM44" s="187"/>
      <c r="AN44" s="175">
        <v>120</v>
      </c>
      <c r="AO44" s="176">
        <v>4</v>
      </c>
    </row>
    <row r="45" spans="1:41" s="196" customFormat="1" ht="15.75" thickBot="1">
      <c r="A45" s="312" t="s">
        <v>63</v>
      </c>
      <c r="B45" s="313"/>
      <c r="C45" s="314"/>
      <c r="D45" s="188">
        <f aca="true" t="shared" si="1" ref="D45:L45">SUM(D16:D44)</f>
        <v>130</v>
      </c>
      <c r="E45" s="188">
        <f t="shared" si="1"/>
        <v>30</v>
      </c>
      <c r="F45" s="189">
        <f t="shared" si="1"/>
        <v>15</v>
      </c>
      <c r="G45" s="188">
        <f t="shared" si="1"/>
        <v>105</v>
      </c>
      <c r="H45" s="189">
        <f t="shared" si="1"/>
        <v>0</v>
      </c>
      <c r="I45" s="189">
        <f t="shared" si="1"/>
        <v>20</v>
      </c>
      <c r="J45" s="189">
        <f t="shared" si="1"/>
        <v>0</v>
      </c>
      <c r="K45" s="189">
        <f t="shared" si="1"/>
        <v>0</v>
      </c>
      <c r="L45" s="189">
        <f t="shared" si="1"/>
        <v>0</v>
      </c>
      <c r="M45" s="188">
        <v>0</v>
      </c>
      <c r="N45" s="189">
        <f aca="true" t="shared" si="2" ref="N45:S45">SUM(N16:N44)</f>
        <v>0</v>
      </c>
      <c r="O45" s="189">
        <f t="shared" si="2"/>
        <v>0</v>
      </c>
      <c r="P45" s="189">
        <f t="shared" si="2"/>
        <v>130</v>
      </c>
      <c r="Q45" s="188">
        <f t="shared" si="2"/>
        <v>360</v>
      </c>
      <c r="R45" s="190">
        <f t="shared" si="2"/>
        <v>430</v>
      </c>
      <c r="S45" s="190">
        <f t="shared" si="2"/>
        <v>790</v>
      </c>
      <c r="T45" s="188" t="s">
        <v>96</v>
      </c>
      <c r="U45" s="105">
        <f>SUM(U16:U44)</f>
        <v>30</v>
      </c>
      <c r="V45" s="188">
        <f>SUM(V16:V44)</f>
        <v>165</v>
      </c>
      <c r="W45" s="188">
        <f>SUM(W16:W44)</f>
        <v>46</v>
      </c>
      <c r="X45" s="189">
        <f>SUM(X17:X44)</f>
        <v>0</v>
      </c>
      <c r="Y45" s="188">
        <f>SUM(Y16:Y44)</f>
        <v>75</v>
      </c>
      <c r="Z45" s="189">
        <f>SUM(Z16:Z44)</f>
        <v>0</v>
      </c>
      <c r="AA45" s="189">
        <f>SUM(AA17:AA44)</f>
        <v>65</v>
      </c>
      <c r="AB45" s="189">
        <f>SUM(AB16:AB44)</f>
        <v>0</v>
      </c>
      <c r="AC45" s="189">
        <f>SUM(AC16:AC44)</f>
        <v>0</v>
      </c>
      <c r="AD45" s="189">
        <f>SUM(AD16:AD44)</f>
        <v>0</v>
      </c>
      <c r="AE45" s="188">
        <v>0</v>
      </c>
      <c r="AF45" s="189">
        <f>SUM(AF16:AF44)</f>
        <v>0</v>
      </c>
      <c r="AG45" s="189">
        <f>SUM(AG16:AG44)</f>
        <v>0</v>
      </c>
      <c r="AH45" s="191">
        <v>130</v>
      </c>
      <c r="AI45" s="191">
        <f>SUM(AI16:AI44)</f>
        <v>315</v>
      </c>
      <c r="AJ45" s="192">
        <f>SUM(AJ16:AJ44)</f>
        <v>481</v>
      </c>
      <c r="AK45" s="192">
        <f>SUM(AK16:AK44)</f>
        <v>796</v>
      </c>
      <c r="AL45" s="193" t="s">
        <v>97</v>
      </c>
      <c r="AM45" s="194">
        <f>SUM(AM16:AM44)</f>
        <v>30</v>
      </c>
      <c r="AN45" s="195">
        <f>SUM(S45,AK45)</f>
        <v>1586</v>
      </c>
      <c r="AO45" s="106">
        <f>U45+AM45</f>
        <v>60</v>
      </c>
    </row>
    <row r="46" spans="1:41" ht="12.75">
      <c r="A46" s="197"/>
      <c r="B46" s="197"/>
      <c r="C46" s="197"/>
      <c r="D46" s="198"/>
      <c r="E46" s="198"/>
      <c r="F46" s="116"/>
      <c r="G46" s="198"/>
      <c r="H46" s="116"/>
      <c r="I46" s="116"/>
      <c r="J46" s="116"/>
      <c r="K46" s="116"/>
      <c r="L46" s="116"/>
      <c r="M46" s="198"/>
      <c r="N46" s="116"/>
      <c r="O46" s="116"/>
      <c r="P46" s="116"/>
      <c r="Q46" s="198"/>
      <c r="R46" s="116"/>
      <c r="S46" s="116"/>
      <c r="T46" s="198"/>
      <c r="U46" s="198"/>
      <c r="V46" s="198"/>
      <c r="W46" s="198"/>
      <c r="X46" s="116"/>
      <c r="Y46" s="198"/>
      <c r="Z46" s="116"/>
      <c r="AA46" s="116"/>
      <c r="AB46" s="116"/>
      <c r="AC46" s="116"/>
      <c r="AD46" s="116"/>
      <c r="AE46" s="198"/>
      <c r="AF46" s="116"/>
      <c r="AG46" s="116"/>
      <c r="AH46" s="198"/>
      <c r="AI46" s="198"/>
      <c r="AJ46" s="116"/>
      <c r="AK46" s="116"/>
      <c r="AL46" s="199"/>
      <c r="AM46" s="198"/>
      <c r="AN46" s="200"/>
      <c r="AO46" s="200"/>
    </row>
    <row r="47" spans="1:41" ht="18">
      <c r="A47" s="1"/>
      <c r="B47" s="201" t="s">
        <v>98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16"/>
      <c r="Q47" s="1"/>
      <c r="R47" s="202"/>
      <c r="S47" s="20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16"/>
      <c r="AK47" s="116"/>
      <c r="AL47" s="1"/>
      <c r="AM47" s="1"/>
      <c r="AN47" s="204"/>
      <c r="AO47" s="4"/>
    </row>
    <row r="48" spans="1:41" ht="14.25">
      <c r="A48" s="1"/>
      <c r="B48" s="201" t="s">
        <v>99</v>
      </c>
      <c r="C48" s="1"/>
      <c r="D48" s="1"/>
      <c r="E48" s="1"/>
      <c r="F48" s="1"/>
      <c r="G48" s="1"/>
      <c r="H48" s="1"/>
      <c r="I48" s="1"/>
      <c r="J48" s="1"/>
      <c r="K48" s="1" t="s">
        <v>100</v>
      </c>
      <c r="L48" s="1"/>
      <c r="M48" s="1"/>
      <c r="N48" s="1"/>
      <c r="O48" s="1"/>
      <c r="P48" s="1"/>
      <c r="Q48" s="1"/>
      <c r="R48" s="205"/>
      <c r="S48" s="205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206"/>
      <c r="AO48" s="4"/>
    </row>
    <row r="49" spans="1:41" ht="12.75">
      <c r="A49" s="1"/>
      <c r="B49" s="207" t="s">
        <v>101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18"/>
      <c r="S49" s="11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4"/>
      <c r="AO49" s="4"/>
    </row>
    <row r="50" spans="1:41" ht="12.75">
      <c r="A50" s="1"/>
      <c r="B50" s="1" t="s">
        <v>102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19"/>
      <c r="AO50" s="4"/>
    </row>
    <row r="51" spans="1:4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4"/>
      <c r="AO51" s="4"/>
    </row>
    <row r="52" spans="1:41" ht="12.75">
      <c r="A52" s="1"/>
      <c r="B52" s="1"/>
      <c r="C52" s="120" t="s">
        <v>68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 t="s">
        <v>68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96" t="s">
        <v>68</v>
      </c>
      <c r="AG52" s="296"/>
      <c r="AH52" s="296"/>
      <c r="AI52" s="296"/>
      <c r="AJ52" s="296"/>
      <c r="AK52" s="296"/>
      <c r="AL52" s="296"/>
      <c r="AM52" s="1"/>
      <c r="AN52" s="4"/>
      <c r="AO52" s="4"/>
    </row>
    <row r="53" spans="1:41" ht="12.75">
      <c r="A53" s="1"/>
      <c r="B53" s="1"/>
      <c r="C53" s="4" t="s">
        <v>103</v>
      </c>
      <c r="D53" s="1"/>
      <c r="E53" s="1"/>
      <c r="F53" s="1"/>
      <c r="G53" s="1"/>
      <c r="H53" s="1"/>
      <c r="I53" s="1"/>
      <c r="J53" s="1"/>
      <c r="K53" s="1"/>
      <c r="L53" s="1"/>
      <c r="M53" s="2"/>
      <c r="N53" s="1"/>
      <c r="O53" s="296" t="s">
        <v>70</v>
      </c>
      <c r="P53" s="296"/>
      <c r="Q53" s="296"/>
      <c r="R53" s="296"/>
      <c r="S53" s="296"/>
      <c r="T53" s="296"/>
      <c r="U53" s="29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96" t="s">
        <v>71</v>
      </c>
      <c r="AG53" s="296"/>
      <c r="AH53" s="296"/>
      <c r="AI53" s="296"/>
      <c r="AJ53" s="296"/>
      <c r="AK53" s="296"/>
      <c r="AL53" s="296"/>
      <c r="AM53" s="1"/>
      <c r="AN53" s="4"/>
      <c r="AO53" s="4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4"/>
      <c r="AO54" s="4"/>
    </row>
  </sheetData>
  <sheetProtection/>
  <mergeCells count="13">
    <mergeCell ref="V14:AM14"/>
    <mergeCell ref="AN14:AN15"/>
    <mergeCell ref="AO14:AO15"/>
    <mergeCell ref="A45:C45"/>
    <mergeCell ref="AF52:AL52"/>
    <mergeCell ref="O53:U53"/>
    <mergeCell ref="AF53:AL53"/>
    <mergeCell ref="AJ2:AN2"/>
    <mergeCell ref="AJ4:AN4"/>
    <mergeCell ref="A6:AO6"/>
    <mergeCell ref="A14:A15"/>
    <mergeCell ref="C14:C15"/>
    <mergeCell ref="D14:U14"/>
  </mergeCells>
  <dataValidations count="1">
    <dataValidation type="list" allowBlank="1" showInputMessage="1" showErrorMessage="1" sqref="B16:B44">
      <formula1>RodzajeZajec</formula1>
    </dataValidation>
  </dataValidations>
  <printOptions/>
  <pageMargins left="0" right="0.11811023622047245" top="0.15748031496062992" bottom="0.15748031496062992" header="0.31496062992125984" footer="0.31496062992125984"/>
  <pageSetup fitToHeight="0" fitToWidth="1" horizontalDpi="1200" verticalDpi="12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"/>
  <sheetViews>
    <sheetView view="pageBreakPreview" zoomScale="60" zoomScaleNormal="50" zoomScalePageLayoutView="0" workbookViewId="0" topLeftCell="A10">
      <selection activeCell="C19" sqref="C19"/>
    </sheetView>
  </sheetViews>
  <sheetFormatPr defaultColWidth="9.140625" defaultRowHeight="15"/>
  <cols>
    <col min="1" max="1" width="3.7109375" style="121" customWidth="1"/>
    <col min="2" max="2" width="16.28125" style="121" customWidth="1"/>
    <col min="3" max="3" width="53.00390625" style="121" customWidth="1"/>
    <col min="4" max="9" width="9.140625" style="121" customWidth="1"/>
    <col min="10" max="10" width="6.8515625" style="121" customWidth="1"/>
    <col min="11" max="11" width="7.421875" style="121" customWidth="1"/>
    <col min="12" max="12" width="9.140625" style="121" customWidth="1"/>
    <col min="13" max="13" width="7.7109375" style="121" customWidth="1"/>
    <col min="14" max="14" width="8.00390625" style="121" customWidth="1"/>
    <col min="15" max="15" width="9.140625" style="121" customWidth="1"/>
    <col min="16" max="16" width="9.28125" style="121" customWidth="1"/>
    <col min="17" max="25" width="9.140625" style="121" customWidth="1"/>
    <col min="26" max="26" width="8.00390625" style="121" customWidth="1"/>
    <col min="27" max="27" width="9.140625" style="121" customWidth="1"/>
    <col min="28" max="28" width="7.421875" style="121" customWidth="1"/>
    <col min="29" max="30" width="9.140625" style="121" customWidth="1"/>
    <col min="31" max="32" width="7.140625" style="121" customWidth="1"/>
    <col min="33" max="16384" width="9.140625" style="121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72</v>
      </c>
      <c r="AK1" s="1"/>
      <c r="AL1" s="1"/>
      <c r="AM1" s="3"/>
      <c r="AN1" s="1"/>
      <c r="AO1" s="1"/>
    </row>
    <row r="2" spans="1:4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15" t="s">
        <v>104</v>
      </c>
      <c r="AK2" s="316"/>
      <c r="AL2" s="316"/>
      <c r="AM2" s="316"/>
      <c r="AN2" s="316"/>
      <c r="AO2" s="1"/>
    </row>
    <row r="3" spans="1:4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 t="s">
        <v>2</v>
      </c>
      <c r="AK3" s="1"/>
      <c r="AL3" s="1"/>
      <c r="AM3" s="3"/>
      <c r="AN3" s="1"/>
      <c r="AO3" s="1"/>
    </row>
    <row r="4" spans="1:4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315" t="s">
        <v>105</v>
      </c>
      <c r="AK4" s="316"/>
      <c r="AL4" s="316"/>
      <c r="AM4" s="316"/>
      <c r="AN4" s="316"/>
      <c r="AO4" s="1"/>
    </row>
    <row r="5" spans="1:4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3"/>
      <c r="AN5" s="1"/>
      <c r="AO5" s="1"/>
    </row>
    <row r="6" spans="1:41" ht="15.75">
      <c r="A6" s="330" t="s">
        <v>75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</row>
    <row r="7" spans="1:41" ht="15.7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9"/>
      <c r="AN7" s="208"/>
      <c r="AO7" s="208"/>
    </row>
    <row r="8" spans="1:41" ht="12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210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210"/>
      <c r="AN8" s="118"/>
      <c r="AO8" s="118"/>
    </row>
    <row r="9" spans="1:41" ht="1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2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2"/>
      <c r="AN9" s="211"/>
      <c r="AO9" s="211"/>
    </row>
    <row r="10" spans="1:41" ht="15">
      <c r="A10" s="211" t="s">
        <v>6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2"/>
      <c r="AN10" s="211"/>
      <c r="AO10" s="211"/>
    </row>
    <row r="11" spans="1:41" ht="18">
      <c r="A11" s="211" t="s">
        <v>107</v>
      </c>
      <c r="B11" s="203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2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2"/>
      <c r="AN11" s="211"/>
      <c r="AO11" s="211"/>
    </row>
    <row r="12" spans="1:41" ht="15">
      <c r="A12" s="211" t="s">
        <v>8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2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2"/>
      <c r="AN12" s="211"/>
      <c r="AO12" s="211"/>
    </row>
    <row r="13" spans="1:41" ht="14.25">
      <c r="A13" s="213" t="s">
        <v>108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210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210"/>
      <c r="AN13" s="118"/>
      <c r="AO13" s="118"/>
    </row>
    <row r="14" spans="1:41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3.5" thickBot="1">
      <c r="A15" s="300" t="s">
        <v>10</v>
      </c>
      <c r="B15" s="11"/>
      <c r="C15" s="302" t="s">
        <v>11</v>
      </c>
      <c r="D15" s="304" t="s">
        <v>12</v>
      </c>
      <c r="E15" s="305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7"/>
      <c r="V15" s="304" t="s">
        <v>13</v>
      </c>
      <c r="W15" s="305"/>
      <c r="X15" s="305"/>
      <c r="Y15" s="305"/>
      <c r="Z15" s="305"/>
      <c r="AA15" s="305"/>
      <c r="AB15" s="305"/>
      <c r="AC15" s="305"/>
      <c r="AD15" s="306"/>
      <c r="AE15" s="306"/>
      <c r="AF15" s="306"/>
      <c r="AG15" s="306"/>
      <c r="AH15" s="306"/>
      <c r="AI15" s="306"/>
      <c r="AJ15" s="306"/>
      <c r="AK15" s="306"/>
      <c r="AL15" s="306"/>
      <c r="AM15" s="307"/>
      <c r="AN15" s="331" t="s">
        <v>14</v>
      </c>
      <c r="AO15" s="333" t="s">
        <v>15</v>
      </c>
    </row>
    <row r="16" spans="1:41" ht="235.5">
      <c r="A16" s="301"/>
      <c r="B16" s="214" t="s">
        <v>78</v>
      </c>
      <c r="C16" s="303"/>
      <c r="D16" s="13" t="s">
        <v>17</v>
      </c>
      <c r="E16" s="14" t="s">
        <v>18</v>
      </c>
      <c r="F16" s="15" t="s">
        <v>19</v>
      </c>
      <c r="G16" s="15" t="s">
        <v>20</v>
      </c>
      <c r="H16" s="15" t="s">
        <v>21</v>
      </c>
      <c r="I16" s="15" t="s">
        <v>22</v>
      </c>
      <c r="J16" s="15" t="s">
        <v>23</v>
      </c>
      <c r="K16" s="15" t="s">
        <v>24</v>
      </c>
      <c r="L16" s="15" t="s">
        <v>25</v>
      </c>
      <c r="M16" s="15" t="s">
        <v>26</v>
      </c>
      <c r="N16" s="15" t="s">
        <v>27</v>
      </c>
      <c r="O16" s="15" t="s">
        <v>28</v>
      </c>
      <c r="P16" s="15" t="s">
        <v>29</v>
      </c>
      <c r="Q16" s="15" t="s">
        <v>30</v>
      </c>
      <c r="R16" s="15" t="s">
        <v>31</v>
      </c>
      <c r="S16" s="15" t="s">
        <v>32</v>
      </c>
      <c r="T16" s="15" t="s">
        <v>33</v>
      </c>
      <c r="U16" s="215" t="s">
        <v>34</v>
      </c>
      <c r="V16" s="14" t="s">
        <v>17</v>
      </c>
      <c r="W16" s="14" t="s">
        <v>18</v>
      </c>
      <c r="X16" s="14" t="s">
        <v>19</v>
      </c>
      <c r="Y16" s="14" t="s">
        <v>20</v>
      </c>
      <c r="Z16" s="14" t="s">
        <v>21</v>
      </c>
      <c r="AA16" s="14" t="s">
        <v>22</v>
      </c>
      <c r="AB16" s="14" t="s">
        <v>23</v>
      </c>
      <c r="AC16" s="15" t="s">
        <v>35</v>
      </c>
      <c r="AD16" s="15" t="s">
        <v>25</v>
      </c>
      <c r="AE16" s="15" t="s">
        <v>26</v>
      </c>
      <c r="AF16" s="15" t="s">
        <v>27</v>
      </c>
      <c r="AG16" s="15" t="s">
        <v>28</v>
      </c>
      <c r="AH16" s="15" t="s">
        <v>29</v>
      </c>
      <c r="AI16" s="15" t="s">
        <v>30</v>
      </c>
      <c r="AJ16" s="15" t="s">
        <v>31</v>
      </c>
      <c r="AK16" s="15" t="s">
        <v>32</v>
      </c>
      <c r="AL16" s="15" t="s">
        <v>33</v>
      </c>
      <c r="AM16" s="215" t="s">
        <v>34</v>
      </c>
      <c r="AN16" s="332"/>
      <c r="AO16" s="334"/>
    </row>
    <row r="17" spans="1:41" ht="15">
      <c r="A17" s="216">
        <v>1</v>
      </c>
      <c r="B17" s="335" t="s">
        <v>36</v>
      </c>
      <c r="C17" s="20" t="s">
        <v>109</v>
      </c>
      <c r="D17" s="217">
        <v>30</v>
      </c>
      <c r="E17" s="27"/>
      <c r="F17" s="29"/>
      <c r="G17" s="138"/>
      <c r="H17" s="29"/>
      <c r="I17" s="29"/>
      <c r="J17" s="29"/>
      <c r="K17" s="29"/>
      <c r="L17" s="29"/>
      <c r="M17" s="27"/>
      <c r="N17" s="29"/>
      <c r="O17" s="29"/>
      <c r="P17" s="29"/>
      <c r="Q17" s="27">
        <v>20</v>
      </c>
      <c r="R17" s="29">
        <f>SUM(D17:P17)</f>
        <v>30</v>
      </c>
      <c r="S17" s="29">
        <f>SUM(D17:Q17)</f>
        <v>50</v>
      </c>
      <c r="T17" s="218" t="s">
        <v>38</v>
      </c>
      <c r="U17" s="30">
        <v>2</v>
      </c>
      <c r="V17" s="27"/>
      <c r="W17" s="27"/>
      <c r="X17" s="28"/>
      <c r="Y17" s="27"/>
      <c r="Z17" s="28"/>
      <c r="AA17" s="28"/>
      <c r="AB17" s="28"/>
      <c r="AC17" s="28"/>
      <c r="AD17" s="29"/>
      <c r="AE17" s="27"/>
      <c r="AF17" s="29"/>
      <c r="AG17" s="29"/>
      <c r="AH17" s="27"/>
      <c r="AI17" s="27"/>
      <c r="AJ17" s="29">
        <f aca="true" t="shared" si="0" ref="AJ17:AJ29">SUM(V17:AH17)</f>
        <v>0</v>
      </c>
      <c r="AK17" s="29">
        <f aca="true" t="shared" si="1" ref="AK17:AK29">SUM(V17:AI17)</f>
        <v>0</v>
      </c>
      <c r="AL17" s="27"/>
      <c r="AM17" s="30"/>
      <c r="AN17" s="31">
        <f>S17+AK17</f>
        <v>50</v>
      </c>
      <c r="AO17" s="31">
        <v>2</v>
      </c>
    </row>
    <row r="18" spans="1:41" ht="15">
      <c r="A18" s="216">
        <v>2</v>
      </c>
      <c r="B18" s="335" t="s">
        <v>36</v>
      </c>
      <c r="C18" s="20" t="s">
        <v>109</v>
      </c>
      <c r="D18" s="217"/>
      <c r="E18" s="27"/>
      <c r="F18" s="29"/>
      <c r="G18" s="219">
        <v>30</v>
      </c>
      <c r="H18" s="29"/>
      <c r="I18" s="29"/>
      <c r="J18" s="29"/>
      <c r="K18" s="29"/>
      <c r="L18" s="29"/>
      <c r="M18" s="27"/>
      <c r="N18" s="29"/>
      <c r="O18" s="29"/>
      <c r="P18" s="29"/>
      <c r="Q18" s="27">
        <v>20</v>
      </c>
      <c r="R18" s="29">
        <v>30</v>
      </c>
      <c r="S18" s="29">
        <v>50</v>
      </c>
      <c r="T18" s="27" t="s">
        <v>39</v>
      </c>
      <c r="U18" s="30">
        <v>2</v>
      </c>
      <c r="V18" s="27"/>
      <c r="W18" s="27"/>
      <c r="X18" s="28"/>
      <c r="Y18" s="27"/>
      <c r="Z18" s="28"/>
      <c r="AA18" s="28"/>
      <c r="AB18" s="28"/>
      <c r="AC18" s="28"/>
      <c r="AD18" s="29"/>
      <c r="AE18" s="27"/>
      <c r="AF18" s="29"/>
      <c r="AG18" s="29"/>
      <c r="AH18" s="27"/>
      <c r="AI18" s="27"/>
      <c r="AJ18" s="29"/>
      <c r="AK18" s="29"/>
      <c r="AL18" s="27"/>
      <c r="AM18" s="30"/>
      <c r="AN18" s="31">
        <v>50</v>
      </c>
      <c r="AO18" s="31">
        <v>2</v>
      </c>
    </row>
    <row r="19" spans="1:41" ht="30" customHeight="1">
      <c r="A19" s="216">
        <v>3</v>
      </c>
      <c r="B19" s="335" t="s">
        <v>36</v>
      </c>
      <c r="C19" s="34" t="s">
        <v>110</v>
      </c>
      <c r="D19" s="220"/>
      <c r="E19" s="221"/>
      <c r="F19" s="29">
        <v>15</v>
      </c>
      <c r="G19" s="138"/>
      <c r="H19" s="29"/>
      <c r="I19" s="29"/>
      <c r="J19" s="29"/>
      <c r="K19" s="29"/>
      <c r="L19" s="29"/>
      <c r="M19" s="221"/>
      <c r="N19" s="29"/>
      <c r="O19" s="29"/>
      <c r="P19" s="29"/>
      <c r="Q19" s="221">
        <v>10</v>
      </c>
      <c r="R19" s="29">
        <f>SUM(D19:P19)</f>
        <v>15</v>
      </c>
      <c r="S19" s="29">
        <f>SUM(D19:Q19)</f>
        <v>25</v>
      </c>
      <c r="T19" s="27" t="s">
        <v>57</v>
      </c>
      <c r="U19" s="222">
        <v>1</v>
      </c>
      <c r="V19" s="221"/>
      <c r="W19" s="221"/>
      <c r="X19" s="28"/>
      <c r="Y19" s="27"/>
      <c r="Z19" s="28"/>
      <c r="AA19" s="28"/>
      <c r="AB19" s="28"/>
      <c r="AC19" s="28"/>
      <c r="AD19" s="29"/>
      <c r="AE19" s="221"/>
      <c r="AF19" s="29"/>
      <c r="AG19" s="29"/>
      <c r="AH19" s="221"/>
      <c r="AI19" s="221"/>
      <c r="AJ19" s="29">
        <f t="shared" si="0"/>
        <v>0</v>
      </c>
      <c r="AK19" s="29">
        <f t="shared" si="1"/>
        <v>0</v>
      </c>
      <c r="AL19" s="27"/>
      <c r="AM19" s="222"/>
      <c r="AN19" s="31">
        <v>25</v>
      </c>
      <c r="AO19" s="31">
        <v>1</v>
      </c>
    </row>
    <row r="20" spans="1:41" ht="30" customHeight="1">
      <c r="A20" s="216">
        <v>4</v>
      </c>
      <c r="B20" s="335" t="s">
        <v>36</v>
      </c>
      <c r="C20" s="34" t="s">
        <v>110</v>
      </c>
      <c r="D20" s="220"/>
      <c r="E20" s="221"/>
      <c r="F20" s="29"/>
      <c r="G20" s="27">
        <v>30</v>
      </c>
      <c r="H20" s="29"/>
      <c r="I20" s="29"/>
      <c r="J20" s="29"/>
      <c r="K20" s="29"/>
      <c r="L20" s="29"/>
      <c r="M20" s="221"/>
      <c r="N20" s="29"/>
      <c r="O20" s="29"/>
      <c r="P20" s="29"/>
      <c r="Q20" s="221">
        <v>20</v>
      </c>
      <c r="R20" s="29">
        <v>30</v>
      </c>
      <c r="S20" s="29">
        <v>50</v>
      </c>
      <c r="T20" s="27" t="s">
        <v>39</v>
      </c>
      <c r="U20" s="222">
        <v>2</v>
      </c>
      <c r="V20" s="221"/>
      <c r="W20" s="221"/>
      <c r="X20" s="28"/>
      <c r="Y20" s="27"/>
      <c r="Z20" s="28"/>
      <c r="AA20" s="28"/>
      <c r="AB20" s="28"/>
      <c r="AC20" s="28"/>
      <c r="AD20" s="29"/>
      <c r="AE20" s="221"/>
      <c r="AF20" s="29"/>
      <c r="AG20" s="29"/>
      <c r="AH20" s="221"/>
      <c r="AI20" s="221"/>
      <c r="AJ20" s="29"/>
      <c r="AK20" s="29"/>
      <c r="AL20" s="27"/>
      <c r="AM20" s="222"/>
      <c r="AN20" s="31">
        <v>50</v>
      </c>
      <c r="AO20" s="31">
        <v>2</v>
      </c>
    </row>
    <row r="21" spans="1:41" ht="21" customHeight="1">
      <c r="A21" s="216">
        <v>5</v>
      </c>
      <c r="B21" s="335" t="s">
        <v>36</v>
      </c>
      <c r="C21" s="349" t="s">
        <v>111</v>
      </c>
      <c r="D21" s="179">
        <v>15</v>
      </c>
      <c r="E21" s="180"/>
      <c r="F21" s="29"/>
      <c r="G21" s="136"/>
      <c r="H21" s="29"/>
      <c r="I21" s="29"/>
      <c r="J21" s="29"/>
      <c r="K21" s="29"/>
      <c r="L21" s="29"/>
      <c r="M21" s="180"/>
      <c r="N21" s="29"/>
      <c r="O21" s="29"/>
      <c r="P21" s="29"/>
      <c r="Q21" s="180">
        <v>10</v>
      </c>
      <c r="R21" s="29">
        <f>SUM(D21:P21)</f>
        <v>15</v>
      </c>
      <c r="S21" s="29">
        <f>SUM(D21:Q21)</f>
        <v>25</v>
      </c>
      <c r="T21" s="223" t="s">
        <v>80</v>
      </c>
      <c r="U21" s="182">
        <v>1</v>
      </c>
      <c r="V21" s="180"/>
      <c r="W21" s="180"/>
      <c r="X21" s="28"/>
      <c r="Y21" s="180"/>
      <c r="Z21" s="28"/>
      <c r="AA21" s="28"/>
      <c r="AB21" s="28"/>
      <c r="AC21" s="28"/>
      <c r="AD21" s="29"/>
      <c r="AE21" s="180"/>
      <c r="AF21" s="29"/>
      <c r="AG21" s="29"/>
      <c r="AH21" s="180"/>
      <c r="AI21" s="180"/>
      <c r="AJ21" s="29">
        <f t="shared" si="0"/>
        <v>0</v>
      </c>
      <c r="AK21" s="29">
        <f t="shared" si="1"/>
        <v>0</v>
      </c>
      <c r="AL21" s="180"/>
      <c r="AM21" s="224"/>
      <c r="AN21" s="31">
        <v>25</v>
      </c>
      <c r="AO21" s="31">
        <v>1</v>
      </c>
    </row>
    <row r="22" spans="1:41" ht="21" customHeight="1">
      <c r="A22" s="216">
        <v>6</v>
      </c>
      <c r="B22" s="335" t="s">
        <v>36</v>
      </c>
      <c r="C22" s="349" t="s">
        <v>111</v>
      </c>
      <c r="D22" s="179"/>
      <c r="E22" s="180"/>
      <c r="F22" s="29"/>
      <c r="G22" s="183">
        <v>15</v>
      </c>
      <c r="H22" s="29"/>
      <c r="I22" s="29"/>
      <c r="J22" s="29"/>
      <c r="K22" s="29"/>
      <c r="L22" s="29"/>
      <c r="M22" s="180"/>
      <c r="N22" s="29"/>
      <c r="O22" s="29"/>
      <c r="P22" s="29"/>
      <c r="Q22" s="180">
        <v>35</v>
      </c>
      <c r="R22" s="29">
        <v>15</v>
      </c>
      <c r="S22" s="29">
        <v>50</v>
      </c>
      <c r="T22" s="225" t="s">
        <v>39</v>
      </c>
      <c r="U22" s="182">
        <v>2</v>
      </c>
      <c r="V22" s="180"/>
      <c r="W22" s="180"/>
      <c r="X22" s="28"/>
      <c r="Y22" s="180"/>
      <c r="Z22" s="28"/>
      <c r="AA22" s="28"/>
      <c r="AB22" s="28"/>
      <c r="AC22" s="28"/>
      <c r="AD22" s="29"/>
      <c r="AE22" s="180"/>
      <c r="AF22" s="29"/>
      <c r="AG22" s="29"/>
      <c r="AH22" s="180"/>
      <c r="AI22" s="180"/>
      <c r="AJ22" s="29"/>
      <c r="AK22" s="29"/>
      <c r="AL22" s="180"/>
      <c r="AM22" s="224"/>
      <c r="AN22" s="31">
        <v>50</v>
      </c>
      <c r="AO22" s="31">
        <v>2</v>
      </c>
    </row>
    <row r="23" spans="1:41" ht="27.75" customHeight="1">
      <c r="A23" s="216">
        <v>7</v>
      </c>
      <c r="B23" s="335" t="s">
        <v>36</v>
      </c>
      <c r="C23" s="86" t="s">
        <v>112</v>
      </c>
      <c r="D23" s="179">
        <v>20</v>
      </c>
      <c r="E23" s="180"/>
      <c r="F23" s="29"/>
      <c r="G23" s="138"/>
      <c r="H23" s="28"/>
      <c r="I23" s="29"/>
      <c r="J23" s="29"/>
      <c r="K23" s="29"/>
      <c r="L23" s="29"/>
      <c r="M23" s="180"/>
      <c r="N23" s="29"/>
      <c r="O23" s="29"/>
      <c r="P23" s="29"/>
      <c r="Q23" s="180">
        <v>30</v>
      </c>
      <c r="R23" s="29">
        <f>SUM(D23:P23)</f>
        <v>20</v>
      </c>
      <c r="S23" s="29">
        <f>SUM(D23:Q23)</f>
        <v>50</v>
      </c>
      <c r="T23" s="218" t="s">
        <v>38</v>
      </c>
      <c r="U23" s="224">
        <v>2</v>
      </c>
      <c r="V23" s="180"/>
      <c r="W23" s="180"/>
      <c r="X23" s="28"/>
      <c r="Y23" s="180"/>
      <c r="Z23" s="28"/>
      <c r="AA23" s="28"/>
      <c r="AB23" s="28"/>
      <c r="AC23" s="28"/>
      <c r="AD23" s="29"/>
      <c r="AE23" s="180"/>
      <c r="AF23" s="29"/>
      <c r="AG23" s="29"/>
      <c r="AH23" s="180"/>
      <c r="AI23" s="180"/>
      <c r="AJ23" s="29">
        <f t="shared" si="0"/>
        <v>0</v>
      </c>
      <c r="AK23" s="29">
        <f t="shared" si="1"/>
        <v>0</v>
      </c>
      <c r="AL23" s="180"/>
      <c r="AM23" s="224"/>
      <c r="AN23" s="31">
        <v>50</v>
      </c>
      <c r="AO23" s="31">
        <v>2</v>
      </c>
    </row>
    <row r="24" spans="1:41" s="1" customFormat="1" ht="22.5" customHeight="1">
      <c r="A24" s="216">
        <v>8</v>
      </c>
      <c r="B24" s="336" t="s">
        <v>36</v>
      </c>
      <c r="C24" s="86" t="s">
        <v>112</v>
      </c>
      <c r="D24" s="179"/>
      <c r="E24" s="180"/>
      <c r="F24" s="29"/>
      <c r="G24" s="18"/>
      <c r="H24" s="179">
        <v>30</v>
      </c>
      <c r="I24" s="29"/>
      <c r="J24" s="29"/>
      <c r="K24" s="29"/>
      <c r="L24" s="29"/>
      <c r="M24" s="180"/>
      <c r="N24" s="29"/>
      <c r="O24" s="29"/>
      <c r="P24" s="29"/>
      <c r="Q24" s="180">
        <v>20</v>
      </c>
      <c r="R24" s="29">
        <v>30</v>
      </c>
      <c r="S24" s="29">
        <v>50</v>
      </c>
      <c r="T24" s="27" t="s">
        <v>39</v>
      </c>
      <c r="U24" s="224">
        <v>2</v>
      </c>
      <c r="V24" s="180"/>
      <c r="W24" s="180"/>
      <c r="X24" s="28"/>
      <c r="Y24" s="180"/>
      <c r="Z24" s="28"/>
      <c r="AA24" s="28"/>
      <c r="AB24" s="28"/>
      <c r="AC24" s="28"/>
      <c r="AD24" s="29"/>
      <c r="AE24" s="180"/>
      <c r="AF24" s="29"/>
      <c r="AG24" s="29"/>
      <c r="AH24" s="180"/>
      <c r="AI24" s="180"/>
      <c r="AJ24" s="29"/>
      <c r="AK24" s="29"/>
      <c r="AL24" s="180"/>
      <c r="AM24" s="224"/>
      <c r="AN24" s="31">
        <v>50</v>
      </c>
      <c r="AO24" s="31">
        <v>2</v>
      </c>
    </row>
    <row r="25" spans="1:41" ht="18" customHeight="1">
      <c r="A25" s="216">
        <v>9</v>
      </c>
      <c r="B25" s="335" t="s">
        <v>36</v>
      </c>
      <c r="C25" s="50" t="s">
        <v>113</v>
      </c>
      <c r="D25" s="226"/>
      <c r="E25" s="227"/>
      <c r="F25" s="29"/>
      <c r="G25" s="228"/>
      <c r="H25" s="29"/>
      <c r="I25" s="29"/>
      <c r="J25" s="29"/>
      <c r="K25" s="29"/>
      <c r="L25" s="29"/>
      <c r="M25" s="180"/>
      <c r="N25" s="29"/>
      <c r="O25" s="29"/>
      <c r="P25" s="29"/>
      <c r="Q25" s="180"/>
      <c r="R25" s="29"/>
      <c r="S25" s="29"/>
      <c r="T25" s="181"/>
      <c r="U25" s="182"/>
      <c r="V25" s="180">
        <v>15</v>
      </c>
      <c r="W25" s="180"/>
      <c r="X25" s="28"/>
      <c r="Y25" s="136"/>
      <c r="Z25" s="28"/>
      <c r="AA25" s="28"/>
      <c r="AB25" s="28"/>
      <c r="AC25" s="28"/>
      <c r="AD25" s="29"/>
      <c r="AE25" s="180"/>
      <c r="AF25" s="29"/>
      <c r="AG25" s="29"/>
      <c r="AH25" s="180"/>
      <c r="AI25" s="180">
        <v>10</v>
      </c>
      <c r="AJ25" s="29">
        <f t="shared" si="0"/>
        <v>15</v>
      </c>
      <c r="AK25" s="29">
        <f t="shared" si="1"/>
        <v>25</v>
      </c>
      <c r="AL25" s="229" t="s">
        <v>38</v>
      </c>
      <c r="AM25" s="224">
        <v>1</v>
      </c>
      <c r="AN25" s="31">
        <v>25</v>
      </c>
      <c r="AO25" s="31">
        <v>1</v>
      </c>
    </row>
    <row r="26" spans="1:41" ht="18" customHeight="1">
      <c r="A26" s="216">
        <v>10</v>
      </c>
      <c r="B26" s="335" t="s">
        <v>36</v>
      </c>
      <c r="C26" s="66" t="s">
        <v>113</v>
      </c>
      <c r="D26" s="226"/>
      <c r="E26" s="227"/>
      <c r="F26" s="29"/>
      <c r="G26" s="180"/>
      <c r="H26" s="29"/>
      <c r="I26" s="29"/>
      <c r="J26" s="29"/>
      <c r="K26" s="29"/>
      <c r="L26" s="29"/>
      <c r="M26" s="180"/>
      <c r="N26" s="29"/>
      <c r="O26" s="29"/>
      <c r="P26" s="29"/>
      <c r="Q26" s="180"/>
      <c r="R26" s="29"/>
      <c r="S26" s="29"/>
      <c r="T26" s="181"/>
      <c r="U26" s="182"/>
      <c r="V26" s="180"/>
      <c r="W26" s="180"/>
      <c r="X26" s="28"/>
      <c r="Y26" s="183">
        <v>25</v>
      </c>
      <c r="Z26" s="28"/>
      <c r="AA26" s="28"/>
      <c r="AB26" s="28"/>
      <c r="AC26" s="28"/>
      <c r="AD26" s="29"/>
      <c r="AE26" s="180"/>
      <c r="AF26" s="29"/>
      <c r="AG26" s="29"/>
      <c r="AH26" s="180"/>
      <c r="AI26" s="180"/>
      <c r="AJ26" s="29">
        <v>25</v>
      </c>
      <c r="AK26" s="29">
        <v>25</v>
      </c>
      <c r="AL26" s="180" t="s">
        <v>39</v>
      </c>
      <c r="AM26" s="224">
        <v>1</v>
      </c>
      <c r="AN26" s="31">
        <v>25</v>
      </c>
      <c r="AO26" s="31">
        <v>1</v>
      </c>
    </row>
    <row r="27" spans="1:41" s="292" customFormat="1" ht="26.25" customHeight="1">
      <c r="A27" s="216">
        <v>11</v>
      </c>
      <c r="B27" s="335" t="s">
        <v>36</v>
      </c>
      <c r="C27" s="66" t="s">
        <v>114</v>
      </c>
      <c r="D27" s="226"/>
      <c r="E27" s="227"/>
      <c r="F27" s="29"/>
      <c r="G27" s="180"/>
      <c r="H27" s="29"/>
      <c r="I27" s="29"/>
      <c r="J27" s="29"/>
      <c r="K27" s="29"/>
      <c r="L27" s="184"/>
      <c r="M27" s="183"/>
      <c r="N27" s="184"/>
      <c r="O27" s="184"/>
      <c r="P27" s="184"/>
      <c r="Q27" s="183"/>
      <c r="R27" s="184"/>
      <c r="S27" s="184"/>
      <c r="T27" s="181"/>
      <c r="U27" s="182"/>
      <c r="V27" s="180">
        <v>10</v>
      </c>
      <c r="W27" s="180"/>
      <c r="X27" s="28"/>
      <c r="Y27" s="138"/>
      <c r="Z27" s="28"/>
      <c r="AA27" s="28"/>
      <c r="AB27" s="28"/>
      <c r="AC27" s="28"/>
      <c r="AD27" s="184"/>
      <c r="AE27" s="183"/>
      <c r="AF27" s="184"/>
      <c r="AG27" s="184"/>
      <c r="AH27" s="183"/>
      <c r="AI27" s="183">
        <v>15</v>
      </c>
      <c r="AJ27" s="184">
        <f t="shared" si="0"/>
        <v>10</v>
      </c>
      <c r="AK27" s="29">
        <f t="shared" si="1"/>
        <v>25</v>
      </c>
      <c r="AL27" s="229" t="s">
        <v>38</v>
      </c>
      <c r="AM27" s="224">
        <v>1</v>
      </c>
      <c r="AN27" s="31">
        <v>25</v>
      </c>
      <c r="AO27" s="31">
        <v>1</v>
      </c>
    </row>
    <row r="28" spans="1:41" s="292" customFormat="1" ht="26.25" customHeight="1">
      <c r="A28" s="216">
        <v>12</v>
      </c>
      <c r="B28" s="335" t="s">
        <v>36</v>
      </c>
      <c r="C28" s="66" t="s">
        <v>114</v>
      </c>
      <c r="D28" s="226"/>
      <c r="E28" s="227"/>
      <c r="F28" s="29"/>
      <c r="G28" s="180"/>
      <c r="H28" s="29"/>
      <c r="I28" s="29"/>
      <c r="J28" s="29"/>
      <c r="K28" s="29"/>
      <c r="L28" s="29"/>
      <c r="M28" s="230"/>
      <c r="N28" s="29"/>
      <c r="O28" s="29"/>
      <c r="P28" s="29"/>
      <c r="Q28" s="230"/>
      <c r="R28" s="29"/>
      <c r="S28" s="29"/>
      <c r="T28" s="231"/>
      <c r="U28" s="182"/>
      <c r="V28" s="180"/>
      <c r="W28" s="180"/>
      <c r="X28" s="28"/>
      <c r="Y28" s="228">
        <v>20</v>
      </c>
      <c r="Z28" s="28"/>
      <c r="AA28" s="28"/>
      <c r="AB28" s="28"/>
      <c r="AC28" s="28"/>
      <c r="AD28" s="29"/>
      <c r="AE28" s="230"/>
      <c r="AF28" s="29"/>
      <c r="AG28" s="29"/>
      <c r="AH28" s="230"/>
      <c r="AI28" s="230">
        <v>5</v>
      </c>
      <c r="AJ28" s="29">
        <v>20</v>
      </c>
      <c r="AK28" s="29">
        <v>25</v>
      </c>
      <c r="AL28" s="180" t="s">
        <v>39</v>
      </c>
      <c r="AM28" s="224">
        <v>1</v>
      </c>
      <c r="AN28" s="31">
        <v>25</v>
      </c>
      <c r="AO28" s="31">
        <v>1</v>
      </c>
    </row>
    <row r="29" spans="1:41" s="292" customFormat="1" ht="21" customHeight="1">
      <c r="A29" s="216">
        <v>13</v>
      </c>
      <c r="B29" s="335" t="s">
        <v>36</v>
      </c>
      <c r="C29" s="66" t="s">
        <v>88</v>
      </c>
      <c r="D29" s="179"/>
      <c r="E29" s="180">
        <v>1</v>
      </c>
      <c r="F29" s="29"/>
      <c r="G29" s="180"/>
      <c r="H29" s="29"/>
      <c r="I29" s="29"/>
      <c r="J29" s="29"/>
      <c r="K29" s="29"/>
      <c r="L29" s="138"/>
      <c r="M29" s="230"/>
      <c r="N29" s="29"/>
      <c r="O29" s="29"/>
      <c r="P29" s="29"/>
      <c r="Q29" s="18">
        <v>24</v>
      </c>
      <c r="R29" s="29">
        <f>SUM(D29:P29)</f>
        <v>1</v>
      </c>
      <c r="S29" s="29">
        <f>SUM(D29:Q29)</f>
        <v>25</v>
      </c>
      <c r="T29" s="179" t="s">
        <v>57</v>
      </c>
      <c r="U29" s="224">
        <v>1</v>
      </c>
      <c r="V29" s="180"/>
      <c r="W29" s="180">
        <v>1</v>
      </c>
      <c r="X29" s="28"/>
      <c r="Y29" s="180"/>
      <c r="Z29" s="28"/>
      <c r="AA29" s="28"/>
      <c r="AB29" s="28"/>
      <c r="AC29" s="28"/>
      <c r="AD29" s="138"/>
      <c r="AE29" s="230"/>
      <c r="AF29" s="29"/>
      <c r="AG29" s="29"/>
      <c r="AH29" s="230"/>
      <c r="AI29" s="18">
        <v>24</v>
      </c>
      <c r="AJ29" s="29">
        <f t="shared" si="0"/>
        <v>1</v>
      </c>
      <c r="AK29" s="29">
        <f t="shared" si="1"/>
        <v>25</v>
      </c>
      <c r="AL29" s="180" t="s">
        <v>57</v>
      </c>
      <c r="AM29" s="224">
        <v>1</v>
      </c>
      <c r="AN29" s="31">
        <v>50</v>
      </c>
      <c r="AO29" s="31">
        <v>2</v>
      </c>
    </row>
    <row r="30" spans="1:41" s="292" customFormat="1" ht="21" customHeight="1">
      <c r="A30" s="216">
        <v>14</v>
      </c>
      <c r="B30" s="335" t="s">
        <v>36</v>
      </c>
      <c r="C30" s="66" t="s">
        <v>88</v>
      </c>
      <c r="D30" s="232"/>
      <c r="E30" s="180"/>
      <c r="F30" s="29"/>
      <c r="G30" s="179"/>
      <c r="H30" s="29"/>
      <c r="I30" s="29"/>
      <c r="J30" s="29"/>
      <c r="K30" s="29"/>
      <c r="L30" s="230">
        <v>50</v>
      </c>
      <c r="M30" s="230"/>
      <c r="N30" s="29"/>
      <c r="O30" s="29"/>
      <c r="P30" s="29"/>
      <c r="Q30" s="18">
        <v>25</v>
      </c>
      <c r="R30" s="29">
        <v>50</v>
      </c>
      <c r="S30" s="29">
        <v>75</v>
      </c>
      <c r="T30" s="179" t="s">
        <v>39</v>
      </c>
      <c r="U30" s="224">
        <v>3</v>
      </c>
      <c r="V30" s="180"/>
      <c r="W30" s="180"/>
      <c r="X30" s="28"/>
      <c r="Y30" s="183"/>
      <c r="Z30" s="28"/>
      <c r="AA30" s="28"/>
      <c r="AB30" s="28"/>
      <c r="AC30" s="28"/>
      <c r="AD30" s="230">
        <v>90</v>
      </c>
      <c r="AE30" s="230"/>
      <c r="AF30" s="29"/>
      <c r="AG30" s="29"/>
      <c r="AH30" s="230"/>
      <c r="AI30" s="18">
        <v>35</v>
      </c>
      <c r="AJ30" s="29">
        <v>90</v>
      </c>
      <c r="AK30" s="29">
        <v>125</v>
      </c>
      <c r="AL30" s="180" t="s">
        <v>39</v>
      </c>
      <c r="AM30" s="224">
        <v>4</v>
      </c>
      <c r="AN30" s="31">
        <v>200</v>
      </c>
      <c r="AO30" s="31">
        <v>7</v>
      </c>
    </row>
    <row r="31" spans="1:41" s="292" customFormat="1" ht="26.25" customHeight="1">
      <c r="A31" s="216">
        <v>15</v>
      </c>
      <c r="B31" s="337" t="s">
        <v>49</v>
      </c>
      <c r="C31" s="66" t="s">
        <v>115</v>
      </c>
      <c r="D31" s="233"/>
      <c r="E31" s="227"/>
      <c r="F31" s="29">
        <v>10</v>
      </c>
      <c r="G31" s="136"/>
      <c r="H31" s="29"/>
      <c r="I31" s="29"/>
      <c r="J31" s="29"/>
      <c r="K31" s="29"/>
      <c r="L31" s="29"/>
      <c r="M31" s="230"/>
      <c r="N31" s="29"/>
      <c r="O31" s="29"/>
      <c r="P31" s="29"/>
      <c r="Q31" s="230">
        <v>15</v>
      </c>
      <c r="R31" s="29">
        <f>SUM(D31:P31)</f>
        <v>10</v>
      </c>
      <c r="S31" s="29">
        <f>SUM(D31:Q31)</f>
        <v>25</v>
      </c>
      <c r="T31" s="231" t="s">
        <v>116</v>
      </c>
      <c r="U31" s="182">
        <v>1</v>
      </c>
      <c r="V31" s="180"/>
      <c r="W31" s="180"/>
      <c r="X31" s="28">
        <v>10</v>
      </c>
      <c r="Y31" s="138"/>
      <c r="Z31" s="28"/>
      <c r="AA31" s="28"/>
      <c r="AB31" s="28"/>
      <c r="AC31" s="28"/>
      <c r="AD31" s="234"/>
      <c r="AE31" s="228"/>
      <c r="AF31" s="234"/>
      <c r="AG31" s="234"/>
      <c r="AH31" s="228"/>
      <c r="AI31" s="228">
        <v>15</v>
      </c>
      <c r="AJ31" s="234">
        <f>SUM(V31:AH31)</f>
        <v>10</v>
      </c>
      <c r="AK31" s="29">
        <f>SUM(V31:AI31)</f>
        <v>25</v>
      </c>
      <c r="AL31" s="180" t="s">
        <v>116</v>
      </c>
      <c r="AM31" s="224">
        <v>1</v>
      </c>
      <c r="AN31" s="31">
        <v>50</v>
      </c>
      <c r="AO31" s="31">
        <v>2</v>
      </c>
    </row>
    <row r="32" spans="1:41" s="292" customFormat="1" ht="26.25" customHeight="1">
      <c r="A32" s="216">
        <v>16</v>
      </c>
      <c r="B32" s="337" t="s">
        <v>49</v>
      </c>
      <c r="C32" s="66" t="s">
        <v>115</v>
      </c>
      <c r="D32" s="233"/>
      <c r="E32" s="226"/>
      <c r="F32" s="29"/>
      <c r="G32" s="179">
        <v>20</v>
      </c>
      <c r="H32" s="29"/>
      <c r="I32" s="29"/>
      <c r="J32" s="29"/>
      <c r="K32" s="29"/>
      <c r="L32" s="29"/>
      <c r="M32" s="230"/>
      <c r="N32" s="29"/>
      <c r="O32" s="29"/>
      <c r="P32" s="29"/>
      <c r="Q32" s="230"/>
      <c r="R32" s="29">
        <v>20</v>
      </c>
      <c r="S32" s="29">
        <v>20</v>
      </c>
      <c r="T32" s="231" t="s">
        <v>39</v>
      </c>
      <c r="U32" s="182">
        <v>1</v>
      </c>
      <c r="V32" s="183"/>
      <c r="W32" s="183"/>
      <c r="X32" s="235"/>
      <c r="Y32" s="228">
        <v>20</v>
      </c>
      <c r="Z32" s="235"/>
      <c r="AA32" s="235"/>
      <c r="AB32" s="235"/>
      <c r="AC32" s="235"/>
      <c r="AD32" s="184"/>
      <c r="AE32" s="183"/>
      <c r="AF32" s="184"/>
      <c r="AG32" s="184"/>
      <c r="AH32" s="183"/>
      <c r="AI32" s="183"/>
      <c r="AJ32" s="184">
        <v>20</v>
      </c>
      <c r="AK32" s="184">
        <v>20</v>
      </c>
      <c r="AL32" s="183" t="s">
        <v>116</v>
      </c>
      <c r="AM32" s="236">
        <v>1</v>
      </c>
      <c r="AN32" s="237">
        <v>40</v>
      </c>
      <c r="AO32" s="238">
        <v>2</v>
      </c>
    </row>
    <row r="33" spans="1:41" s="292" customFormat="1" ht="26.25" customHeight="1">
      <c r="A33" s="216">
        <v>17</v>
      </c>
      <c r="B33" s="337" t="s">
        <v>49</v>
      </c>
      <c r="C33" s="66" t="s">
        <v>117</v>
      </c>
      <c r="D33" s="166"/>
      <c r="E33" s="83"/>
      <c r="F33" s="29"/>
      <c r="G33" s="180"/>
      <c r="H33" s="29"/>
      <c r="I33" s="29"/>
      <c r="J33" s="29"/>
      <c r="K33" s="29"/>
      <c r="L33" s="29"/>
      <c r="M33" s="230"/>
      <c r="N33" s="29"/>
      <c r="O33" s="29"/>
      <c r="P33" s="29"/>
      <c r="Q33" s="230"/>
      <c r="R33" s="29">
        <f>SUM(D33:P33)</f>
        <v>0</v>
      </c>
      <c r="S33" s="29">
        <f>SUM(D33:Q33)</f>
        <v>0</v>
      </c>
      <c r="T33" s="231"/>
      <c r="U33" s="239"/>
      <c r="V33" s="240"/>
      <c r="W33" s="183"/>
      <c r="X33" s="235">
        <v>10</v>
      </c>
      <c r="Y33" s="183"/>
      <c r="Z33" s="235"/>
      <c r="AA33" s="235"/>
      <c r="AB33" s="235"/>
      <c r="AC33" s="235"/>
      <c r="AD33" s="184"/>
      <c r="AE33" s="183"/>
      <c r="AF33" s="184"/>
      <c r="AG33" s="184"/>
      <c r="AH33" s="183"/>
      <c r="AI33" s="183">
        <v>15</v>
      </c>
      <c r="AJ33" s="184">
        <f>SUM(V33:AH33)</f>
        <v>10</v>
      </c>
      <c r="AK33" s="184">
        <f>SUM(V33:AI33)</f>
        <v>25</v>
      </c>
      <c r="AL33" s="183" t="s">
        <v>116</v>
      </c>
      <c r="AM33" s="241">
        <v>1</v>
      </c>
      <c r="AN33" s="242">
        <v>25</v>
      </c>
      <c r="AO33" s="243">
        <v>1</v>
      </c>
    </row>
    <row r="34" spans="1:41" s="292" customFormat="1" ht="35.25" customHeight="1">
      <c r="A34" s="216">
        <v>18</v>
      </c>
      <c r="B34" s="337" t="s">
        <v>49</v>
      </c>
      <c r="C34" s="66" t="s">
        <v>118</v>
      </c>
      <c r="D34" s="166"/>
      <c r="E34" s="29">
        <v>15</v>
      </c>
      <c r="F34" s="136"/>
      <c r="G34" s="180"/>
      <c r="H34" s="29"/>
      <c r="I34" s="29"/>
      <c r="J34" s="29"/>
      <c r="K34" s="29"/>
      <c r="L34" s="29"/>
      <c r="M34" s="230"/>
      <c r="N34" s="29"/>
      <c r="O34" s="29"/>
      <c r="P34" s="29"/>
      <c r="Q34" s="230">
        <v>10</v>
      </c>
      <c r="R34" s="29">
        <f>SUM(D34:P34)</f>
        <v>15</v>
      </c>
      <c r="S34" s="29">
        <f>SUM(D34:Q34)</f>
        <v>25</v>
      </c>
      <c r="T34" s="231" t="s">
        <v>57</v>
      </c>
      <c r="U34" s="239">
        <v>1</v>
      </c>
      <c r="V34" s="244"/>
      <c r="W34" s="230"/>
      <c r="X34" s="29"/>
      <c r="Y34" s="230"/>
      <c r="Z34" s="29"/>
      <c r="AA34" s="29"/>
      <c r="AB34" s="29"/>
      <c r="AC34" s="29"/>
      <c r="AD34" s="29"/>
      <c r="AE34" s="230"/>
      <c r="AF34" s="29"/>
      <c r="AG34" s="29"/>
      <c r="AH34" s="230"/>
      <c r="AI34" s="230"/>
      <c r="AJ34" s="29">
        <f>SUM(V34:AH34)</f>
        <v>0</v>
      </c>
      <c r="AK34" s="29">
        <f>SUM(V34:AI34)</f>
        <v>0</v>
      </c>
      <c r="AL34" s="230"/>
      <c r="AM34" s="245"/>
      <c r="AN34" s="246">
        <v>25</v>
      </c>
      <c r="AO34" s="247">
        <v>1</v>
      </c>
    </row>
    <row r="35" spans="1:41" s="292" customFormat="1" ht="36" customHeight="1">
      <c r="A35" s="216">
        <v>19</v>
      </c>
      <c r="B35" s="337" t="s">
        <v>49</v>
      </c>
      <c r="C35" s="339" t="s">
        <v>90</v>
      </c>
      <c r="D35" s="67"/>
      <c r="E35" s="83"/>
      <c r="F35" s="39">
        <v>5</v>
      </c>
      <c r="G35" s="136"/>
      <c r="H35" s="39"/>
      <c r="I35" s="39"/>
      <c r="J35" s="39"/>
      <c r="K35" s="39"/>
      <c r="L35" s="168"/>
      <c r="M35" s="87"/>
      <c r="N35" s="168"/>
      <c r="O35" s="168"/>
      <c r="P35" s="168"/>
      <c r="Q35" s="87">
        <v>20</v>
      </c>
      <c r="R35" s="168">
        <f>SUM(D35:P35)</f>
        <v>5</v>
      </c>
      <c r="S35" s="168">
        <f>SUM(D35:Q35)</f>
        <v>25</v>
      </c>
      <c r="T35" s="147" t="s">
        <v>57</v>
      </c>
      <c r="U35" s="169">
        <v>1</v>
      </c>
      <c r="V35" s="170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71"/>
      <c r="AM35" s="248"/>
      <c r="AN35" s="173">
        <v>25</v>
      </c>
      <c r="AO35" s="249">
        <v>1</v>
      </c>
    </row>
    <row r="36" spans="1:41" s="292" customFormat="1" ht="36" customHeight="1">
      <c r="A36" s="216">
        <v>20</v>
      </c>
      <c r="B36" s="337" t="s">
        <v>49</v>
      </c>
      <c r="C36" s="339" t="s">
        <v>90</v>
      </c>
      <c r="D36" s="67"/>
      <c r="E36" s="83"/>
      <c r="F36" s="39"/>
      <c r="G36" s="83">
        <v>15</v>
      </c>
      <c r="H36" s="39"/>
      <c r="I36" s="39"/>
      <c r="J36" s="39"/>
      <c r="K36" s="39"/>
      <c r="L36" s="39"/>
      <c r="M36" s="83"/>
      <c r="N36" s="39"/>
      <c r="O36" s="39"/>
      <c r="P36" s="39"/>
      <c r="Q36" s="83">
        <v>10</v>
      </c>
      <c r="R36" s="39">
        <v>15</v>
      </c>
      <c r="S36" s="39">
        <v>25</v>
      </c>
      <c r="T36" s="147" t="s">
        <v>39</v>
      </c>
      <c r="U36" s="169">
        <v>1</v>
      </c>
      <c r="V36" s="170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71"/>
      <c r="AM36" s="248"/>
      <c r="AN36" s="173">
        <v>25</v>
      </c>
      <c r="AO36" s="249">
        <v>1</v>
      </c>
    </row>
    <row r="37" spans="1:41" s="292" customFormat="1" ht="24.75" customHeight="1">
      <c r="A37" s="216">
        <v>21</v>
      </c>
      <c r="B37" s="337" t="s">
        <v>49</v>
      </c>
      <c r="C37" s="339" t="s">
        <v>119</v>
      </c>
      <c r="D37" s="250"/>
      <c r="E37" s="251"/>
      <c r="F37" s="184"/>
      <c r="G37" s="183"/>
      <c r="H37" s="184"/>
      <c r="I37" s="184"/>
      <c r="J37" s="184"/>
      <c r="K37" s="184"/>
      <c r="L37" s="184"/>
      <c r="M37" s="183"/>
      <c r="N37" s="184"/>
      <c r="O37" s="184"/>
      <c r="P37" s="184"/>
      <c r="Q37" s="183"/>
      <c r="R37" s="184">
        <f>SUM(D37:P37)</f>
        <v>0</v>
      </c>
      <c r="S37" s="184">
        <f>SUM(D37:Q37)</f>
        <v>0</v>
      </c>
      <c r="T37" s="252"/>
      <c r="U37" s="253"/>
      <c r="V37" s="244"/>
      <c r="W37" s="230"/>
      <c r="X37" s="29">
        <v>10</v>
      </c>
      <c r="Y37" s="230"/>
      <c r="Z37" s="29"/>
      <c r="AA37" s="29"/>
      <c r="AB37" s="29"/>
      <c r="AC37" s="29"/>
      <c r="AD37" s="29"/>
      <c r="AE37" s="230"/>
      <c r="AF37" s="29"/>
      <c r="AG37" s="29"/>
      <c r="AH37" s="230"/>
      <c r="AI37" s="230">
        <v>15</v>
      </c>
      <c r="AJ37" s="29">
        <f>SUM(V37:AH37)</f>
        <v>10</v>
      </c>
      <c r="AK37" s="29">
        <f>SUM(V37:AI37)</f>
        <v>25</v>
      </c>
      <c r="AL37" s="99" t="s">
        <v>57</v>
      </c>
      <c r="AM37" s="254">
        <v>1</v>
      </c>
      <c r="AN37" s="173">
        <v>25</v>
      </c>
      <c r="AO37" s="249">
        <v>1</v>
      </c>
    </row>
    <row r="38" spans="1:42" s="292" customFormat="1" ht="43.5" customHeight="1">
      <c r="A38" s="216">
        <v>22</v>
      </c>
      <c r="B38" s="337" t="s">
        <v>49</v>
      </c>
      <c r="C38" s="340" t="s">
        <v>132</v>
      </c>
      <c r="D38" s="255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256"/>
      <c r="V38" s="67">
        <v>10</v>
      </c>
      <c r="W38" s="83"/>
      <c r="X38" s="39"/>
      <c r="Y38" s="136"/>
      <c r="Z38" s="39"/>
      <c r="AA38" s="39"/>
      <c r="AB38" s="39"/>
      <c r="AC38" s="39"/>
      <c r="AD38" s="39"/>
      <c r="AE38" s="83"/>
      <c r="AF38" s="39"/>
      <c r="AG38" s="39"/>
      <c r="AH38" s="39"/>
      <c r="AI38" s="83">
        <v>15</v>
      </c>
      <c r="AJ38" s="39">
        <f>SUM(V38:AH38)</f>
        <v>10</v>
      </c>
      <c r="AK38" s="39">
        <f>SUM(V38:AI38)</f>
        <v>25</v>
      </c>
      <c r="AL38" s="147" t="s">
        <v>57</v>
      </c>
      <c r="AM38" s="257">
        <v>1</v>
      </c>
      <c r="AN38" s="173">
        <v>25</v>
      </c>
      <c r="AO38" s="175">
        <v>1</v>
      </c>
      <c r="AP38" s="32"/>
    </row>
    <row r="39" spans="1:42" s="292" customFormat="1" ht="40.5" customHeight="1">
      <c r="A39" s="216">
        <v>23</v>
      </c>
      <c r="B39" s="337" t="s">
        <v>49</v>
      </c>
      <c r="C39" s="340" t="s">
        <v>132</v>
      </c>
      <c r="D39" s="255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256"/>
      <c r="V39" s="67"/>
      <c r="W39" s="83"/>
      <c r="X39" s="39"/>
      <c r="Y39" s="83">
        <v>10</v>
      </c>
      <c r="Z39" s="39"/>
      <c r="AA39" s="39"/>
      <c r="AB39" s="39"/>
      <c r="AC39" s="39"/>
      <c r="AD39" s="39"/>
      <c r="AE39" s="83"/>
      <c r="AF39" s="39"/>
      <c r="AG39" s="39"/>
      <c r="AH39" s="39"/>
      <c r="AI39" s="83">
        <v>15</v>
      </c>
      <c r="AJ39" s="39">
        <v>10</v>
      </c>
      <c r="AK39" s="39">
        <v>25</v>
      </c>
      <c r="AL39" s="147" t="s">
        <v>39</v>
      </c>
      <c r="AM39" s="257">
        <v>1</v>
      </c>
      <c r="AN39" s="173">
        <v>25</v>
      </c>
      <c r="AO39" s="175">
        <v>1</v>
      </c>
      <c r="AP39" s="32"/>
    </row>
    <row r="40" spans="1:41" s="292" customFormat="1" ht="25.5">
      <c r="A40" s="216">
        <v>24</v>
      </c>
      <c r="B40" s="337" t="s">
        <v>49</v>
      </c>
      <c r="C40" s="339" t="s">
        <v>120</v>
      </c>
      <c r="D40" s="255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256"/>
      <c r="V40" s="67">
        <v>10</v>
      </c>
      <c r="W40" s="83"/>
      <c r="X40" s="39"/>
      <c r="Y40" s="136"/>
      <c r="Z40" s="39"/>
      <c r="AA40" s="39"/>
      <c r="AB40" s="39"/>
      <c r="AC40" s="39"/>
      <c r="AD40" s="39"/>
      <c r="AE40" s="83"/>
      <c r="AF40" s="39"/>
      <c r="AG40" s="39"/>
      <c r="AH40" s="39"/>
      <c r="AI40" s="83">
        <v>15</v>
      </c>
      <c r="AJ40" s="39">
        <f>SUM(V40:AH40)</f>
        <v>10</v>
      </c>
      <c r="AK40" s="39">
        <f>SUM(V40:AI40)</f>
        <v>25</v>
      </c>
      <c r="AL40" s="147" t="s">
        <v>116</v>
      </c>
      <c r="AM40" s="257">
        <v>1</v>
      </c>
      <c r="AN40" s="173">
        <v>25</v>
      </c>
      <c r="AO40" s="175">
        <v>1</v>
      </c>
    </row>
    <row r="41" spans="1:41" s="292" customFormat="1" ht="25.5">
      <c r="A41" s="216">
        <v>25</v>
      </c>
      <c r="B41" s="337" t="s">
        <v>49</v>
      </c>
      <c r="C41" s="339" t="s">
        <v>120</v>
      </c>
      <c r="D41" s="255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256"/>
      <c r="V41" s="75"/>
      <c r="W41" s="258"/>
      <c r="X41" s="39"/>
      <c r="Y41" s="67">
        <v>20</v>
      </c>
      <c r="Z41" s="39"/>
      <c r="AA41" s="39"/>
      <c r="AB41" s="39"/>
      <c r="AC41" s="39"/>
      <c r="AD41" s="39"/>
      <c r="AE41" s="83"/>
      <c r="AF41" s="39"/>
      <c r="AG41" s="39"/>
      <c r="AH41" s="39"/>
      <c r="AI41" s="83">
        <v>5</v>
      </c>
      <c r="AJ41" s="39">
        <v>20</v>
      </c>
      <c r="AK41" s="39">
        <v>25</v>
      </c>
      <c r="AL41" s="147" t="s">
        <v>39</v>
      </c>
      <c r="AM41" s="257">
        <v>1</v>
      </c>
      <c r="AN41" s="173">
        <v>25</v>
      </c>
      <c r="AO41" s="175">
        <v>1</v>
      </c>
    </row>
    <row r="42" spans="1:41" s="292" customFormat="1" ht="22.5" customHeight="1">
      <c r="A42" s="216">
        <v>26</v>
      </c>
      <c r="B42" s="337" t="s">
        <v>49</v>
      </c>
      <c r="C42" s="341" t="s">
        <v>121</v>
      </c>
      <c r="D42" s="259"/>
      <c r="E42" s="260"/>
      <c r="F42" s="261"/>
      <c r="G42" s="262">
        <v>25</v>
      </c>
      <c r="H42" s="261"/>
      <c r="I42" s="261"/>
      <c r="J42" s="261"/>
      <c r="K42" s="261"/>
      <c r="L42" s="261"/>
      <c r="M42" s="262"/>
      <c r="N42" s="261"/>
      <c r="O42" s="261"/>
      <c r="P42" s="261"/>
      <c r="Q42" s="262">
        <v>25</v>
      </c>
      <c r="R42" s="261">
        <f>SUM(D42:P42)</f>
        <v>25</v>
      </c>
      <c r="S42" s="261">
        <f>SUM(D42:Q42)</f>
        <v>50</v>
      </c>
      <c r="T42" s="263" t="s">
        <v>57</v>
      </c>
      <c r="U42" s="264">
        <v>2</v>
      </c>
      <c r="V42" s="79"/>
      <c r="W42" s="230"/>
      <c r="X42" s="29"/>
      <c r="Y42" s="230"/>
      <c r="Z42" s="29"/>
      <c r="AA42" s="29"/>
      <c r="AB42" s="29"/>
      <c r="AC42" s="29"/>
      <c r="AD42" s="29"/>
      <c r="AE42" s="230"/>
      <c r="AF42" s="29"/>
      <c r="AG42" s="29"/>
      <c r="AH42" s="230"/>
      <c r="AI42" s="230"/>
      <c r="AJ42" s="29">
        <f>SUM(V42:AH42)</f>
        <v>0</v>
      </c>
      <c r="AK42" s="29">
        <f>SUM(V42:AI42)</f>
        <v>0</v>
      </c>
      <c r="AL42" s="99"/>
      <c r="AM42" s="254"/>
      <c r="AN42" s="173">
        <v>50</v>
      </c>
      <c r="AO42" s="249">
        <v>2</v>
      </c>
    </row>
    <row r="43" spans="1:42" s="292" customFormat="1" ht="22.5" customHeight="1">
      <c r="A43" s="216">
        <v>27</v>
      </c>
      <c r="B43" s="335" t="s">
        <v>36</v>
      </c>
      <c r="C43" s="339" t="s">
        <v>122</v>
      </c>
      <c r="D43" s="67"/>
      <c r="E43" s="83"/>
      <c r="F43" s="39"/>
      <c r="G43" s="83"/>
      <c r="H43" s="39"/>
      <c r="I43" s="39"/>
      <c r="J43" s="39"/>
      <c r="K43" s="39"/>
      <c r="L43" s="39"/>
      <c r="M43" s="83"/>
      <c r="N43" s="39"/>
      <c r="O43" s="39"/>
      <c r="P43" s="39"/>
      <c r="Q43" s="83"/>
      <c r="R43" s="39"/>
      <c r="S43" s="39"/>
      <c r="T43" s="147"/>
      <c r="U43" s="265"/>
      <c r="V43" s="47"/>
      <c r="W43" s="83"/>
      <c r="X43" s="136">
        <v>15</v>
      </c>
      <c r="Y43" s="138"/>
      <c r="Z43" s="42"/>
      <c r="AA43" s="42"/>
      <c r="AB43" s="42"/>
      <c r="AC43" s="42"/>
      <c r="AD43" s="39"/>
      <c r="AE43" s="83"/>
      <c r="AF43" s="39"/>
      <c r="AG43" s="39"/>
      <c r="AH43" s="83"/>
      <c r="AI43" s="83">
        <v>10</v>
      </c>
      <c r="AJ43" s="39">
        <v>15</v>
      </c>
      <c r="AK43" s="39">
        <v>25</v>
      </c>
      <c r="AL43" s="83" t="s">
        <v>39</v>
      </c>
      <c r="AM43" s="258">
        <v>1</v>
      </c>
      <c r="AN43" s="266">
        <v>25</v>
      </c>
      <c r="AO43" s="267">
        <v>1</v>
      </c>
      <c r="AP43" s="32"/>
    </row>
    <row r="44" spans="1:42" s="292" customFormat="1" ht="21" customHeight="1">
      <c r="A44" s="216">
        <v>28</v>
      </c>
      <c r="B44" s="335" t="s">
        <v>36</v>
      </c>
      <c r="C44" s="339" t="s">
        <v>122</v>
      </c>
      <c r="D44" s="43"/>
      <c r="E44" s="45"/>
      <c r="F44" s="23"/>
      <c r="G44" s="45"/>
      <c r="H44" s="23"/>
      <c r="I44" s="23"/>
      <c r="J44" s="23"/>
      <c r="K44" s="23"/>
      <c r="L44" s="23"/>
      <c r="M44" s="45"/>
      <c r="N44" s="23"/>
      <c r="O44" s="23"/>
      <c r="P44" s="23"/>
      <c r="Q44" s="45"/>
      <c r="R44" s="23"/>
      <c r="S44" s="23"/>
      <c r="T44" s="55"/>
      <c r="U44" s="274"/>
      <c r="V44" s="43"/>
      <c r="W44" s="45"/>
      <c r="X44" s="47"/>
      <c r="Y44" s="56">
        <v>15</v>
      </c>
      <c r="Z44" s="47"/>
      <c r="AA44" s="47"/>
      <c r="AB44" s="47"/>
      <c r="AC44" s="47"/>
      <c r="AD44" s="23"/>
      <c r="AE44" s="45"/>
      <c r="AF44" s="23"/>
      <c r="AG44" s="23"/>
      <c r="AH44" s="45"/>
      <c r="AI44" s="45">
        <v>10</v>
      </c>
      <c r="AJ44" s="23">
        <v>15</v>
      </c>
      <c r="AK44" s="23">
        <v>25</v>
      </c>
      <c r="AL44" s="45" t="s">
        <v>39</v>
      </c>
      <c r="AM44" s="44">
        <v>1</v>
      </c>
      <c r="AN44" s="275">
        <v>25</v>
      </c>
      <c r="AO44" s="276">
        <v>1</v>
      </c>
      <c r="AP44" s="32"/>
    </row>
    <row r="45" spans="1:41" s="292" customFormat="1" ht="30" customHeight="1">
      <c r="A45" s="216">
        <v>29</v>
      </c>
      <c r="B45" s="338" t="s">
        <v>49</v>
      </c>
      <c r="C45" s="344" t="s">
        <v>123</v>
      </c>
      <c r="D45" s="79"/>
      <c r="E45" s="49"/>
      <c r="F45" s="277"/>
      <c r="G45" s="278"/>
      <c r="H45" s="278"/>
      <c r="I45" s="278"/>
      <c r="J45" s="278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279"/>
      <c r="V45" s="47">
        <v>10</v>
      </c>
      <c r="W45" s="65"/>
      <c r="X45" s="280"/>
      <c r="Y45" s="49"/>
      <c r="Z45" s="23"/>
      <c r="AA45" s="23"/>
      <c r="AB45" s="23"/>
      <c r="AC45" s="280"/>
      <c r="AD45" s="23"/>
      <c r="AE45" s="49"/>
      <c r="AF45" s="23"/>
      <c r="AG45" s="23"/>
      <c r="AH45" s="49"/>
      <c r="AI45" s="49">
        <v>15</v>
      </c>
      <c r="AJ45" s="23">
        <v>10</v>
      </c>
      <c r="AK45" s="23">
        <v>25</v>
      </c>
      <c r="AL45" s="49" t="s">
        <v>39</v>
      </c>
      <c r="AM45" s="281">
        <v>0</v>
      </c>
      <c r="AN45" s="282">
        <v>25</v>
      </c>
      <c r="AO45" s="283">
        <v>0</v>
      </c>
    </row>
    <row r="46" spans="1:41" s="292" customFormat="1" ht="30" customHeight="1">
      <c r="A46" s="216">
        <v>30</v>
      </c>
      <c r="B46" s="338" t="s">
        <v>49</v>
      </c>
      <c r="C46" s="345" t="s">
        <v>123</v>
      </c>
      <c r="D46" s="79"/>
      <c r="E46" s="49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279"/>
      <c r="V46" s="82"/>
      <c r="W46" s="65"/>
      <c r="X46" s="23"/>
      <c r="Y46" s="49"/>
      <c r="Z46" s="23"/>
      <c r="AA46" s="23"/>
      <c r="AB46" s="23"/>
      <c r="AC46" s="23">
        <v>15</v>
      </c>
      <c r="AD46" s="23"/>
      <c r="AE46" s="49"/>
      <c r="AF46" s="23"/>
      <c r="AG46" s="23"/>
      <c r="AH46" s="49"/>
      <c r="AI46" s="49">
        <v>10</v>
      </c>
      <c r="AJ46" s="23">
        <v>15</v>
      </c>
      <c r="AK46" s="23">
        <v>25</v>
      </c>
      <c r="AL46" s="49" t="s">
        <v>39</v>
      </c>
      <c r="AM46" s="281">
        <v>1</v>
      </c>
      <c r="AN46" s="282">
        <v>25</v>
      </c>
      <c r="AO46" s="283">
        <v>1</v>
      </c>
    </row>
    <row r="47" spans="1:41" s="292" customFormat="1" ht="30" customHeight="1">
      <c r="A47" s="216">
        <v>31</v>
      </c>
      <c r="B47" s="337" t="s">
        <v>49</v>
      </c>
      <c r="C47" s="342" t="s">
        <v>124</v>
      </c>
      <c r="D47" s="79"/>
      <c r="E47" s="49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279"/>
      <c r="V47" s="82">
        <v>10</v>
      </c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>
        <v>15</v>
      </c>
      <c r="AJ47" s="65">
        <v>10</v>
      </c>
      <c r="AK47" s="65">
        <v>25</v>
      </c>
      <c r="AL47" s="65" t="s">
        <v>39</v>
      </c>
      <c r="AM47" s="279">
        <v>1</v>
      </c>
      <c r="AN47" s="284">
        <v>25</v>
      </c>
      <c r="AO47" s="285">
        <v>1</v>
      </c>
    </row>
    <row r="48" spans="1:41" s="292" customFormat="1" ht="30" customHeight="1">
      <c r="A48" s="216">
        <v>32</v>
      </c>
      <c r="B48" s="337" t="s">
        <v>49</v>
      </c>
      <c r="C48" s="342" t="s">
        <v>124</v>
      </c>
      <c r="D48" s="79"/>
      <c r="E48" s="49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279"/>
      <c r="V48" s="82"/>
      <c r="W48" s="65"/>
      <c r="X48" s="65"/>
      <c r="Y48" s="65">
        <v>15</v>
      </c>
      <c r="Z48" s="65"/>
      <c r="AA48" s="65"/>
      <c r="AB48" s="65"/>
      <c r="AC48" s="65"/>
      <c r="AD48" s="65"/>
      <c r="AE48" s="65"/>
      <c r="AF48" s="65"/>
      <c r="AG48" s="65"/>
      <c r="AH48" s="65"/>
      <c r="AI48" s="65">
        <v>10</v>
      </c>
      <c r="AJ48" s="65">
        <v>15</v>
      </c>
      <c r="AK48" s="65">
        <v>25</v>
      </c>
      <c r="AL48" s="65" t="s">
        <v>39</v>
      </c>
      <c r="AM48" s="279">
        <v>1</v>
      </c>
      <c r="AN48" s="284">
        <v>25</v>
      </c>
      <c r="AO48" s="285">
        <v>1</v>
      </c>
    </row>
    <row r="49" spans="1:41" s="292" customFormat="1" ht="39.75" customHeight="1">
      <c r="A49" s="216">
        <v>33</v>
      </c>
      <c r="B49" s="338" t="s">
        <v>49</v>
      </c>
      <c r="C49" s="343" t="s">
        <v>125</v>
      </c>
      <c r="D49" s="82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279"/>
      <c r="V49" s="82">
        <v>10</v>
      </c>
      <c r="W49" s="65"/>
      <c r="X49" s="160"/>
      <c r="Y49" s="280"/>
      <c r="Z49" s="65"/>
      <c r="AA49" s="65"/>
      <c r="AB49" s="65"/>
      <c r="AC49" s="65"/>
      <c r="AD49" s="65"/>
      <c r="AE49" s="65"/>
      <c r="AF49" s="65"/>
      <c r="AG49" s="65"/>
      <c r="AH49" s="65"/>
      <c r="AI49" s="65">
        <v>15</v>
      </c>
      <c r="AJ49" s="65">
        <v>10</v>
      </c>
      <c r="AK49" s="65">
        <v>25</v>
      </c>
      <c r="AL49" s="65" t="s">
        <v>39</v>
      </c>
      <c r="AM49" s="286">
        <v>1</v>
      </c>
      <c r="AN49" s="284">
        <v>25</v>
      </c>
      <c r="AO49" s="285">
        <v>1</v>
      </c>
    </row>
    <row r="50" spans="1:41" s="292" customFormat="1" ht="39.75" customHeight="1">
      <c r="A50" s="216">
        <v>34</v>
      </c>
      <c r="B50" s="338" t="s">
        <v>49</v>
      </c>
      <c r="C50" s="343" t="s">
        <v>125</v>
      </c>
      <c r="D50" s="28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279"/>
      <c r="V50" s="280"/>
      <c r="W50" s="65">
        <v>15</v>
      </c>
      <c r="X50" s="280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>
        <v>10</v>
      </c>
      <c r="AJ50" s="65">
        <v>15</v>
      </c>
      <c r="AK50" s="65">
        <v>25</v>
      </c>
      <c r="AL50" s="65" t="s">
        <v>39</v>
      </c>
      <c r="AM50" s="286">
        <v>1</v>
      </c>
      <c r="AN50" s="284">
        <v>25</v>
      </c>
      <c r="AO50" s="285">
        <v>1</v>
      </c>
    </row>
    <row r="51" spans="1:41" s="292" customFormat="1" ht="39.75" customHeight="1">
      <c r="A51" s="216">
        <v>35</v>
      </c>
      <c r="B51" s="338" t="s">
        <v>49</v>
      </c>
      <c r="C51" s="343" t="s">
        <v>125</v>
      </c>
      <c r="D51" s="287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279"/>
      <c r="V51" s="82"/>
      <c r="W51" s="65"/>
      <c r="X51" s="65"/>
      <c r="Y51" s="65">
        <v>10</v>
      </c>
      <c r="Z51" s="65"/>
      <c r="AA51" s="65"/>
      <c r="AB51" s="65"/>
      <c r="AC51" s="65"/>
      <c r="AD51" s="65"/>
      <c r="AE51" s="65"/>
      <c r="AF51" s="65"/>
      <c r="AG51" s="65"/>
      <c r="AH51" s="65"/>
      <c r="AI51" s="65">
        <v>15</v>
      </c>
      <c r="AJ51" s="65">
        <v>10</v>
      </c>
      <c r="AK51" s="65">
        <v>25</v>
      </c>
      <c r="AL51" s="65" t="s">
        <v>39</v>
      </c>
      <c r="AM51" s="286">
        <v>1</v>
      </c>
      <c r="AN51" s="284">
        <v>25</v>
      </c>
      <c r="AO51" s="285">
        <v>1</v>
      </c>
    </row>
    <row r="52" spans="1:41" ht="25.5" customHeight="1">
      <c r="A52" s="216">
        <v>36</v>
      </c>
      <c r="B52" s="338" t="s">
        <v>58</v>
      </c>
      <c r="C52" s="346" t="s">
        <v>59</v>
      </c>
      <c r="D52" s="57">
        <v>20</v>
      </c>
      <c r="E52" s="49"/>
      <c r="F52" s="65"/>
      <c r="G52" s="49"/>
      <c r="H52" s="23"/>
      <c r="I52" s="23"/>
      <c r="J52" s="23"/>
      <c r="K52" s="23"/>
      <c r="L52" s="23"/>
      <c r="M52" s="49"/>
      <c r="N52" s="23"/>
      <c r="O52" s="23"/>
      <c r="P52" s="23"/>
      <c r="Q52" s="49">
        <v>5</v>
      </c>
      <c r="R52" s="23">
        <f>SUM(D52:P52)</f>
        <v>20</v>
      </c>
      <c r="S52" s="23">
        <f>SUM(D52:Q52)</f>
        <v>25</v>
      </c>
      <c r="T52" s="65" t="s">
        <v>57</v>
      </c>
      <c r="U52" s="279">
        <v>1</v>
      </c>
      <c r="V52" s="47">
        <v>20</v>
      </c>
      <c r="W52" s="49"/>
      <c r="X52" s="65"/>
      <c r="Y52" s="49"/>
      <c r="Z52" s="23"/>
      <c r="AA52" s="23"/>
      <c r="AB52" s="23"/>
      <c r="AC52" s="23"/>
      <c r="AD52" s="23"/>
      <c r="AE52" s="49"/>
      <c r="AF52" s="23"/>
      <c r="AG52" s="23"/>
      <c r="AH52" s="49"/>
      <c r="AI52" s="49">
        <v>5</v>
      </c>
      <c r="AJ52" s="23">
        <f>SUM(V52:AH52)</f>
        <v>20</v>
      </c>
      <c r="AK52" s="23">
        <f>SUM(V52:AI52)</f>
        <v>25</v>
      </c>
      <c r="AL52" s="49" t="s">
        <v>57</v>
      </c>
      <c r="AM52" s="281">
        <v>1</v>
      </c>
      <c r="AN52" s="282">
        <v>50</v>
      </c>
      <c r="AO52" s="283">
        <v>2</v>
      </c>
    </row>
    <row r="53" spans="1:41" ht="26.25" customHeight="1">
      <c r="A53" s="216">
        <v>37</v>
      </c>
      <c r="B53" s="335" t="s">
        <v>36</v>
      </c>
      <c r="C53" s="347" t="s">
        <v>126</v>
      </c>
      <c r="D53" s="81"/>
      <c r="E53" s="288"/>
      <c r="F53" s="76"/>
      <c r="G53" s="81"/>
      <c r="H53" s="76"/>
      <c r="I53" s="76"/>
      <c r="J53" s="76"/>
      <c r="K53" s="76"/>
      <c r="L53" s="76"/>
      <c r="M53" s="56"/>
      <c r="N53" s="76"/>
      <c r="O53" s="76"/>
      <c r="P53" s="56">
        <v>65</v>
      </c>
      <c r="Q53" s="56">
        <v>55</v>
      </c>
      <c r="R53" s="76">
        <v>65</v>
      </c>
      <c r="S53" s="76">
        <v>120</v>
      </c>
      <c r="T53" s="55" t="s">
        <v>116</v>
      </c>
      <c r="U53" s="289">
        <v>4</v>
      </c>
      <c r="V53" s="56"/>
      <c r="W53" s="56"/>
      <c r="X53" s="57"/>
      <c r="Y53" s="56"/>
      <c r="Z53" s="47"/>
      <c r="AA53" s="47"/>
      <c r="AB53" s="47"/>
      <c r="AC53" s="47"/>
      <c r="AD53" s="23"/>
      <c r="AE53" s="45"/>
      <c r="AF53" s="23"/>
      <c r="AG53" s="23"/>
      <c r="AH53" s="45"/>
      <c r="AI53" s="45"/>
      <c r="AJ53" s="23">
        <f>SUM(V53:AH53)</f>
        <v>0</v>
      </c>
      <c r="AK53" s="23">
        <f>SUM(V53:AI53)</f>
        <v>0</v>
      </c>
      <c r="AL53" s="45"/>
      <c r="AM53" s="44"/>
      <c r="AN53" s="282">
        <v>120</v>
      </c>
      <c r="AO53" s="290">
        <v>4</v>
      </c>
    </row>
    <row r="54" spans="1:41" ht="21" customHeight="1" thickBot="1">
      <c r="A54" s="216">
        <v>38</v>
      </c>
      <c r="B54" s="335" t="s">
        <v>36</v>
      </c>
      <c r="C54" s="348" t="s">
        <v>127</v>
      </c>
      <c r="D54" s="43"/>
      <c r="E54" s="45"/>
      <c r="F54" s="23"/>
      <c r="G54" s="45"/>
      <c r="H54" s="23"/>
      <c r="I54" s="23"/>
      <c r="J54" s="23"/>
      <c r="K54" s="23"/>
      <c r="L54" s="23"/>
      <c r="M54" s="45"/>
      <c r="N54" s="23"/>
      <c r="O54" s="23"/>
      <c r="P54" s="23"/>
      <c r="Q54" s="45"/>
      <c r="R54" s="23">
        <f>SUM(D54:P54)</f>
        <v>0</v>
      </c>
      <c r="S54" s="23">
        <f>SUM(D54:Q54)</f>
        <v>0</v>
      </c>
      <c r="T54" s="51"/>
      <c r="U54" s="52"/>
      <c r="V54" s="45"/>
      <c r="W54" s="45"/>
      <c r="X54" s="47"/>
      <c r="Y54" s="45"/>
      <c r="Z54" s="47"/>
      <c r="AA54" s="47"/>
      <c r="AB54" s="47"/>
      <c r="AC54" s="47"/>
      <c r="AD54" s="23"/>
      <c r="AE54" s="45"/>
      <c r="AF54" s="23"/>
      <c r="AG54" s="23"/>
      <c r="AH54" s="45">
        <v>65</v>
      </c>
      <c r="AI54" s="45">
        <v>55</v>
      </c>
      <c r="AJ54" s="23">
        <v>65</v>
      </c>
      <c r="AK54" s="23">
        <f>SUM(V54:AI54)</f>
        <v>120</v>
      </c>
      <c r="AL54" s="45" t="s">
        <v>57</v>
      </c>
      <c r="AM54" s="44">
        <v>4</v>
      </c>
      <c r="AN54" s="291">
        <v>120</v>
      </c>
      <c r="AO54" s="290">
        <v>4</v>
      </c>
    </row>
    <row r="55" spans="1:41" ht="15.75" thickBot="1">
      <c r="A55" s="329" t="s">
        <v>63</v>
      </c>
      <c r="B55" s="294"/>
      <c r="C55" s="295"/>
      <c r="D55" s="268">
        <f>SUM(D17:D54)</f>
        <v>85</v>
      </c>
      <c r="E55" s="268">
        <f>SUM(E17:E54)</f>
        <v>16</v>
      </c>
      <c r="F55" s="269">
        <f>SUM(F17:F54)</f>
        <v>30</v>
      </c>
      <c r="G55" s="268">
        <f>SUM(G18:G54)</f>
        <v>135</v>
      </c>
      <c r="H55" s="269">
        <f>SUM(H17:H54)</f>
        <v>30</v>
      </c>
      <c r="I55" s="269">
        <f>SUM(I17:I54)</f>
        <v>0</v>
      </c>
      <c r="J55" s="269">
        <f>SUM(J17:J54)</f>
        <v>0</v>
      </c>
      <c r="K55" s="269">
        <f>SUM(K17:K54)</f>
        <v>0</v>
      </c>
      <c r="L55" s="269">
        <f>SUM(L17:L54)</f>
        <v>50</v>
      </c>
      <c r="M55" s="268"/>
      <c r="N55" s="269">
        <f>SUM(N17:N54)</f>
        <v>0</v>
      </c>
      <c r="O55" s="269">
        <f>SUM(O17:O54)</f>
        <v>0</v>
      </c>
      <c r="P55" s="269">
        <v>65</v>
      </c>
      <c r="Q55" s="268">
        <f>SUM(Q17:Q54)</f>
        <v>354</v>
      </c>
      <c r="R55" s="269">
        <f>SUM(R17:R54)</f>
        <v>411</v>
      </c>
      <c r="S55" s="269">
        <f>SUM(S17:S54)</f>
        <v>765</v>
      </c>
      <c r="T55" s="268" t="s">
        <v>64</v>
      </c>
      <c r="U55" s="270">
        <f aca="true" t="shared" si="2" ref="U55:AD55">SUM(U17:U54)</f>
        <v>30</v>
      </c>
      <c r="V55" s="268">
        <f t="shared" si="2"/>
        <v>95</v>
      </c>
      <c r="W55" s="268">
        <f t="shared" si="2"/>
        <v>16</v>
      </c>
      <c r="X55" s="269">
        <f t="shared" si="2"/>
        <v>45</v>
      </c>
      <c r="Y55" s="268">
        <f t="shared" si="2"/>
        <v>135</v>
      </c>
      <c r="Z55" s="269">
        <f t="shared" si="2"/>
        <v>0</v>
      </c>
      <c r="AA55" s="269">
        <f t="shared" si="2"/>
        <v>0</v>
      </c>
      <c r="AB55" s="269">
        <f t="shared" si="2"/>
        <v>0</v>
      </c>
      <c r="AC55" s="269">
        <f t="shared" si="2"/>
        <v>15</v>
      </c>
      <c r="AD55" s="269">
        <f t="shared" si="2"/>
        <v>90</v>
      </c>
      <c r="AE55" s="268"/>
      <c r="AF55" s="269">
        <f>SUM(AF17:AF54)</f>
        <v>0</v>
      </c>
      <c r="AG55" s="269">
        <f>SUM(AG17:AG54)</f>
        <v>0</v>
      </c>
      <c r="AH55" s="268">
        <v>65</v>
      </c>
      <c r="AI55" s="268">
        <f>SUM(AI17:AI54)</f>
        <v>354</v>
      </c>
      <c r="AJ55" s="269">
        <f>SUM(AJ17:AJ54)</f>
        <v>461</v>
      </c>
      <c r="AK55" s="269">
        <f>SUM(AK17:AK54)</f>
        <v>815</v>
      </c>
      <c r="AL55" s="188" t="s">
        <v>128</v>
      </c>
      <c r="AM55" s="105">
        <f>SUM(AM17:AM54)</f>
        <v>30</v>
      </c>
      <c r="AN55" s="106">
        <f>SUM(S55,AK55)</f>
        <v>1580</v>
      </c>
      <c r="AO55" s="106">
        <f>SUM(U55,AM55)</f>
        <v>60</v>
      </c>
    </row>
    <row r="56" spans="1:41" ht="15">
      <c r="A56" s="197"/>
      <c r="B56" s="197"/>
      <c r="C56" s="197"/>
      <c r="D56" s="271"/>
      <c r="E56" s="271"/>
      <c r="F56" s="272"/>
      <c r="G56" s="271"/>
      <c r="H56" s="272"/>
      <c r="I56" s="272"/>
      <c r="J56" s="272"/>
      <c r="K56" s="272"/>
      <c r="L56" s="272"/>
      <c r="M56" s="271"/>
      <c r="N56" s="272"/>
      <c r="O56" s="272"/>
      <c r="P56" s="272"/>
      <c r="Q56" s="271"/>
      <c r="R56" s="272"/>
      <c r="S56" s="272"/>
      <c r="T56" s="271"/>
      <c r="U56" s="271"/>
      <c r="V56" s="271"/>
      <c r="W56" s="271"/>
      <c r="X56" s="272"/>
      <c r="Y56" s="271"/>
      <c r="Z56" s="272"/>
      <c r="AA56" s="272"/>
      <c r="AB56" s="272"/>
      <c r="AC56" s="272"/>
      <c r="AD56" s="272"/>
      <c r="AE56" s="271"/>
      <c r="AF56" s="272"/>
      <c r="AG56" s="272"/>
      <c r="AH56" s="271"/>
      <c r="AI56" s="271"/>
      <c r="AJ56" s="272"/>
      <c r="AK56" s="272"/>
      <c r="AL56" s="271"/>
      <c r="AM56" s="271"/>
      <c r="AN56" s="273"/>
      <c r="AO56" s="273"/>
    </row>
    <row r="57" spans="1:41" ht="12.75">
      <c r="A57" s="1"/>
      <c r="B57" s="201" t="s">
        <v>98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16"/>
      <c r="AO57" s="116"/>
    </row>
    <row r="58" spans="1:41" ht="12.75">
      <c r="A58" s="1"/>
      <c r="B58" s="201" t="s">
        <v>99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16"/>
      <c r="AL58" s="1"/>
      <c r="AM58" s="1"/>
      <c r="AN58" s="116"/>
      <c r="AO58" s="116"/>
    </row>
    <row r="59" spans="1:41" ht="12.75">
      <c r="A59" s="1"/>
      <c r="B59" s="207" t="s">
        <v>129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>
      <c r="A61" s="1"/>
      <c r="B61" s="1"/>
      <c r="C61" s="1" t="s">
        <v>68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 t="s">
        <v>68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96" t="s">
        <v>68</v>
      </c>
      <c r="AG61" s="296"/>
      <c r="AH61" s="296"/>
      <c r="AI61" s="296"/>
      <c r="AJ61" s="296"/>
      <c r="AK61" s="296"/>
      <c r="AL61" s="296"/>
      <c r="AM61" s="1"/>
      <c r="AN61" s="1"/>
      <c r="AO61" s="1"/>
    </row>
    <row r="62" spans="1:41" ht="12.75">
      <c r="A62" s="1"/>
      <c r="B62" s="1"/>
      <c r="C62" s="4" t="s">
        <v>130</v>
      </c>
      <c r="D62" s="1"/>
      <c r="E62" s="1"/>
      <c r="F62" s="1"/>
      <c r="G62" s="1"/>
      <c r="H62" s="1"/>
      <c r="I62" s="1"/>
      <c r="J62" s="1"/>
      <c r="K62" s="1"/>
      <c r="L62" s="1"/>
      <c r="M62" s="2"/>
      <c r="N62" s="1"/>
      <c r="O62" s="296" t="s">
        <v>70</v>
      </c>
      <c r="P62" s="296"/>
      <c r="Q62" s="296"/>
      <c r="R62" s="296"/>
      <c r="S62" s="296"/>
      <c r="T62" s="296"/>
      <c r="U62" s="29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96" t="s">
        <v>71</v>
      </c>
      <c r="AG62" s="296"/>
      <c r="AH62" s="296"/>
      <c r="AI62" s="296"/>
      <c r="AJ62" s="296"/>
      <c r="AK62" s="296"/>
      <c r="AL62" s="296"/>
      <c r="AM62" s="1"/>
      <c r="AN62" s="1"/>
      <c r="AO62" s="1"/>
    </row>
    <row r="63" spans="1:4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</sheetData>
  <sheetProtection/>
  <mergeCells count="13">
    <mergeCell ref="V15:AM15"/>
    <mergeCell ref="AN15:AN16"/>
    <mergeCell ref="AO15:AO16"/>
    <mergeCell ref="A55:C55"/>
    <mergeCell ref="AF61:AL61"/>
    <mergeCell ref="O62:U62"/>
    <mergeCell ref="AF62:AL62"/>
    <mergeCell ref="AJ2:AN2"/>
    <mergeCell ref="AJ4:AN4"/>
    <mergeCell ref="A6:AO6"/>
    <mergeCell ref="A15:A16"/>
    <mergeCell ref="C15:C16"/>
    <mergeCell ref="D15:U15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1200" verticalDpi="12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</dc:creator>
  <cp:keywords/>
  <dc:description/>
  <cp:lastModifiedBy>Magdalena</cp:lastModifiedBy>
  <cp:lastPrinted>2024-02-22T14:14:05Z</cp:lastPrinted>
  <dcterms:created xsi:type="dcterms:W3CDTF">2024-02-22T14:08:55Z</dcterms:created>
  <dcterms:modified xsi:type="dcterms:W3CDTF">2024-03-26T07:49:43Z</dcterms:modified>
  <cp:category/>
  <cp:version/>
  <cp:contentType/>
  <cp:contentStatus/>
</cp:coreProperties>
</file>