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\Documents\Prorgamy studiów_od2022\od2024\"/>
    </mc:Choice>
  </mc:AlternateContent>
  <xr:revisionPtr revIDLastSave="0" documentId="13_ncr:1_{6EE56CCD-4102-473E-961E-D33F26B0A281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mgr" sheetId="1" r:id="rId1"/>
    <sheet name="efekty" sheetId="5" r:id="rId2"/>
  </sheets>
  <definedNames>
    <definedName name="_ftn1" localSheetId="1">efekty!$B$86</definedName>
    <definedName name="_ftn2" localSheetId="1">efekty!$B$94</definedName>
    <definedName name="_ftnref1" localSheetId="1">efekty!$B$3</definedName>
    <definedName name="_ftnref2" localSheetId="1">efekty!$C$3</definedName>
    <definedName name="_xlnm.Print_Titles" localSheetId="0">mgr!$A:$D,mgr!$1:$15</definedName>
  </definedNames>
  <calcPr calcId="191029" concurrentCalc="0"/>
</workbook>
</file>

<file path=xl/calcChain.xml><?xml version="1.0" encoding="utf-8"?>
<calcChain xmlns="http://schemas.openxmlformats.org/spreadsheetml/2006/main">
  <c r="BU75" i="1" l="1"/>
  <c r="BT75" i="1"/>
  <c r="BS75" i="1"/>
  <c r="BU74" i="1"/>
  <c r="BT74" i="1"/>
  <c r="BS74" i="1"/>
  <c r="BU73" i="1"/>
  <c r="BT73" i="1"/>
  <c r="BS73" i="1"/>
  <c r="BU72" i="1"/>
  <c r="BT72" i="1"/>
  <c r="BS72" i="1"/>
  <c r="BS50" i="1"/>
  <c r="BT50" i="1"/>
  <c r="BU50" i="1"/>
  <c r="BS83" i="1"/>
  <c r="BT83" i="1"/>
  <c r="BU83" i="1"/>
  <c r="BS61" i="1"/>
  <c r="BT61" i="1"/>
  <c r="BU61" i="1"/>
  <c r="BS76" i="1"/>
  <c r="BT76" i="1"/>
  <c r="BU76" i="1"/>
  <c r="BS26" i="1"/>
  <c r="BT26" i="1"/>
  <c r="BU26" i="1"/>
  <c r="BS27" i="1"/>
  <c r="BT27" i="1"/>
  <c r="BU27" i="1"/>
  <c r="AH67" i="1"/>
  <c r="AI67" i="1"/>
  <c r="AH85" i="1"/>
  <c r="AI85" i="1"/>
  <c r="BF85" i="1"/>
  <c r="BF67" i="1"/>
  <c r="BS71" i="1"/>
  <c r="BT71" i="1"/>
  <c r="BU71" i="1"/>
  <c r="BS77" i="1"/>
  <c r="BT77" i="1"/>
  <c r="BU77" i="1"/>
  <c r="BS78" i="1"/>
  <c r="BT78" i="1"/>
  <c r="BU78" i="1"/>
  <c r="BS79" i="1"/>
  <c r="BT79" i="1"/>
  <c r="BU79" i="1"/>
  <c r="BS80" i="1"/>
  <c r="BT80" i="1"/>
  <c r="BU80" i="1"/>
  <c r="BS81" i="1"/>
  <c r="BT81" i="1"/>
  <c r="BU81" i="1"/>
  <c r="BS82" i="1"/>
  <c r="BT82" i="1"/>
  <c r="BU82" i="1"/>
  <c r="BS84" i="1"/>
  <c r="BT84" i="1"/>
  <c r="BU84" i="1"/>
  <c r="BS54" i="1"/>
  <c r="BT54" i="1"/>
  <c r="BU54" i="1"/>
  <c r="BS55" i="1"/>
  <c r="BT55" i="1"/>
  <c r="BU55" i="1"/>
  <c r="BS56" i="1"/>
  <c r="BT56" i="1"/>
  <c r="BU56" i="1"/>
  <c r="BS57" i="1"/>
  <c r="BT57" i="1"/>
  <c r="BU57" i="1"/>
  <c r="BS58" i="1"/>
  <c r="BT58" i="1"/>
  <c r="BU58" i="1"/>
  <c r="BS62" i="1"/>
  <c r="BT62" i="1"/>
  <c r="BU62" i="1"/>
  <c r="BS63" i="1"/>
  <c r="BT63" i="1"/>
  <c r="BU63" i="1"/>
  <c r="BS64" i="1"/>
  <c r="BT64" i="1"/>
  <c r="BU64" i="1"/>
  <c r="BS65" i="1"/>
  <c r="BT65" i="1"/>
  <c r="BU65" i="1"/>
  <c r="BS66" i="1"/>
  <c r="BT66" i="1"/>
  <c r="BU66" i="1"/>
  <c r="BS17" i="1"/>
  <c r="BT17" i="1"/>
  <c r="BU17" i="1"/>
  <c r="BS18" i="1"/>
  <c r="BT18" i="1"/>
  <c r="BU18" i="1"/>
  <c r="BS19" i="1"/>
  <c r="BT19" i="1"/>
  <c r="BU19" i="1"/>
  <c r="BS20" i="1"/>
  <c r="BT20" i="1"/>
  <c r="BU20" i="1"/>
  <c r="BS21" i="1"/>
  <c r="BT21" i="1"/>
  <c r="BU21" i="1"/>
  <c r="BS22" i="1"/>
  <c r="BT22" i="1"/>
  <c r="BU22" i="1"/>
  <c r="BS23" i="1"/>
  <c r="BT23" i="1"/>
  <c r="BU23" i="1"/>
  <c r="BS24" i="1"/>
  <c r="BT24" i="1"/>
  <c r="BU24" i="1"/>
  <c r="BS25" i="1"/>
  <c r="BT25" i="1"/>
  <c r="BU25" i="1"/>
  <c r="BS28" i="1"/>
  <c r="BT28" i="1"/>
  <c r="BU28" i="1"/>
  <c r="BS29" i="1"/>
  <c r="BT29" i="1"/>
  <c r="BU29" i="1"/>
  <c r="BS30" i="1"/>
  <c r="BT30" i="1"/>
  <c r="BU30" i="1"/>
  <c r="BS31" i="1"/>
  <c r="BT31" i="1"/>
  <c r="BU31" i="1"/>
  <c r="BS32" i="1"/>
  <c r="BT32" i="1"/>
  <c r="BU32" i="1"/>
  <c r="BS33" i="1"/>
  <c r="BT33" i="1"/>
  <c r="BU33" i="1"/>
  <c r="BS34" i="1"/>
  <c r="BT34" i="1"/>
  <c r="BU34" i="1"/>
  <c r="BS35" i="1"/>
  <c r="BT35" i="1"/>
  <c r="BU35" i="1"/>
  <c r="BS36" i="1"/>
  <c r="BT36" i="1"/>
  <c r="BU36" i="1"/>
  <c r="BS37" i="1"/>
  <c r="BT37" i="1"/>
  <c r="BU37" i="1"/>
  <c r="BS38" i="1"/>
  <c r="BT38" i="1"/>
  <c r="BU38" i="1"/>
  <c r="BS39" i="1"/>
  <c r="BT39" i="1"/>
  <c r="BU39" i="1"/>
  <c r="BS40" i="1"/>
  <c r="BT40" i="1"/>
  <c r="BU40" i="1"/>
  <c r="BS41" i="1"/>
  <c r="BT41" i="1"/>
  <c r="BU41" i="1"/>
  <c r="BS42" i="1"/>
  <c r="BT42" i="1"/>
  <c r="BU42" i="1"/>
  <c r="BS43" i="1"/>
  <c r="BT43" i="1"/>
  <c r="BU43" i="1"/>
  <c r="BS44" i="1"/>
  <c r="BT44" i="1"/>
  <c r="BU44" i="1"/>
  <c r="BS45" i="1"/>
  <c r="BT45" i="1"/>
  <c r="BU45" i="1"/>
  <c r="BS46" i="1"/>
  <c r="BT46" i="1"/>
  <c r="BU46" i="1"/>
  <c r="BS47" i="1"/>
  <c r="BT47" i="1"/>
  <c r="BU47" i="1"/>
  <c r="BS48" i="1"/>
  <c r="BT48" i="1"/>
  <c r="BU48" i="1"/>
  <c r="BS49" i="1"/>
  <c r="BT49" i="1"/>
  <c r="BU49" i="1"/>
  <c r="BS51" i="1"/>
  <c r="BT51" i="1"/>
  <c r="BU51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E67" i="1"/>
  <c r="E85" i="1"/>
  <c r="BT85" i="1"/>
  <c r="BS85" i="1"/>
  <c r="BU85" i="1"/>
  <c r="BU53" i="1"/>
  <c r="BT53" i="1"/>
  <c r="BU16" i="1"/>
  <c r="BT16" i="1"/>
  <c r="BS53" i="1"/>
  <c r="BS16" i="1"/>
  <c r="BS67" i="1"/>
  <c r="BT67" i="1"/>
  <c r="BU67" i="1"/>
</calcChain>
</file>

<file path=xl/sharedStrings.xml><?xml version="1.0" encoding="utf-8"?>
<sst xmlns="http://schemas.openxmlformats.org/spreadsheetml/2006/main" count="584" uniqueCount="327">
  <si>
    <t>W</t>
  </si>
  <si>
    <t>Przedmiot</t>
  </si>
  <si>
    <t>Semestr</t>
  </si>
  <si>
    <t>Forma zajęć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</si>
  <si>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</si>
  <si>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</si>
  <si>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</si>
  <si>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</si>
  <si>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</si>
  <si>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</si>
  <si>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</si>
  <si>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</si>
  <si>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</si>
  <si>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</si>
  <si>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</si>
  <si>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</si>
  <si>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</si>
  <si>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</si>
  <si>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</si>
  <si>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</si>
  <si>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</si>
  <si>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</si>
  <si>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</si>
  <si>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</si>
  <si>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</si>
  <si>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</si>
  <si>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</si>
  <si>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</si>
  <si>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</si>
  <si>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</si>
  <si>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</si>
  <si>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</si>
  <si>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</si>
  <si>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</si>
  <si>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</si>
  <si>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</si>
  <si>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</si>
  <si>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</si>
  <si>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</si>
  <si>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KOMPETENCJE SPOŁECZNE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</si>
  <si>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</si>
  <si>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</si>
  <si>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</si>
  <si>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</si>
  <si>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</si>
  <si>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</si>
  <si>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</si>
  <si>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</si>
  <si>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</si>
  <si>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</si>
  <si>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</si>
  <si>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</si>
  <si>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</si>
  <si>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</si>
  <si>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</si>
  <si>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</si>
  <si>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</si>
  <si>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</si>
  <si>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</si>
  <si>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</si>
  <si>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</si>
  <si>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</si>
  <si>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</si>
  <si>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</si>
  <si>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</si>
  <si>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</si>
  <si>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</si>
  <si>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</si>
  <si>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</si>
  <si>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</si>
  <si>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</si>
  <si>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</si>
  <si>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</si>
  <si>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</si>
  <si>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</si>
  <si>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K_W03</t>
  </si>
  <si>
    <t>K_U01</t>
  </si>
  <si>
    <t>stacjonarne</t>
  </si>
  <si>
    <t>WF - zajęcia wychowania fizycznego</t>
  </si>
  <si>
    <t>CK - ćwiczenia kliniczne</t>
  </si>
  <si>
    <t>U15</t>
  </si>
  <si>
    <t>U</t>
  </si>
  <si>
    <t>K</t>
  </si>
  <si>
    <t>K_U15</t>
  </si>
  <si>
    <t>K_W01</t>
  </si>
  <si>
    <t>K_W02</t>
  </si>
  <si>
    <t>K_W10</t>
  </si>
  <si>
    <t>Moduł ograniczonego wyboru A</t>
  </si>
  <si>
    <t>CN - ćwiczenia kierunkowe - niekliniczne</t>
  </si>
  <si>
    <t>LE - lektorat</t>
  </si>
  <si>
    <t>LE</t>
  </si>
  <si>
    <t>CS - ćwiczenia w warunkach symulowanych</t>
  </si>
  <si>
    <t>CA</t>
  </si>
  <si>
    <t>WY</t>
  </si>
  <si>
    <t>WY - wykład</t>
  </si>
  <si>
    <t>SE - seminarium</t>
  </si>
  <si>
    <t>CA - ćwiczenia audytoryjne</t>
  </si>
  <si>
    <t>CL - ćwiczenia laboratoryjne</t>
  </si>
  <si>
    <t>SE</t>
  </si>
  <si>
    <t>Studia II stopnia (mgr)</t>
  </si>
  <si>
    <t>Zna metody przeprowadzania wstępnej oceny zagrożeń zdrowia populacji oraz rozpowszechnienia chorób</t>
  </si>
  <si>
    <t>Opanował szczegółową wiedzę na temat nadzoru sanitarno- epidemiologicznego</t>
  </si>
  <si>
    <t>Posiada pogłębioną wiedzę na temat organizacji i finansowania systemów ochrony zdrowia w Polsce i na świecie</t>
  </si>
  <si>
    <t>Wykazuje się wiedzą dotycząca znajomości zasad tworzenia i realizowania strategii zdrowia publicznego, polityki zdrowotnej i społecznej na poziomie lokalnym, krajowym i europejskim</t>
  </si>
  <si>
    <t>Posiada wiedzę na temat procesów interpersonalnych</t>
  </si>
  <si>
    <t>K_W13</t>
  </si>
  <si>
    <t>K_W14</t>
  </si>
  <si>
    <t>K_W15</t>
  </si>
  <si>
    <t>K_W16</t>
  </si>
  <si>
    <t>K_W17</t>
  </si>
  <si>
    <t>Zna różne przykłady środowiskowych programów profilaktycznych oraz możliwości ich aplikacji</t>
  </si>
  <si>
    <t>K_W18</t>
  </si>
  <si>
    <t>K_W19</t>
  </si>
  <si>
    <t>Rozumie rolę instytucji funkcjonujących w systemie ochrony zdrowia w obszarze: opieki, edukacji, promocji, nadzoru, planowania</t>
  </si>
  <si>
    <t>K_W20</t>
  </si>
  <si>
    <t>K_W21</t>
  </si>
  <si>
    <t>K_W22</t>
  </si>
  <si>
    <t>Posiada wiedzę na temat uwarunkowań i metod planowania i zarządzania strategicznego na różnych poziomach organizacyjnych systemu ochrony zdrowia</t>
  </si>
  <si>
    <t>K_W23</t>
  </si>
  <si>
    <t>K_W24</t>
  </si>
  <si>
    <t>K_W25</t>
  </si>
  <si>
    <t>Posiada wiedzę na temat czynników warunkujących skuteczne i efektywne zarządzanie zasobami ludzkimi</t>
  </si>
  <si>
    <t>K_W26</t>
  </si>
  <si>
    <t>K_W27</t>
  </si>
  <si>
    <t>K_W28</t>
  </si>
  <si>
    <t>K_W29</t>
  </si>
  <si>
    <t>Rozumie podstawowe zasady i rolę kształtowania kultury bezpieczeństwa i higieny pracy w systemach zarządzania</t>
  </si>
  <si>
    <t>Zna uregulowania prawne dotyczące działań leczniczych (udzielanie świadczeń zdrowotnych, standardy, zasady prawne, gwarancje prawne, prawo do ochrony zdrowia w regulacjach i w praktyce funkcjonowania), działań w nadzorze, działań instytucji w sektorze (świadczeniodawcy, płatnik, inne podmioty), działalności organów władzy (rządowej i samorządu)</t>
  </si>
  <si>
    <t>Posiada i doskonali umiejętność integrowania wiedzy teoretycznej z praktyką w zakresie komunikowania się i pracy w zespole</t>
  </si>
  <si>
    <t>Potrafi planować procesy komunikacyjne tak, aby osiągać wyznaczone cele</t>
  </si>
  <si>
    <t>Posiada umiejętności oceniania jakości i skuteczności komunikowania na różnych poziomach</t>
  </si>
  <si>
    <t>Potrafi wyszukiwać, analizować, oceniać, selekcjonować i integrować informację z różnych źródeł oraz formułować na tej podstawie krytyczne sądy na temat zagrożeń i problemów zdrowotnych określonej zbiorowości</t>
  </si>
  <si>
    <t>Planuje, wdraża, monitoruje, ewaluuje i ocenia programy w obszarze zdrowia publicznego, działalności profilaktycznej, informacyjnej, edukacyjnej oraz szkoleniowej</t>
  </si>
  <si>
    <t>Potrafi wyciągać wnioski na temat wpływu polityki zdrowotnej państwa na funkcjonowanie programów profilaktycznych i inne polityki</t>
  </si>
  <si>
    <t>Posiada umiejętność samodzielnego proponowania rozwiązań konkretnego problemu i przeprowadzenia procedury podjęcia rozstrzygnięć w tym zakresie</t>
  </si>
  <si>
    <t>Opisuje i dyskutuje główne strategie zdrowotne wybranych krajów europejskich oraz strategie zdrowia publicznego WHO</t>
  </si>
  <si>
    <t>Podejmuje aktywności mające na celu zintegrowanie działań profilaktycznych oraz wsparcie finansowe i merytoryczne programów profilaktycznych</t>
  </si>
  <si>
    <t>K_U16</t>
  </si>
  <si>
    <t>Potrafi przeprowadzić krytyczną analizę i interpretację ekspertyz, raportów z zakresu polityki zdrowotnej, ekonomiki zdrowia, stanu zdrowia społeczeństwa</t>
  </si>
  <si>
    <t>K_U17</t>
  </si>
  <si>
    <t>K_U18</t>
  </si>
  <si>
    <t>K_U19</t>
  </si>
  <si>
    <t>Podejmuje działania na rzecz zwiększania świadomości społecznej w zakresie zdrowia i bezpieczeństwa pracy</t>
  </si>
  <si>
    <t>K_U20</t>
  </si>
  <si>
    <t>K_U21</t>
  </si>
  <si>
    <t>Posiada zaawansowane umiejętności kierowania i realizowania zajęć rekreacyjnych, zdrowotnych, sportowych lub estetyki zachowań ruchowych w pracy z różnymi grupami społecznymi</t>
  </si>
  <si>
    <t>Zna poziom swoich kompetencji i jest gotów do korzystania z pomocy ekspertów, współpracuje w zespole interdyscyplinarnym, zgodnie z zasadami etyki zawodowej i uregulowaniami prawnymi</t>
  </si>
  <si>
    <t>Ma świadomość pełnionej roli społecznej</t>
  </si>
  <si>
    <t>Cechuje się skutecznością w zarządzaniu czasem własnym i współpracowników</t>
  </si>
  <si>
    <t>Potrafi, w szerokim zakresie, formułować przejrzyste i szczegółowe wypowiedzi ustne i pisemne, a także wyjaśniać swoje stanowisko w sprawach będących przedmiotem dyskusji, rozważając zalety i wady różnych rozwiązań</t>
  </si>
  <si>
    <t>K_K10</t>
  </si>
  <si>
    <t>K_K11</t>
  </si>
  <si>
    <t>K_K12</t>
  </si>
  <si>
    <t xml:space="preserve"> prawo</t>
  </si>
  <si>
    <t xml:space="preserve"> demografia</t>
  </si>
  <si>
    <t xml:space="preserve"> psychologia</t>
  </si>
  <si>
    <t xml:space="preserve"> biostatystyka</t>
  </si>
  <si>
    <t>medycyna pracy</t>
  </si>
  <si>
    <t>epidemiologia</t>
  </si>
  <si>
    <t xml:space="preserve">organizacja i zarządzanie w ochronie zdrowia </t>
  </si>
  <si>
    <t>pedagogika zdrowia</t>
  </si>
  <si>
    <t>promocja zdrowia</t>
  </si>
  <si>
    <t>badania naukowe w zdrowiu publicznym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</si>
  <si>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</si>
  <si>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</si>
  <si>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</si>
  <si>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</si>
  <si>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</si>
  <si>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</si>
  <si>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</si>
  <si>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</si>
  <si>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</si>
  <si>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</si>
  <si>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</si>
  <si>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</si>
  <si>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</si>
  <si>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</si>
  <si>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</si>
  <si>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</si>
  <si>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</si>
  <si>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U16</t>
  </si>
  <si>
    <t>U17</t>
  </si>
  <si>
    <t>U18</t>
  </si>
  <si>
    <t>U19</t>
  </si>
  <si>
    <t>U20</t>
  </si>
  <si>
    <t>U21</t>
  </si>
  <si>
    <t>U22</t>
  </si>
  <si>
    <t>K10</t>
  </si>
  <si>
    <t>K11</t>
  </si>
  <si>
    <t>K12</t>
  </si>
  <si>
    <t>język obcy: angielski/niemiecki</t>
  </si>
  <si>
    <t>telemedycyna i e-zdrowie</t>
  </si>
  <si>
    <t>dokumentacja elektroniczna i systemy teleinformatyczne</t>
  </si>
  <si>
    <t>bioetyka</t>
  </si>
  <si>
    <t>prawo medyczne</t>
  </si>
  <si>
    <t>komunikacja interpersonalna</t>
  </si>
  <si>
    <t>marketing usług medycznych</t>
  </si>
  <si>
    <t>media w zdrowiu publicznym</t>
  </si>
  <si>
    <t xml:space="preserve">PR w ochronie zdrowia </t>
  </si>
  <si>
    <t>3, 4</t>
  </si>
  <si>
    <t>psychologia zarządzania</t>
  </si>
  <si>
    <t>PZ</t>
  </si>
  <si>
    <t xml:space="preserve">bezpieczeństwo danych w ochronie zdrowia </t>
  </si>
  <si>
    <t>zarządzanie zasobami ludzkimi w ochronie zdrowia</t>
  </si>
  <si>
    <t>Prezentuje pogłębioną wiedzę z zakresu rozpoznawania podstawowych zagrożeń zdrowia ludności, związanych z jakością środowiska, stylem życia i sposobem żywienia oraz innymi czynnikami ryzyka zdrowotnego</t>
  </si>
  <si>
    <t>P7S_WG_1</t>
  </si>
  <si>
    <t>P7S_WG_2</t>
  </si>
  <si>
    <t>P7S_WK_3</t>
  </si>
  <si>
    <t>Ma pogłębioną i rozszerzoną wiedzę w zakresie zagadnień prawno- ekonomicznych, dotyczących funkcjonowania sektora ochrony zdrowia i działających w nim podmiotów gospodarczych</t>
  </si>
  <si>
    <t>Wykazuje znajomość zasad planowania badań oraz nowoczesnych technik zbierania danych i konstrukcji narzędzi badawczych</t>
  </si>
  <si>
    <t>P7S_WK_3   P7S_WK_4</t>
  </si>
  <si>
    <t>Ma poszerzoną wiedzę na temat wnioskowania statystycznego oraz znajomość  metodologii badań naukowych</t>
  </si>
  <si>
    <t>P7S_WK_3   P7S_WK_4 P7S_WK_2</t>
  </si>
  <si>
    <t>P7S_WK_1</t>
  </si>
  <si>
    <t>Posiada poszerzoną wiedzę o narzędziach informacyjnych i informatycznych, możliwych do wykorzystania przy opracowywaniu i realizacji programów zdrowotnych i społecznych.</t>
  </si>
  <si>
    <t>P7S_WK_2</t>
  </si>
  <si>
    <t>Ma pogłębioną wiedzę na temat tworzenia i realizacji, a także oceny wpływu programów społecznych i profilaktycznych na zdrowie</t>
  </si>
  <si>
    <t>Rozumie wzajemne relacje między procesem politycznym i efektywnym działaniem na rzecz zdrowia</t>
  </si>
  <si>
    <t>Posiada pogłębioną wiedzę, dotyczącą funkcjonowania  podmiotów odpowiedzialnych za działania prospołeczne oraz monitorowania realizowanych przez nie strategii rozwiązywania problemów społecznych</t>
  </si>
  <si>
    <t>Krytycznie ocenia główne trendy i projekty w zdrowiu publicznym oraz promocji zdrowia, w kontekście lokalnym i krajowym, a także w europejskiej i światowej perspektywie</t>
  </si>
  <si>
    <t>Posiada wiedzę o zasadach korzystania z prawa własności intelektualnej w funkcjonowaniu jednostek ochrony zdrowia (m. in. prawa autorskie, prawa własności przemysłowej, ochrona baz danych)</t>
  </si>
  <si>
    <t>Posiada wiedzę o zasadach konstruowania i pisania raportów oraz prac naukowych</t>
  </si>
  <si>
    <t>Posiada pogłębioną znajomość budowy i czynności poszczególnych układów oraz narządów, w zakresie dziedzin nauki i dyscyplin naukowych, niezbędnych dla studiowanego kierunku</t>
  </si>
  <si>
    <t>P7S_UK_1</t>
  </si>
  <si>
    <t xml:space="preserve">Wykorzystuje wiedzę teoretyczną, dostrzega, obserwuje i interpretuje zjawiska w zakresie zdrowia populacji, pogłębione i wzbogacone o wyjaśnienie wzajemnych relacji między zdrowiem, a czynnikami społeczno- ekonomicznymi </t>
  </si>
  <si>
    <t>P7S_UO_2</t>
  </si>
  <si>
    <t>P7S_UW_4</t>
  </si>
  <si>
    <t>Potrafi pracować w grupie nad strategią rozwiązania wybranego problemu dotyczącego zdrowia publicznego</t>
  </si>
  <si>
    <t>Wyraża opinie na temat mechanizmów wdrażania programów polityki zdrowotnej</t>
  </si>
  <si>
    <t>Identyfikuje bariery w edukacji zdrowotnej  populacji, bazując na teoriach zmian społecznych oraz stosuje właściwe metody i umiejętności komunikacyjne w procesie dydaktycznym</t>
  </si>
  <si>
    <t>Posiada umiejętność wykorzystywania wiedzy teoretycznej do wdrażania w jednostkach ochrony zdrowia struktur bezpieczeństwa danych osobowych , w tym danych medycznych</t>
  </si>
  <si>
    <t>P7S_UK3</t>
  </si>
  <si>
    <t>P7S_UW2   P7S_UW_5</t>
  </si>
  <si>
    <t>P7S_KK_1</t>
  </si>
  <si>
    <t>Przejawia zainteresowanie problemami polityki społecznej i zdrowotnej oraz zaangażowanie w promocję zdrowia publicznego</t>
  </si>
  <si>
    <t>Buduje relację partnerską, jako podstawę interwencji środowiskowej</t>
  </si>
  <si>
    <t>P7S_KO</t>
  </si>
  <si>
    <t>Angażuje się we współpracę z agencjami rządowymi i organizacjami pożytku publicznego w działaniach na rzecz poprawy stylu życia społeczeństwa i profilaktyki chorób cywilizacyjnych</t>
  </si>
  <si>
    <t>Potrafi odpowiedzialnie projektować zadania, przeznaczone dla kierowanej przez siebie grupy oraz wyjaśnić wymagania stawiane personelowi, w tym uwarunkowania planowania pracy zespołu w celu zapewnienia realizacji potrzeb klientów/ pacjentów</t>
  </si>
  <si>
    <t>Umie samodzielnie zdobywać wiedzę i rozwijać swoje umiejętności badawcze, korzystając z obiektywnych źródeł informacji oraz podejmować autonomiczne działania zmierzające do rozstrzygania praktycznych problemów</t>
  </si>
  <si>
    <t>Uczestniczy  w przygotowaniu projektów społecznych i przewiduje wielokierunkowe skutki społeczne swojej działalności</t>
  </si>
  <si>
    <t>P7S_KO     P7S_KR_2</t>
  </si>
  <si>
    <t>W30</t>
  </si>
  <si>
    <t>W31</t>
  </si>
  <si>
    <t>U23</t>
  </si>
  <si>
    <t>Kod efektu uczenia się (kierunek)[1]</t>
  </si>
  <si>
    <t>Efekty uczenia się[2]</t>
  </si>
  <si>
    <t>Po ukończeniu studiów drugiego stopnia o profilu ogólnoakademickim na kierunku studiów zdrowie publiczne absolwent:</t>
  </si>
  <si>
    <t>Efekty uczenia się obszaru (-ów), do których odnosi się kierunek</t>
  </si>
  <si>
    <t xml:space="preserve">P7S_WG_1, P7S_WG_2, </t>
  </si>
  <si>
    <t>P7S_WG_1, P7S_WG_2</t>
  </si>
  <si>
    <t>P7S_WK_3, P7S_WG_1</t>
  </si>
  <si>
    <t>P7S_WK_3, P7S_WG_2</t>
  </si>
  <si>
    <t>P7S_WK_1, P7S_WK_3</t>
  </si>
  <si>
    <t>P7S_WK_2, P7S_WK_4</t>
  </si>
  <si>
    <t>Zna zagadnienia dotyczące teoretycznych podstaw i metod badań przekonań i zachowań zdrowotnych oraz procesu zmiany i kształtowania zachowań zdrowotnych</t>
  </si>
  <si>
    <t>Posiada pogłębioną znajomość reguł prawnych organizujących lokalną, krajową oraz międzynarodową politykę zdrowotną i społeczną</t>
  </si>
  <si>
    <t>P7S_WK_3, P7S_WK_1</t>
  </si>
  <si>
    <t>Zna zasady i uwarunkowania alokacji zasobów na wszystkich poziomach organizacyjnych ochrony zdrowia</t>
  </si>
  <si>
    <t xml:space="preserve">Posiada wiedzę o źródłach rzetelnej informacji naukowej oraz koncepcjach tworzenia możliwych modeli przepływu informacji w ochronie zdrowia </t>
  </si>
  <si>
    <t>P7S_WG_1, P7S_WK_2</t>
  </si>
  <si>
    <t>Zna na poziomie rozszerzonym metody analiz ekonomicznych, w tym rachunku kosztów, stosowane w ochronie zdrowia</t>
  </si>
  <si>
    <t>Ma rozszerzoną wiedzę o charakterze zdrowia publicznego jako dyscypliny naukowej oraz  jego miejsca w systemie nauk i relacji do innych nauk</t>
  </si>
  <si>
    <t>K_W30</t>
  </si>
  <si>
    <t>Posiada pogłębioną wiedzę na temat polskich i międzynarodowych standardów jakości w podmiotach wykonujących działalność leczniczą</t>
  </si>
  <si>
    <t>P7S_WG_1   P7S_WK_1</t>
  </si>
  <si>
    <t>K_W31</t>
  </si>
  <si>
    <t>Zna fundamentalne dylematy współczesnych cywilizacji w kontekście kulturowym, etnicznym i religijnym</t>
  </si>
  <si>
    <t>P7S_UK_1, P7S_UK_3</t>
  </si>
  <si>
    <t>P7S_UK_3, P7S_UO_1</t>
  </si>
  <si>
    <t>P7S_UK_3, P7S_UO_1, P7S_UK_1</t>
  </si>
  <si>
    <t>P7S_UO_2, P7S_UW_3, P7S_UW_4</t>
  </si>
  <si>
    <t>Potrafi przedstawić wyniki badań w postaci samodzielnie przygotowanej prezentacji, raportu, rozprawy, referatu, zawierających opis i uzasadnienie celu pracy, przyjętą metodologię, wyniki oraz ich znaczenie na tle innych podobnych badań</t>
  </si>
  <si>
    <t>P7S_UW_3, P7S_UW_1</t>
  </si>
  <si>
    <t>P7S_UK_3, P7S_UW_3</t>
  </si>
  <si>
    <t>P7S_UK_3, P7S_UW_4</t>
  </si>
  <si>
    <t>P7S_UK_3, P7S_UW_3, P7S_UW_4</t>
  </si>
  <si>
    <t>P7S_UK_1, P7S_UK_2</t>
  </si>
  <si>
    <t>P7S_UK_3, P7S_UK_1</t>
  </si>
  <si>
    <t>P7S_UK_1, P7S_UO_1</t>
  </si>
  <si>
    <t>Analizuje dostępne dane w celu wyjaśnienia społeczno- ekonomicznych czynników wpływających na zdrowie</t>
  </si>
  <si>
    <t>P7S_UK_3, P7S_UK_1, P7S_UW_1</t>
  </si>
  <si>
    <t>P7S_UK_3, P7S_UW_4, P7S_UW_1, P7S_UW_3</t>
  </si>
  <si>
    <t>P7S_UK_1, P7S_UW_3</t>
  </si>
  <si>
    <t xml:space="preserve">Potrafi ocenić sytuację finansową jednostki opieki zdrowotnej </t>
  </si>
  <si>
    <t>Posiada umiejętność doboru i stosowania narzędzi informatycznych, wykorzystywanych w planowaniu i realizacji programów i zdrowotnych i społecznych</t>
  </si>
  <si>
    <t>P7S_UW_1, P7S_UW_3</t>
  </si>
  <si>
    <t>P7S_UO_2, P7S_UW_4</t>
  </si>
  <si>
    <t>Posługuje się językiem obcym na poziomie B2+ Europejskiego Systemu Opisu Kształcenia Językowego</t>
  </si>
  <si>
    <t>K_U22</t>
  </si>
  <si>
    <t>K_U23</t>
  </si>
  <si>
    <t>Potrafi opracować programy poprawy jakości</t>
  </si>
  <si>
    <t>P7S_UW_1  P7S_UW_2</t>
  </si>
  <si>
    <t>P7S_KK_1, P7S_KK_2, P7S_KR_2</t>
  </si>
  <si>
    <t>P7S_KO, P7S_KK_1, P7S_KR_1</t>
  </si>
  <si>
    <t>P7S_KK_1,  P7S_KO</t>
  </si>
  <si>
    <t>P7S_KO,  P7S_KR_1</t>
  </si>
  <si>
    <t>Docenia rolę dobrych praktyk w zakresie eliminacji zagrożeń w środowisku pracy</t>
  </si>
  <si>
    <t>P7S_KO, P7S_KR_2,</t>
  </si>
  <si>
    <t>P7S_KK_2, P7S_KR_1</t>
  </si>
  <si>
    <t>P7S_KK_1, P7S_KK_2</t>
  </si>
  <si>
    <t>Przestrzega zasad etycznych, obowiązujących w badaniach naukowych i organizacji pracy innych ludzi</t>
  </si>
  <si>
    <t>[1] Objaśnienie oznaczeń w kodzie:</t>
  </si>
  <si>
    <t xml:space="preserve">Dla kierunków: lekarskiego, lekarsko- dentystycznego, farmaceutycznego, położnictwa,  pielęgniarstwa, fizjoterapii, ratownictwa medycznego kody są określone w standardach kształcenia dla danego kierunku. </t>
  </si>
  <si>
    <t>Dla pozostałych przyjmuje się poniższe oznaczenia:</t>
  </si>
  <si>
    <t>K (przed podkreślnikiem) — kierunkowe efekty uczenia się</t>
  </si>
  <si>
    <t>W — kategoria wiedzy</t>
  </si>
  <si>
    <t>U — kategoria umiejętności</t>
  </si>
  <si>
    <t>K (po podkreślniku) — kategoria kompetencji społecznych</t>
  </si>
  <si>
    <t>01, 02, 03 i kolejne — numer efektu uczenia się</t>
  </si>
  <si>
    <t>[2] Liczba dowolna (należy dodać lub usunąć wiersze tabeli w razie potrzeby).</t>
  </si>
  <si>
    <t xml:space="preserve"> socjologia ogólna i socjalogia medycyny</t>
  </si>
  <si>
    <t>problematyka zdrowia publicznego</t>
  </si>
  <si>
    <t>ekonomika ochrony zdrowia</t>
  </si>
  <si>
    <t>seminarium dyplomowe (magisterskie) 2</t>
  </si>
  <si>
    <t>seminarium dyplomowe (magisterskie) 1</t>
  </si>
  <si>
    <t>seminarium dyplomowe (magisterskie) 4</t>
  </si>
  <si>
    <t>seminarium dyplomowe (magisterskie) 3</t>
  </si>
  <si>
    <t>praktyka zawodowa I</t>
  </si>
  <si>
    <t>praktyka zawodowa II</t>
  </si>
  <si>
    <t>cykl kształcenia: 2024-2026</t>
  </si>
  <si>
    <t>rachunkowość finansowa i zarządcza podmiotów leczniczych</t>
  </si>
  <si>
    <t xml:space="preserve"> specjalizacjalność - Zarządzanie i systemy ochrony zdrowia </t>
  </si>
  <si>
    <t>Rok 1
2024/2025</t>
  </si>
  <si>
    <t>Rok 2
2025/2026</t>
  </si>
  <si>
    <t xml:space="preserve"> </t>
  </si>
  <si>
    <t xml:space="preserve">europejska polityka społeczna i zdrowotna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</si>
</sst>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rgb="FFE5E5E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2" borderId="5" xfId="0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9" fillId="0" borderId="43" xfId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9" fillId="0" borderId="0" xfId="1" applyAlignment="1">
      <alignment vertical="center"/>
    </xf>
    <xf numFmtId="0" fontId="6" fillId="0" borderId="0" xfId="0" applyFont="1" applyAlignment="1">
      <alignment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3" borderId="4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9" fillId="0" borderId="37" xfId="1" applyBorder="1" applyAlignment="1">
      <alignment horizontal="center" vertical="center" wrapText="1"/>
    </xf>
    <xf numFmtId="0" fontId="9" fillId="0" borderId="26" xfId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</cellXfs>
  <cellStyles count="2">
    <cellStyle name="Hiperłącze" xfId="1" builtinId="8"/>
    <cellStyle name="Normalny" xfId="0" builtinId="0"/>
  </cellStyles>
  <dxfs count="17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86A5-443D-B00E-736DF0E63A8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86A5-443D-B00E-736DF0E63A8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86A5-443D-B00E-736DF0E63A81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86A5-443D-B00E-736DF0E63A8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86A5-443D-B00E-736DF0E63A81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86A5-443D-B00E-736DF0E63A8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86A5-443D-B00E-736DF0E63A81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86A5-443D-B00E-736DF0E63A81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86A5-443D-B00E-736DF0E63A8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86A5-443D-B00E-736DF0E63A81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86A5-443D-B00E-736DF0E63A81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7-86A5-443D-B00E-736DF0E63A8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86A5-443D-B00E-736DF0E63A81}"/>
              </c:ext>
            </c:extLst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B-86A5-443D-B00E-736DF0E63A81}"/>
              </c:ext>
            </c:extLst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D-86A5-443D-B00E-736DF0E63A81}"/>
              </c:ext>
            </c:extLst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F-86A5-443D-B00E-736DF0E63A81}"/>
              </c:ext>
            </c:extLst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1-86A5-443D-B00E-736DF0E63A81}"/>
              </c:ext>
            </c:extLst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3-86A5-443D-B00E-736DF0E63A81}"/>
              </c:ext>
            </c:extLst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5-86A5-443D-B00E-736DF0E63A81}"/>
              </c:ext>
            </c:extLst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7-86A5-443D-B00E-736DF0E63A81}"/>
              </c:ext>
            </c:extLst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9-86A5-443D-B00E-736DF0E63A81}"/>
              </c:ext>
            </c:extLst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B-86A5-443D-B00E-736DF0E63A81}"/>
              </c:ext>
            </c:extLst>
          </c:dPt>
          <c:cat>
            <c:strRef>
              <c:f>mgr!$E$15:$BR$15</c:f>
              <c:strCache>
                <c:ptCount val="66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W30</c:v>
                </c:pt>
                <c:pt idx="30">
                  <c:v>W31</c:v>
                </c:pt>
                <c:pt idx="31">
                  <c:v>U01</c:v>
                </c:pt>
                <c:pt idx="32">
                  <c:v>U02</c:v>
                </c:pt>
                <c:pt idx="33">
                  <c:v>U03</c:v>
                </c:pt>
                <c:pt idx="34">
                  <c:v>U04</c:v>
                </c:pt>
                <c:pt idx="35">
                  <c:v>U05</c:v>
                </c:pt>
                <c:pt idx="36">
                  <c:v>U06</c:v>
                </c:pt>
                <c:pt idx="37">
                  <c:v>U07</c:v>
                </c:pt>
                <c:pt idx="38">
                  <c:v>U08</c:v>
                </c:pt>
                <c:pt idx="39">
                  <c:v>U09</c:v>
                </c:pt>
                <c:pt idx="40">
                  <c:v>U10</c:v>
                </c:pt>
                <c:pt idx="41">
                  <c:v>U11</c:v>
                </c:pt>
                <c:pt idx="42">
                  <c:v>U12</c:v>
                </c:pt>
                <c:pt idx="43">
                  <c:v>U13</c:v>
                </c:pt>
                <c:pt idx="44">
                  <c:v>U14</c:v>
                </c:pt>
                <c:pt idx="45">
                  <c:v>U15</c:v>
                </c:pt>
                <c:pt idx="46">
                  <c:v>U16</c:v>
                </c:pt>
                <c:pt idx="47">
                  <c:v>U17</c:v>
                </c:pt>
                <c:pt idx="48">
                  <c:v>U18</c:v>
                </c:pt>
                <c:pt idx="49">
                  <c:v>U19</c:v>
                </c:pt>
                <c:pt idx="50">
                  <c:v>U20</c:v>
                </c:pt>
                <c:pt idx="51">
                  <c:v>U21</c:v>
                </c:pt>
                <c:pt idx="52">
                  <c:v>U22</c:v>
                </c:pt>
                <c:pt idx="53">
                  <c:v>U23</c:v>
                </c:pt>
                <c:pt idx="54">
                  <c:v>K01</c:v>
                </c:pt>
                <c:pt idx="55">
                  <c:v>K02</c:v>
                </c:pt>
                <c:pt idx="56">
                  <c:v>K03</c:v>
                </c:pt>
                <c:pt idx="57">
                  <c:v>K04</c:v>
                </c:pt>
                <c:pt idx="58">
                  <c:v>K05</c:v>
                </c:pt>
                <c:pt idx="59">
                  <c:v>K06</c:v>
                </c:pt>
                <c:pt idx="60">
                  <c:v>K07</c:v>
                </c:pt>
                <c:pt idx="61">
                  <c:v>K08</c:v>
                </c:pt>
                <c:pt idx="62">
                  <c:v>K09</c:v>
                </c:pt>
                <c:pt idx="63">
                  <c:v>K10</c:v>
                </c:pt>
                <c:pt idx="64">
                  <c:v>K11</c:v>
                </c:pt>
                <c:pt idx="65">
                  <c:v>K12</c:v>
                </c:pt>
              </c:strCache>
            </c:strRef>
          </c:cat>
          <c:val>
            <c:numRef>
              <c:f>mgr!$E$67:$BR$67</c:f>
              <c:numCache>
                <c:formatCode>General</c:formatCode>
                <c:ptCount val="6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3</c:v>
                </c:pt>
                <c:pt idx="46">
                  <c:v>3</c:v>
                </c:pt>
                <c:pt idx="47">
                  <c:v>6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21</c:v>
                </c:pt>
                <c:pt idx="55">
                  <c:v>8</c:v>
                </c:pt>
                <c:pt idx="56">
                  <c:v>4</c:v>
                </c:pt>
                <c:pt idx="57">
                  <c:v>4</c:v>
                </c:pt>
                <c:pt idx="58">
                  <c:v>1</c:v>
                </c:pt>
                <c:pt idx="59">
                  <c:v>5</c:v>
                </c:pt>
                <c:pt idx="60">
                  <c:v>3</c:v>
                </c:pt>
                <c:pt idx="61">
                  <c:v>1</c:v>
                </c:pt>
                <c:pt idx="62">
                  <c:v>19</c:v>
                </c:pt>
                <c:pt idx="63">
                  <c:v>20</c:v>
                </c:pt>
                <c:pt idx="64">
                  <c:v>4</c:v>
                </c:pt>
                <c:pt idx="6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6A5-443D-B00E-736DF0E6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46168552"/>
        <c:axId val="146168160"/>
      </c:barChart>
      <c:catAx>
        <c:axId val="14616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168160"/>
        <c:crosses val="autoZero"/>
        <c:auto val="1"/>
        <c:lblAlgn val="ctr"/>
        <c:lblOffset val="100"/>
        <c:noMultiLvlLbl val="0"/>
      </c:catAx>
      <c:valAx>
        <c:axId val="146168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168552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mgr!$B$16:$B$66</c:f>
              <c:strCache>
                <c:ptCount val="41"/>
                <c:pt idx="0">
                  <c:v> prawo</c:v>
                </c:pt>
                <c:pt idx="1">
                  <c:v> prawo</c:v>
                </c:pt>
                <c:pt idx="2">
                  <c:v> socjologia ogólna i socjalogia medycyny</c:v>
                </c:pt>
                <c:pt idx="3">
                  <c:v> socjologia ogólna i socjalogia medycyny</c:v>
                </c:pt>
                <c:pt idx="4">
                  <c:v> demografia</c:v>
                </c:pt>
                <c:pt idx="5">
                  <c:v> demografia</c:v>
                </c:pt>
                <c:pt idx="6">
                  <c:v> psychologia</c:v>
                </c:pt>
                <c:pt idx="7">
                  <c:v> psychologia</c:v>
                </c:pt>
                <c:pt idx="8">
                  <c:v> biostatystyka</c:v>
                </c:pt>
                <c:pt idx="9">
                  <c:v> biostatystyka</c:v>
                </c:pt>
                <c:pt idx="10">
                  <c:v>problematyka zdrowia publicznego</c:v>
                </c:pt>
                <c:pt idx="11">
                  <c:v>problematyka zdrowia publicznego</c:v>
                </c:pt>
                <c:pt idx="12">
                  <c:v>epidemiologia</c:v>
                </c:pt>
                <c:pt idx="13">
                  <c:v>epidemiologia</c:v>
                </c:pt>
                <c:pt idx="14">
                  <c:v>bezpieczeństwo danych w ochronie zdrowia </c:v>
                </c:pt>
                <c:pt idx="15">
                  <c:v>bezpieczeństwo danych w ochronie zdrowia </c:v>
                </c:pt>
                <c:pt idx="16">
                  <c:v>organizacja i zarządzanie w ochronie zdrowia </c:v>
                </c:pt>
                <c:pt idx="17">
                  <c:v>organizacja i zarządzanie w ochronie zdrowia </c:v>
                </c:pt>
                <c:pt idx="18">
                  <c:v>badania naukowe w zdrowiu publicznym</c:v>
                </c:pt>
                <c:pt idx="19">
                  <c:v>badania naukowe w zdrowiu publicznym</c:v>
                </c:pt>
                <c:pt idx="20">
                  <c:v>rachunkowość finansowa i zarządcza podmiotów leczniczych</c:v>
                </c:pt>
                <c:pt idx="21">
                  <c:v>rachunkowość finansowa i zarządcza podmiotów leczniczych</c:v>
                </c:pt>
                <c:pt idx="22">
                  <c:v>ekonomika ochrony zdrowia</c:v>
                </c:pt>
                <c:pt idx="23">
                  <c:v>ekonomika ochrony zdrowia</c:v>
                </c:pt>
                <c:pt idx="24">
                  <c:v>praktyka zawodowa I</c:v>
                </c:pt>
                <c:pt idx="25">
                  <c:v>praktyka zawodowa II</c:v>
                </c:pt>
                <c:pt idx="26">
                  <c:v>Przedmiot</c:v>
                </c:pt>
                <c:pt idx="27">
                  <c:v>bioetyka</c:v>
                </c:pt>
                <c:pt idx="28">
                  <c:v>bioetyka</c:v>
                </c:pt>
                <c:pt idx="29">
                  <c:v>prawo medyczne</c:v>
                </c:pt>
                <c:pt idx="30">
                  <c:v>prawo medyczne</c:v>
                </c:pt>
                <c:pt idx="31">
                  <c:v>psychologia zarządzania</c:v>
                </c:pt>
                <c:pt idx="32">
                  <c:v>psychologia zarządzania</c:v>
                </c:pt>
                <c:pt idx="33">
                  <c:v>europejska polityka społeczna i zdrowotna </c:v>
                </c:pt>
                <c:pt idx="34">
                  <c:v>europejska polityka społeczna i zdrowotna </c:v>
                </c:pt>
                <c:pt idx="35">
                  <c:v>komunikacja interpersonalna</c:v>
                </c:pt>
                <c:pt idx="36">
                  <c:v>komunikacja interpersonalna</c:v>
                </c:pt>
                <c:pt idx="37">
                  <c:v>zarządzanie zasobami ludzkimi w ochronie zdrowia</c:v>
                </c:pt>
                <c:pt idx="38">
                  <c:v>zarządzanie zasobami ludzkimi w ochronie zdrowia</c:v>
                </c:pt>
                <c:pt idx="39">
                  <c:v>marketing usług medycznych</c:v>
                </c:pt>
                <c:pt idx="40">
                  <c:v>marketing usług medycznych</c:v>
                </c:pt>
              </c:strCache>
            </c:strRef>
          </c:cat>
          <c:val>
            <c:numRef>
              <c:f>mgr!$BS$16:$BS$66</c:f>
              <c:numCache>
                <c:formatCode>General</c:formatCode>
                <c:ptCount val="41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4</c:v>
                </c:pt>
                <c:pt idx="25">
                  <c:v>4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4-46E1-86A6-8BDDF1D5AF41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mgr!$B$16:$B$66</c:f>
              <c:strCache>
                <c:ptCount val="41"/>
                <c:pt idx="0">
                  <c:v> prawo</c:v>
                </c:pt>
                <c:pt idx="1">
                  <c:v> prawo</c:v>
                </c:pt>
                <c:pt idx="2">
                  <c:v> socjologia ogólna i socjalogia medycyny</c:v>
                </c:pt>
                <c:pt idx="3">
                  <c:v> socjologia ogólna i socjalogia medycyny</c:v>
                </c:pt>
                <c:pt idx="4">
                  <c:v> demografia</c:v>
                </c:pt>
                <c:pt idx="5">
                  <c:v> demografia</c:v>
                </c:pt>
                <c:pt idx="6">
                  <c:v> psychologia</c:v>
                </c:pt>
                <c:pt idx="7">
                  <c:v> psychologia</c:v>
                </c:pt>
                <c:pt idx="8">
                  <c:v> biostatystyka</c:v>
                </c:pt>
                <c:pt idx="9">
                  <c:v> biostatystyka</c:v>
                </c:pt>
                <c:pt idx="10">
                  <c:v>problematyka zdrowia publicznego</c:v>
                </c:pt>
                <c:pt idx="11">
                  <c:v>problematyka zdrowia publicznego</c:v>
                </c:pt>
                <c:pt idx="12">
                  <c:v>epidemiologia</c:v>
                </c:pt>
                <c:pt idx="13">
                  <c:v>epidemiologia</c:v>
                </c:pt>
                <c:pt idx="14">
                  <c:v>bezpieczeństwo danych w ochronie zdrowia </c:v>
                </c:pt>
                <c:pt idx="15">
                  <c:v>bezpieczeństwo danych w ochronie zdrowia </c:v>
                </c:pt>
                <c:pt idx="16">
                  <c:v>organizacja i zarządzanie w ochronie zdrowia </c:v>
                </c:pt>
                <c:pt idx="17">
                  <c:v>organizacja i zarządzanie w ochronie zdrowia </c:v>
                </c:pt>
                <c:pt idx="18">
                  <c:v>badania naukowe w zdrowiu publicznym</c:v>
                </c:pt>
                <c:pt idx="19">
                  <c:v>badania naukowe w zdrowiu publicznym</c:v>
                </c:pt>
                <c:pt idx="20">
                  <c:v>rachunkowość finansowa i zarządcza podmiotów leczniczych</c:v>
                </c:pt>
                <c:pt idx="21">
                  <c:v>rachunkowość finansowa i zarządcza podmiotów leczniczych</c:v>
                </c:pt>
                <c:pt idx="22">
                  <c:v>ekonomika ochrony zdrowia</c:v>
                </c:pt>
                <c:pt idx="23">
                  <c:v>ekonomika ochrony zdrowia</c:v>
                </c:pt>
                <c:pt idx="24">
                  <c:v>praktyka zawodowa I</c:v>
                </c:pt>
                <c:pt idx="25">
                  <c:v>praktyka zawodowa II</c:v>
                </c:pt>
                <c:pt idx="26">
                  <c:v>Przedmiot</c:v>
                </c:pt>
                <c:pt idx="27">
                  <c:v>bioetyka</c:v>
                </c:pt>
                <c:pt idx="28">
                  <c:v>bioetyka</c:v>
                </c:pt>
                <c:pt idx="29">
                  <c:v>prawo medyczne</c:v>
                </c:pt>
                <c:pt idx="30">
                  <c:v>prawo medyczne</c:v>
                </c:pt>
                <c:pt idx="31">
                  <c:v>psychologia zarządzania</c:v>
                </c:pt>
                <c:pt idx="32">
                  <c:v>psychologia zarządzania</c:v>
                </c:pt>
                <c:pt idx="33">
                  <c:v>europejska polityka społeczna i zdrowotna </c:v>
                </c:pt>
                <c:pt idx="34">
                  <c:v>europejska polityka społeczna i zdrowotna </c:v>
                </c:pt>
                <c:pt idx="35">
                  <c:v>komunikacja interpersonalna</c:v>
                </c:pt>
                <c:pt idx="36">
                  <c:v>komunikacja interpersonalna</c:v>
                </c:pt>
                <c:pt idx="37">
                  <c:v>zarządzanie zasobami ludzkimi w ochronie zdrowia</c:v>
                </c:pt>
                <c:pt idx="38">
                  <c:v>zarządzanie zasobami ludzkimi w ochronie zdrowia</c:v>
                </c:pt>
                <c:pt idx="39">
                  <c:v>marketing usług medycznych</c:v>
                </c:pt>
                <c:pt idx="40">
                  <c:v>marketing usług medycznych</c:v>
                </c:pt>
              </c:strCache>
            </c:strRef>
          </c:cat>
          <c:val>
            <c:numRef>
              <c:f>mgr!$BT$16:$BT$66</c:f>
              <c:numCache>
                <c:formatCode>General</c:formatCode>
                <c:ptCount val="41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3</c:v>
                </c:pt>
                <c:pt idx="35">
                  <c:v>0</c:v>
                </c:pt>
                <c:pt idx="36">
                  <c:v>4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4-46E1-86A6-8BDDF1D5AF41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mgr!$B$16:$B$66</c:f>
              <c:strCache>
                <c:ptCount val="41"/>
                <c:pt idx="0">
                  <c:v> prawo</c:v>
                </c:pt>
                <c:pt idx="1">
                  <c:v> prawo</c:v>
                </c:pt>
                <c:pt idx="2">
                  <c:v> socjologia ogólna i socjalogia medycyny</c:v>
                </c:pt>
                <c:pt idx="3">
                  <c:v> socjologia ogólna i socjalogia medycyny</c:v>
                </c:pt>
                <c:pt idx="4">
                  <c:v> demografia</c:v>
                </c:pt>
                <c:pt idx="5">
                  <c:v> demografia</c:v>
                </c:pt>
                <c:pt idx="6">
                  <c:v> psychologia</c:v>
                </c:pt>
                <c:pt idx="7">
                  <c:v> psychologia</c:v>
                </c:pt>
                <c:pt idx="8">
                  <c:v> biostatystyka</c:v>
                </c:pt>
                <c:pt idx="9">
                  <c:v> biostatystyka</c:v>
                </c:pt>
                <c:pt idx="10">
                  <c:v>problematyka zdrowia publicznego</c:v>
                </c:pt>
                <c:pt idx="11">
                  <c:v>problematyka zdrowia publicznego</c:v>
                </c:pt>
                <c:pt idx="12">
                  <c:v>epidemiologia</c:v>
                </c:pt>
                <c:pt idx="13">
                  <c:v>epidemiologia</c:v>
                </c:pt>
                <c:pt idx="14">
                  <c:v>bezpieczeństwo danych w ochronie zdrowia </c:v>
                </c:pt>
                <c:pt idx="15">
                  <c:v>bezpieczeństwo danych w ochronie zdrowia </c:v>
                </c:pt>
                <c:pt idx="16">
                  <c:v>organizacja i zarządzanie w ochronie zdrowia </c:v>
                </c:pt>
                <c:pt idx="17">
                  <c:v>organizacja i zarządzanie w ochronie zdrowia </c:v>
                </c:pt>
                <c:pt idx="18">
                  <c:v>badania naukowe w zdrowiu publicznym</c:v>
                </c:pt>
                <c:pt idx="19">
                  <c:v>badania naukowe w zdrowiu publicznym</c:v>
                </c:pt>
                <c:pt idx="20">
                  <c:v>rachunkowość finansowa i zarządcza podmiotów leczniczych</c:v>
                </c:pt>
                <c:pt idx="21">
                  <c:v>rachunkowość finansowa i zarządcza podmiotów leczniczych</c:v>
                </c:pt>
                <c:pt idx="22">
                  <c:v>ekonomika ochrony zdrowia</c:v>
                </c:pt>
                <c:pt idx="23">
                  <c:v>ekonomika ochrony zdrowia</c:v>
                </c:pt>
                <c:pt idx="24">
                  <c:v>praktyka zawodowa I</c:v>
                </c:pt>
                <c:pt idx="25">
                  <c:v>praktyka zawodowa II</c:v>
                </c:pt>
                <c:pt idx="26">
                  <c:v>Przedmiot</c:v>
                </c:pt>
                <c:pt idx="27">
                  <c:v>bioetyka</c:v>
                </c:pt>
                <c:pt idx="28">
                  <c:v>bioetyka</c:v>
                </c:pt>
                <c:pt idx="29">
                  <c:v>prawo medyczne</c:v>
                </c:pt>
                <c:pt idx="30">
                  <c:v>prawo medyczne</c:v>
                </c:pt>
                <c:pt idx="31">
                  <c:v>psychologia zarządzania</c:v>
                </c:pt>
                <c:pt idx="32">
                  <c:v>psychologia zarządzania</c:v>
                </c:pt>
                <c:pt idx="33">
                  <c:v>europejska polityka społeczna i zdrowotna </c:v>
                </c:pt>
                <c:pt idx="34">
                  <c:v>europejska polityka społeczna i zdrowotna </c:v>
                </c:pt>
                <c:pt idx="35">
                  <c:v>komunikacja interpersonalna</c:v>
                </c:pt>
                <c:pt idx="36">
                  <c:v>komunikacja interpersonalna</c:v>
                </c:pt>
                <c:pt idx="37">
                  <c:v>zarządzanie zasobami ludzkimi w ochronie zdrowia</c:v>
                </c:pt>
                <c:pt idx="38">
                  <c:v>zarządzanie zasobami ludzkimi w ochronie zdrowia</c:v>
                </c:pt>
                <c:pt idx="39">
                  <c:v>marketing usług medycznych</c:v>
                </c:pt>
                <c:pt idx="40">
                  <c:v>marketing usług medycznych</c:v>
                </c:pt>
              </c:strCache>
            </c:strRef>
          </c:cat>
          <c:val>
            <c:numRef>
              <c:f>mgr!$BU$16:$BU$66</c:f>
              <c:numCache>
                <c:formatCode>General</c:formatCode>
                <c:ptCount val="41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4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6</c:v>
                </c:pt>
                <c:pt idx="35">
                  <c:v>0</c:v>
                </c:pt>
                <c:pt idx="36">
                  <c:v>4</c:v>
                </c:pt>
                <c:pt idx="37">
                  <c:v>0</c:v>
                </c:pt>
                <c:pt idx="38">
                  <c:v>4</c:v>
                </c:pt>
                <c:pt idx="39">
                  <c:v>0</c:v>
                </c:pt>
                <c:pt idx="4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04-46E1-86A6-8BDDF1D5AF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6169728"/>
        <c:axId val="146170120"/>
      </c:barChart>
      <c:catAx>
        <c:axId val="1461697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146170120"/>
        <c:crosses val="autoZero"/>
        <c:auto val="1"/>
        <c:lblAlgn val="ctr"/>
        <c:lblOffset val="100"/>
        <c:noMultiLvlLbl val="0"/>
      </c:catAx>
      <c:valAx>
        <c:axId val="14617012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46169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5.781573710244055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7332-4F97-8A9A-80E826B8061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7332-4F97-8A9A-80E826B8061D}"/>
              </c:ext>
            </c:extLst>
          </c:dPt>
          <c:dLbls>
            <c:dLbl>
              <c:idx val="0"/>
              <c:layout>
                <c:manualLayout>
                  <c:x val="8.1727930080361513E-2"/>
                  <c:y val="-6.7035014121609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32-4F97-8A9A-80E826B8061D}"/>
                </c:ext>
              </c:extLst>
            </c:dLbl>
            <c:dLbl>
              <c:idx val="1"/>
              <c:layout>
                <c:manualLayout>
                  <c:x val="-5.1761022384228958E-2"/>
                  <c:y val="-0.195948502817013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2-4F97-8A9A-80E826B8061D}"/>
                </c:ext>
              </c:extLst>
            </c:dLbl>
            <c:dLbl>
              <c:idx val="2"/>
              <c:layout>
                <c:manualLayout>
                  <c:x val="0.10611321554441183"/>
                  <c:y val="3.0939237286896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2-4F97-8A9A-80E826B806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mgr!$BS$67:$BU$67</c:f>
              <c:numCache>
                <c:formatCode>General</c:formatCode>
                <c:ptCount val="3"/>
                <c:pt idx="0">
                  <c:v>74</c:v>
                </c:pt>
                <c:pt idx="1">
                  <c:v>66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32-4F97-8A9A-80E826B806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mgr!$B$78:$B$84</c:f>
              <c:strCache>
                <c:ptCount val="7"/>
                <c:pt idx="0">
                  <c:v>język obcy: angielski/niemiecki</c:v>
                </c:pt>
                <c:pt idx="1">
                  <c:v>media w zdrowiu publicznym</c:v>
                </c:pt>
                <c:pt idx="2">
                  <c:v>media w zdrowiu publicznym</c:v>
                </c:pt>
                <c:pt idx="3">
                  <c:v>PR w ochronie zdrowia </c:v>
                </c:pt>
                <c:pt idx="4">
                  <c:v>PR w ochronie zdrowia </c:v>
                </c:pt>
                <c:pt idx="5">
                  <c:v>seminarium dyplomowe (magisterskie) 3</c:v>
                </c:pt>
                <c:pt idx="6">
                  <c:v>seminarium dyplomowe (magisterskie) 4</c:v>
                </c:pt>
              </c:strCache>
            </c:strRef>
          </c:cat>
          <c:val>
            <c:numRef>
              <c:f>mgr!$BS$78:$BS$84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F-4089-88C5-C177C3AE11CD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mgr!$B$78:$B$84</c:f>
              <c:strCache>
                <c:ptCount val="7"/>
                <c:pt idx="0">
                  <c:v>język obcy: angielski/niemiecki</c:v>
                </c:pt>
                <c:pt idx="1">
                  <c:v>media w zdrowiu publicznym</c:v>
                </c:pt>
                <c:pt idx="2">
                  <c:v>media w zdrowiu publicznym</c:v>
                </c:pt>
                <c:pt idx="3">
                  <c:v>PR w ochronie zdrowia </c:v>
                </c:pt>
                <c:pt idx="4">
                  <c:v>PR w ochronie zdrowia </c:v>
                </c:pt>
                <c:pt idx="5">
                  <c:v>seminarium dyplomowe (magisterskie) 3</c:v>
                </c:pt>
                <c:pt idx="6">
                  <c:v>seminarium dyplomowe (magisterskie) 4</c:v>
                </c:pt>
              </c:strCache>
            </c:strRef>
          </c:cat>
          <c:val>
            <c:numRef>
              <c:f>mgr!$BT$78:$BT$84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CF-4089-88C5-C177C3AE11CD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mgr!$B$78:$B$84</c:f>
              <c:strCache>
                <c:ptCount val="7"/>
                <c:pt idx="0">
                  <c:v>język obcy: angielski/niemiecki</c:v>
                </c:pt>
                <c:pt idx="1">
                  <c:v>media w zdrowiu publicznym</c:v>
                </c:pt>
                <c:pt idx="2">
                  <c:v>media w zdrowiu publicznym</c:v>
                </c:pt>
                <c:pt idx="3">
                  <c:v>PR w ochronie zdrowia </c:v>
                </c:pt>
                <c:pt idx="4">
                  <c:v>PR w ochronie zdrowia </c:v>
                </c:pt>
                <c:pt idx="5">
                  <c:v>seminarium dyplomowe (magisterskie) 3</c:v>
                </c:pt>
                <c:pt idx="6">
                  <c:v>seminarium dyplomowe (magisterskie) 4</c:v>
                </c:pt>
              </c:strCache>
            </c:strRef>
          </c:cat>
          <c:val>
            <c:numRef>
              <c:f>mgr!$BU$78:$BU$84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CF-4089-88C5-C177C3AE11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63040264"/>
        <c:axId val="363044968"/>
      </c:barChart>
      <c:catAx>
        <c:axId val="3630402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63044968"/>
        <c:crosses val="autoZero"/>
        <c:auto val="1"/>
        <c:lblAlgn val="ctr"/>
        <c:lblOffset val="100"/>
        <c:noMultiLvlLbl val="0"/>
      </c:catAx>
      <c:valAx>
        <c:axId val="36304496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363040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0</xdr:row>
      <xdr:rowOff>0</xdr:rowOff>
    </xdr:from>
    <xdr:to>
      <xdr:col>70</xdr:col>
      <xdr:colOff>400050</xdr:colOff>
      <xdr:row>12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73</xdr:col>
      <xdr:colOff>134470</xdr:colOff>
      <xdr:row>13</xdr:row>
      <xdr:rowOff>78441</xdr:rowOff>
    </xdr:from>
    <xdr:to>
      <xdr:col>87</xdr:col>
      <xdr:colOff>176893</xdr:colOff>
      <xdr:row>66</xdr:row>
      <xdr:rowOff>190500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73</xdr:col>
      <xdr:colOff>136070</xdr:colOff>
      <xdr:row>0</xdr:row>
      <xdr:rowOff>1</xdr:rowOff>
    </xdr:from>
    <xdr:to>
      <xdr:col>80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73</xdr:col>
      <xdr:colOff>100853</xdr:colOff>
      <xdr:row>69</xdr:row>
      <xdr:rowOff>0</xdr:rowOff>
    </xdr:from>
    <xdr:to>
      <xdr:col>87</xdr:col>
      <xdr:colOff>143276</xdr:colOff>
      <xdr:row>84</xdr:row>
      <xdr:rowOff>122464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85"/>
  <sheetViews>
    <sheetView tabSelected="1" topLeftCell="AK80" zoomScale="85" zoomScaleNormal="85" workbookViewId="0">
      <selection activeCell="BH61" sqref="BH61"/>
    </sheetView>
  </sheetViews>
  <sheetFormatPr defaultRowHeight="14.4" x14ac:dyDescent="0.3"/>
  <cols>
    <col min="1" max="1" width="10" customWidth="1"/>
    <col min="2" max="2" width="36.44140625" style="1" customWidth="1"/>
    <col min="3" max="3" width="8.33203125" style="2" bestFit="1" customWidth="1"/>
    <col min="4" max="4" width="11.44140625" style="2" bestFit="1" customWidth="1"/>
    <col min="5" max="73" width="4.6640625" customWidth="1"/>
  </cols>
  <sheetData>
    <row r="1" spans="1:73" x14ac:dyDescent="0.3">
      <c r="B1" s="24" t="s">
        <v>99</v>
      </c>
    </row>
    <row r="2" spans="1:73" x14ac:dyDescent="0.3">
      <c r="B2" s="24" t="s">
        <v>77</v>
      </c>
    </row>
    <row r="3" spans="1:73" x14ac:dyDescent="0.3">
      <c r="B3" s="24" t="s">
        <v>320</v>
      </c>
    </row>
    <row r="4" spans="1:73" x14ac:dyDescent="0.3">
      <c r="B4" t="s">
        <v>322</v>
      </c>
    </row>
    <row r="5" spans="1:73" x14ac:dyDescent="0.3">
      <c r="B5" s="1" t="s">
        <v>94</v>
      </c>
    </row>
    <row r="6" spans="1:73" x14ac:dyDescent="0.3">
      <c r="B6" s="1" t="s">
        <v>95</v>
      </c>
    </row>
    <row r="7" spans="1:73" x14ac:dyDescent="0.3">
      <c r="B7" s="1" t="s">
        <v>96</v>
      </c>
    </row>
    <row r="8" spans="1:73" x14ac:dyDescent="0.3">
      <c r="B8" s="1" t="s">
        <v>88</v>
      </c>
    </row>
    <row r="9" spans="1:73" x14ac:dyDescent="0.3">
      <c r="B9" s="1" t="s">
        <v>79</v>
      </c>
    </row>
    <row r="10" spans="1:73" x14ac:dyDescent="0.3">
      <c r="B10" s="1" t="s">
        <v>97</v>
      </c>
    </row>
    <row r="11" spans="1:73" x14ac:dyDescent="0.3">
      <c r="B11" s="1" t="s">
        <v>91</v>
      </c>
    </row>
    <row r="12" spans="1:73" x14ac:dyDescent="0.3">
      <c r="B12" s="1" t="s">
        <v>89</v>
      </c>
    </row>
    <row r="13" spans="1:73" ht="15" thickBot="1" x14ac:dyDescent="0.35">
      <c r="B13" s="1" t="s">
        <v>78</v>
      </c>
    </row>
    <row r="14" spans="1:73" ht="15" thickBot="1" x14ac:dyDescent="0.35">
      <c r="E14" s="103" t="s">
        <v>49</v>
      </c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84"/>
      <c r="AI14" s="84"/>
      <c r="AJ14" s="103" t="s">
        <v>64</v>
      </c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85"/>
      <c r="BG14" s="98" t="s">
        <v>74</v>
      </c>
      <c r="BH14" s="99"/>
      <c r="BI14" s="99"/>
      <c r="BJ14" s="99"/>
      <c r="BK14" s="99"/>
      <c r="BL14" s="99"/>
      <c r="BM14" s="99"/>
      <c r="BN14" s="99"/>
      <c r="BO14" s="100"/>
      <c r="BP14" s="100"/>
      <c r="BQ14" s="100"/>
      <c r="BR14" s="101"/>
    </row>
    <row r="15" spans="1:73" ht="15" thickBot="1" x14ac:dyDescent="0.35">
      <c r="A15" s="4"/>
      <c r="B15" s="5" t="s">
        <v>1</v>
      </c>
      <c r="C15" s="6" t="s">
        <v>2</v>
      </c>
      <c r="D15" s="8" t="s">
        <v>3</v>
      </c>
      <c r="E15" s="15" t="s">
        <v>4</v>
      </c>
      <c r="F15" s="16" t="s">
        <v>5</v>
      </c>
      <c r="G15" s="16" t="s">
        <v>6</v>
      </c>
      <c r="H15" s="16" t="s">
        <v>7</v>
      </c>
      <c r="I15" s="16" t="s">
        <v>8</v>
      </c>
      <c r="J15" s="16" t="s">
        <v>9</v>
      </c>
      <c r="K15" s="16" t="s">
        <v>10</v>
      </c>
      <c r="L15" s="16" t="s">
        <v>11</v>
      </c>
      <c r="M15" s="16" t="s">
        <v>12</v>
      </c>
      <c r="N15" s="16" t="s">
        <v>13</v>
      </c>
      <c r="O15" s="16" t="s">
        <v>14</v>
      </c>
      <c r="P15" s="16" t="s">
        <v>15</v>
      </c>
      <c r="Q15" s="16" t="s">
        <v>163</v>
      </c>
      <c r="R15" s="16" t="s">
        <v>164</v>
      </c>
      <c r="S15" s="16" t="s">
        <v>165</v>
      </c>
      <c r="T15" s="16" t="s">
        <v>166</v>
      </c>
      <c r="U15" s="16" t="s">
        <v>167</v>
      </c>
      <c r="V15" s="16" t="s">
        <v>168</v>
      </c>
      <c r="W15" s="16" t="s">
        <v>169</v>
      </c>
      <c r="X15" s="16" t="s">
        <v>170</v>
      </c>
      <c r="Y15" s="16" t="s">
        <v>171</v>
      </c>
      <c r="Z15" s="16" t="s">
        <v>172</v>
      </c>
      <c r="AA15" s="16" t="s">
        <v>173</v>
      </c>
      <c r="AB15" s="16" t="s">
        <v>174</v>
      </c>
      <c r="AC15" s="16" t="s">
        <v>175</v>
      </c>
      <c r="AD15" s="16" t="s">
        <v>176</v>
      </c>
      <c r="AE15" s="16" t="s">
        <v>177</v>
      </c>
      <c r="AF15" s="16" t="s">
        <v>178</v>
      </c>
      <c r="AG15" s="20" t="s">
        <v>179</v>
      </c>
      <c r="AH15" s="77" t="s">
        <v>242</v>
      </c>
      <c r="AI15" s="92" t="s">
        <v>243</v>
      </c>
      <c r="AJ15" s="15" t="s">
        <v>50</v>
      </c>
      <c r="AK15" s="16" t="s">
        <v>51</v>
      </c>
      <c r="AL15" s="15" t="s">
        <v>52</v>
      </c>
      <c r="AM15" s="16" t="s">
        <v>53</v>
      </c>
      <c r="AN15" s="15" t="s">
        <v>54</v>
      </c>
      <c r="AO15" s="16" t="s">
        <v>55</v>
      </c>
      <c r="AP15" s="15" t="s">
        <v>56</v>
      </c>
      <c r="AQ15" s="16" t="s">
        <v>57</v>
      </c>
      <c r="AR15" s="15" t="s">
        <v>58</v>
      </c>
      <c r="AS15" s="16" t="s">
        <v>59</v>
      </c>
      <c r="AT15" s="15" t="s">
        <v>60</v>
      </c>
      <c r="AU15" s="16" t="s">
        <v>61</v>
      </c>
      <c r="AV15" s="15" t="s">
        <v>62</v>
      </c>
      <c r="AW15" s="16" t="s">
        <v>63</v>
      </c>
      <c r="AX15" s="15" t="s">
        <v>80</v>
      </c>
      <c r="AY15" s="16" t="s">
        <v>180</v>
      </c>
      <c r="AZ15" s="15" t="s">
        <v>181</v>
      </c>
      <c r="BA15" s="16" t="s">
        <v>182</v>
      </c>
      <c r="BB15" s="15" t="s">
        <v>183</v>
      </c>
      <c r="BC15" s="16" t="s">
        <v>184</v>
      </c>
      <c r="BD15" s="15" t="s">
        <v>185</v>
      </c>
      <c r="BE15" s="16" t="s">
        <v>186</v>
      </c>
      <c r="BF15" s="39" t="s">
        <v>244</v>
      </c>
      <c r="BG15" s="39" t="s">
        <v>65</v>
      </c>
      <c r="BH15" s="16" t="s">
        <v>66</v>
      </c>
      <c r="BI15" s="16" t="s">
        <v>67</v>
      </c>
      <c r="BJ15" s="16" t="s">
        <v>68</v>
      </c>
      <c r="BK15" s="16" t="s">
        <v>69</v>
      </c>
      <c r="BL15" s="16" t="s">
        <v>70</v>
      </c>
      <c r="BM15" s="16" t="s">
        <v>71</v>
      </c>
      <c r="BN15" s="16" t="s">
        <v>72</v>
      </c>
      <c r="BO15" s="29" t="s">
        <v>73</v>
      </c>
      <c r="BP15" s="29" t="s">
        <v>187</v>
      </c>
      <c r="BQ15" s="29" t="s">
        <v>188</v>
      </c>
      <c r="BR15" s="29" t="s">
        <v>189</v>
      </c>
      <c r="BS15" s="42" t="s">
        <v>0</v>
      </c>
      <c r="BT15" s="42" t="s">
        <v>81</v>
      </c>
      <c r="BU15" s="42" t="s">
        <v>82</v>
      </c>
    </row>
    <row r="16" spans="1:73" ht="15" thickBot="1" x14ac:dyDescent="0.35">
      <c r="A16" s="97" t="s">
        <v>323</v>
      </c>
      <c r="B16" s="59" t="s">
        <v>153</v>
      </c>
      <c r="C16" s="22">
        <v>1</v>
      </c>
      <c r="D16" s="56" t="s">
        <v>93</v>
      </c>
      <c r="E16" s="14"/>
      <c r="F16" s="10"/>
      <c r="G16" s="10"/>
      <c r="H16" s="10"/>
      <c r="I16" s="10" t="s">
        <v>325</v>
      </c>
      <c r="J16" s="10"/>
      <c r="K16" s="10"/>
      <c r="L16" s="10"/>
      <c r="M16" s="10"/>
      <c r="N16" s="10"/>
      <c r="O16" s="10"/>
      <c r="P16" s="10"/>
      <c r="Q16" s="10"/>
      <c r="R16" s="10">
        <v>1</v>
      </c>
      <c r="S16" s="10"/>
      <c r="T16" s="10"/>
      <c r="U16" s="10"/>
      <c r="V16" s="10"/>
      <c r="W16" s="10"/>
      <c r="X16" s="10"/>
      <c r="Y16" s="30"/>
      <c r="Z16" s="30"/>
      <c r="AA16" s="30"/>
      <c r="AB16" s="30">
        <v>1</v>
      </c>
      <c r="AC16" s="30"/>
      <c r="AD16" s="30"/>
      <c r="AE16" s="30"/>
      <c r="AF16" s="30"/>
      <c r="AG16" s="10"/>
      <c r="AH16" s="10"/>
      <c r="AI16" s="10"/>
      <c r="AJ16" s="33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30"/>
      <c r="AX16" s="30"/>
      <c r="AY16" s="30"/>
      <c r="AZ16" s="30"/>
      <c r="BA16" s="30"/>
      <c r="BB16" s="30"/>
      <c r="BC16" s="30"/>
      <c r="BD16" s="30"/>
      <c r="BE16" s="9"/>
      <c r="BF16" s="33"/>
      <c r="BG16" s="33"/>
      <c r="BH16" s="10"/>
      <c r="BI16" s="10"/>
      <c r="BJ16" s="10"/>
      <c r="BK16" s="10"/>
      <c r="BL16" s="10"/>
      <c r="BM16" s="10"/>
      <c r="BN16" s="10"/>
      <c r="BO16" s="30"/>
      <c r="BP16" s="30"/>
      <c r="BQ16" s="30"/>
      <c r="BR16" s="30"/>
      <c r="BS16" s="40">
        <f t="shared" ref="BS16:BS51" si="0">COUNTIF(E16:AG16,1)</f>
        <v>2</v>
      </c>
      <c r="BT16" s="40">
        <f t="shared" ref="BT16:BT51" si="1">COUNTIF(AJ16:BE16,1)</f>
        <v>0</v>
      </c>
      <c r="BU16" s="40">
        <f>COUNTIF(BG16:BR16,1)</f>
        <v>0</v>
      </c>
    </row>
    <row r="17" spans="1:73" ht="15" thickBot="1" x14ac:dyDescent="0.35">
      <c r="A17" s="97"/>
      <c r="B17" s="59" t="s">
        <v>153</v>
      </c>
      <c r="C17" s="22">
        <v>1</v>
      </c>
      <c r="D17" s="56" t="s">
        <v>92</v>
      </c>
      <c r="E17" s="1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30"/>
      <c r="Z17" s="30"/>
      <c r="AA17" s="30"/>
      <c r="AB17" s="30"/>
      <c r="AC17" s="30"/>
      <c r="AD17" s="30"/>
      <c r="AE17" s="30"/>
      <c r="AF17" s="30"/>
      <c r="AG17" s="9"/>
      <c r="AH17" s="9"/>
      <c r="AI17" s="9"/>
      <c r="AJ17" s="33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30"/>
      <c r="AX17" s="30"/>
      <c r="AY17" s="30"/>
      <c r="AZ17" s="30">
        <v>1</v>
      </c>
      <c r="BA17" s="30"/>
      <c r="BB17" s="30"/>
      <c r="BC17" s="30">
        <v>1</v>
      </c>
      <c r="BD17" s="30"/>
      <c r="BE17" s="9"/>
      <c r="BF17" s="33"/>
      <c r="BG17" s="33">
        <v>1</v>
      </c>
      <c r="BH17" s="10"/>
      <c r="BI17" s="10"/>
      <c r="BJ17" s="10"/>
      <c r="BK17" s="10"/>
      <c r="BL17" s="10"/>
      <c r="BM17" s="10"/>
      <c r="BN17" s="10"/>
      <c r="BO17" s="30">
        <v>1</v>
      </c>
      <c r="BP17" s="30">
        <v>1</v>
      </c>
      <c r="BQ17" s="30"/>
      <c r="BR17" s="30"/>
      <c r="BS17" s="40">
        <f t="shared" si="0"/>
        <v>0</v>
      </c>
      <c r="BT17" s="40">
        <f t="shared" si="1"/>
        <v>2</v>
      </c>
      <c r="BU17" s="40">
        <f t="shared" ref="BU17:BU51" si="2">COUNTIF(BG17:BR17,1)</f>
        <v>3</v>
      </c>
    </row>
    <row r="18" spans="1:73" ht="15" thickBot="1" x14ac:dyDescent="0.35">
      <c r="A18" s="94"/>
      <c r="B18" s="59" t="s">
        <v>311</v>
      </c>
      <c r="C18" s="22">
        <v>1</v>
      </c>
      <c r="D18" s="56" t="s">
        <v>93</v>
      </c>
      <c r="E18" s="13"/>
      <c r="F18" s="9"/>
      <c r="G18" s="9"/>
      <c r="H18" s="9"/>
      <c r="I18" s="9"/>
      <c r="J18" s="9"/>
      <c r="K18" s="9"/>
      <c r="L18" s="9"/>
      <c r="M18" s="9">
        <v>1</v>
      </c>
      <c r="N18" s="9"/>
      <c r="O18" s="9">
        <v>1</v>
      </c>
      <c r="P18" s="9"/>
      <c r="Q18" s="9"/>
      <c r="R18" s="9"/>
      <c r="S18" s="9"/>
      <c r="T18" s="9"/>
      <c r="U18" s="9"/>
      <c r="V18" s="9"/>
      <c r="W18" s="9"/>
      <c r="X18" s="9"/>
      <c r="Y18" s="31"/>
      <c r="Z18" s="31"/>
      <c r="AA18" s="31"/>
      <c r="AB18" s="31"/>
      <c r="AC18" s="31"/>
      <c r="AD18" s="31"/>
      <c r="AE18" s="31"/>
      <c r="AF18" s="31"/>
      <c r="AG18" s="9"/>
      <c r="AH18" s="9"/>
      <c r="AI18" s="9"/>
      <c r="AJ18" s="34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31"/>
      <c r="AX18" s="31"/>
      <c r="AY18" s="31"/>
      <c r="AZ18" s="31"/>
      <c r="BA18" s="31"/>
      <c r="BB18" s="31"/>
      <c r="BC18" s="31"/>
      <c r="BD18" s="31"/>
      <c r="BE18" s="9"/>
      <c r="BF18" s="34"/>
      <c r="BG18" s="34"/>
      <c r="BH18" s="9"/>
      <c r="BI18" s="9"/>
      <c r="BJ18" s="9"/>
      <c r="BK18" s="9"/>
      <c r="BL18" s="9"/>
      <c r="BM18" s="9"/>
      <c r="BN18" s="9"/>
      <c r="BO18" s="31"/>
      <c r="BP18" s="31"/>
      <c r="BQ18" s="31"/>
      <c r="BR18" s="31"/>
      <c r="BS18" s="40">
        <f t="shared" si="0"/>
        <v>2</v>
      </c>
      <c r="BT18" s="40">
        <f t="shared" si="1"/>
        <v>0</v>
      </c>
      <c r="BU18" s="40">
        <f t="shared" si="2"/>
        <v>0</v>
      </c>
    </row>
    <row r="19" spans="1:73" ht="15" thickBot="1" x14ac:dyDescent="0.35">
      <c r="A19" s="94"/>
      <c r="B19" s="59" t="s">
        <v>311</v>
      </c>
      <c r="C19" s="22">
        <v>1</v>
      </c>
      <c r="D19" s="56" t="s">
        <v>92</v>
      </c>
      <c r="E19" s="13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31"/>
      <c r="Z19" s="31"/>
      <c r="AA19" s="31"/>
      <c r="AB19" s="31"/>
      <c r="AC19" s="31"/>
      <c r="AD19" s="31"/>
      <c r="AE19" s="31"/>
      <c r="AF19" s="31"/>
      <c r="AG19" s="9"/>
      <c r="AH19" s="9"/>
      <c r="AI19" s="9"/>
      <c r="AJ19" s="34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31"/>
      <c r="AX19" s="31"/>
      <c r="AY19" s="31">
        <v>1</v>
      </c>
      <c r="AZ19" s="31"/>
      <c r="BA19" s="31"/>
      <c r="BB19" s="31"/>
      <c r="BC19" s="31"/>
      <c r="BD19" s="31"/>
      <c r="BE19" s="9"/>
      <c r="BF19" s="34"/>
      <c r="BG19" s="34">
        <v>1</v>
      </c>
      <c r="BH19" s="9"/>
      <c r="BI19" s="9"/>
      <c r="BJ19" s="9">
        <v>1</v>
      </c>
      <c r="BK19" s="9"/>
      <c r="BL19" s="9"/>
      <c r="BM19" s="9"/>
      <c r="BN19" s="9"/>
      <c r="BO19" s="31">
        <v>1</v>
      </c>
      <c r="BP19" s="31">
        <v>1</v>
      </c>
      <c r="BQ19" s="31"/>
      <c r="BR19" s="31"/>
      <c r="BS19" s="40">
        <f t="shared" si="0"/>
        <v>0</v>
      </c>
      <c r="BT19" s="40">
        <f t="shared" si="1"/>
        <v>1</v>
      </c>
      <c r="BU19" s="40">
        <f t="shared" si="2"/>
        <v>4</v>
      </c>
    </row>
    <row r="20" spans="1:73" ht="15" thickBot="1" x14ac:dyDescent="0.35">
      <c r="A20" s="94"/>
      <c r="B20" s="59" t="s">
        <v>154</v>
      </c>
      <c r="C20" s="22">
        <v>1</v>
      </c>
      <c r="D20" s="56" t="s">
        <v>93</v>
      </c>
      <c r="E20" s="13">
        <v>1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>
        <v>1</v>
      </c>
      <c r="R20" s="9"/>
      <c r="S20" s="9"/>
      <c r="T20" s="9"/>
      <c r="U20" s="9"/>
      <c r="V20" s="9"/>
      <c r="W20" s="9"/>
      <c r="X20" s="9"/>
      <c r="Y20" s="31"/>
      <c r="Z20" s="31"/>
      <c r="AA20" s="31"/>
      <c r="AB20" s="31"/>
      <c r="AC20" s="31"/>
      <c r="AD20" s="31"/>
      <c r="AE20" s="31"/>
      <c r="AF20" s="31"/>
      <c r="AG20" s="9"/>
      <c r="AH20" s="9"/>
      <c r="AI20" s="9"/>
      <c r="AJ20" s="34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31"/>
      <c r="AX20" s="31"/>
      <c r="AY20" s="31"/>
      <c r="AZ20" s="31"/>
      <c r="BA20" s="31"/>
      <c r="BB20" s="31"/>
      <c r="BC20" s="31"/>
      <c r="BD20" s="31"/>
      <c r="BE20" s="9"/>
      <c r="BF20" s="34"/>
      <c r="BG20" s="34"/>
      <c r="BH20" s="9"/>
      <c r="BI20" s="9"/>
      <c r="BJ20" s="9"/>
      <c r="BK20" s="9"/>
      <c r="BL20" s="9"/>
      <c r="BM20" s="9"/>
      <c r="BN20" s="9"/>
      <c r="BO20" s="31"/>
      <c r="BP20" s="31"/>
      <c r="BQ20" s="31"/>
      <c r="BR20" s="31"/>
      <c r="BS20" s="40">
        <f t="shared" si="0"/>
        <v>2</v>
      </c>
      <c r="BT20" s="40">
        <f t="shared" si="1"/>
        <v>0</v>
      </c>
      <c r="BU20" s="40">
        <f t="shared" si="2"/>
        <v>0</v>
      </c>
    </row>
    <row r="21" spans="1:73" ht="15" thickBot="1" x14ac:dyDescent="0.35">
      <c r="A21" s="94"/>
      <c r="B21" s="59" t="s">
        <v>154</v>
      </c>
      <c r="C21" s="22">
        <v>1</v>
      </c>
      <c r="D21" s="56" t="s">
        <v>92</v>
      </c>
      <c r="E21" s="13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31"/>
      <c r="Z21" s="31"/>
      <c r="AA21" s="31"/>
      <c r="AB21" s="31"/>
      <c r="AC21" s="31"/>
      <c r="AD21" s="31"/>
      <c r="AE21" s="31"/>
      <c r="AF21" s="31"/>
      <c r="AG21" s="9"/>
      <c r="AH21" s="9"/>
      <c r="AI21" s="9"/>
      <c r="AJ21" s="34"/>
      <c r="AK21" s="9"/>
      <c r="AL21" s="9"/>
      <c r="AM21" s="9">
        <v>1</v>
      </c>
      <c r="AN21" s="9"/>
      <c r="AO21" s="9"/>
      <c r="AP21" s="9"/>
      <c r="AQ21" s="9"/>
      <c r="AR21" s="9"/>
      <c r="AS21" s="9"/>
      <c r="AT21" s="9"/>
      <c r="AU21" s="9"/>
      <c r="AV21" s="9"/>
      <c r="AW21" s="31">
        <v>1</v>
      </c>
      <c r="AX21" s="31">
        <v>1</v>
      </c>
      <c r="AY21" s="31"/>
      <c r="AZ21" s="31"/>
      <c r="BA21" s="31"/>
      <c r="BB21" s="31"/>
      <c r="BC21" s="31"/>
      <c r="BD21" s="31"/>
      <c r="BE21" s="9"/>
      <c r="BF21" s="34"/>
      <c r="BG21" s="34">
        <v>1</v>
      </c>
      <c r="BH21" s="9"/>
      <c r="BI21" s="9"/>
      <c r="BJ21" s="9"/>
      <c r="BK21" s="9"/>
      <c r="BL21" s="9"/>
      <c r="BM21" s="9"/>
      <c r="BN21" s="9"/>
      <c r="BO21" s="31">
        <v>1</v>
      </c>
      <c r="BP21" s="31">
        <v>1</v>
      </c>
      <c r="BQ21" s="31"/>
      <c r="BR21" s="31"/>
      <c r="BS21" s="40">
        <f t="shared" si="0"/>
        <v>0</v>
      </c>
      <c r="BT21" s="40">
        <f t="shared" si="1"/>
        <v>3</v>
      </c>
      <c r="BU21" s="40">
        <f t="shared" si="2"/>
        <v>3</v>
      </c>
    </row>
    <row r="22" spans="1:73" ht="15" thickBot="1" x14ac:dyDescent="0.35">
      <c r="A22" s="94"/>
      <c r="B22" s="59" t="s">
        <v>155</v>
      </c>
      <c r="C22" s="22">
        <v>1</v>
      </c>
      <c r="D22" s="56" t="s">
        <v>93</v>
      </c>
      <c r="E22" s="13"/>
      <c r="F22" s="9"/>
      <c r="G22" s="9"/>
      <c r="H22" s="9"/>
      <c r="I22" s="9"/>
      <c r="J22" s="9"/>
      <c r="K22" s="9"/>
      <c r="L22" s="9"/>
      <c r="M22" s="9">
        <v>1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31"/>
      <c r="Z22" s="31"/>
      <c r="AA22" s="31"/>
      <c r="AB22" s="31"/>
      <c r="AC22" s="31"/>
      <c r="AD22" s="31"/>
      <c r="AE22" s="31"/>
      <c r="AF22" s="31"/>
      <c r="AG22" s="9"/>
      <c r="AH22" s="9"/>
      <c r="AI22" s="9"/>
      <c r="AJ22" s="34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31"/>
      <c r="AX22" s="31"/>
      <c r="AY22" s="31"/>
      <c r="AZ22" s="31"/>
      <c r="BA22" s="31"/>
      <c r="BB22" s="31"/>
      <c r="BC22" s="31"/>
      <c r="BD22" s="31"/>
      <c r="BE22" s="9"/>
      <c r="BF22" s="34"/>
      <c r="BG22" s="34"/>
      <c r="BH22" s="9"/>
      <c r="BI22" s="9"/>
      <c r="BJ22" s="9"/>
      <c r="BK22" s="9"/>
      <c r="BL22" s="9"/>
      <c r="BM22" s="9"/>
      <c r="BN22" s="9"/>
      <c r="BO22" s="31"/>
      <c r="BP22" s="31"/>
      <c r="BQ22" s="31"/>
      <c r="BR22" s="31"/>
      <c r="BS22" s="40">
        <f t="shared" si="0"/>
        <v>1</v>
      </c>
      <c r="BT22" s="40">
        <f t="shared" si="1"/>
        <v>0</v>
      </c>
      <c r="BU22" s="40">
        <f t="shared" si="2"/>
        <v>0</v>
      </c>
    </row>
    <row r="23" spans="1:73" ht="15" thickBot="1" x14ac:dyDescent="0.35">
      <c r="A23" s="94"/>
      <c r="B23" s="59" t="s">
        <v>155</v>
      </c>
      <c r="C23" s="22">
        <v>1</v>
      </c>
      <c r="D23" s="56" t="s">
        <v>92</v>
      </c>
      <c r="E23" s="13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31"/>
      <c r="Z23" s="31"/>
      <c r="AA23" s="31"/>
      <c r="AB23" s="31"/>
      <c r="AC23" s="31"/>
      <c r="AD23" s="31"/>
      <c r="AE23" s="31"/>
      <c r="AF23" s="31"/>
      <c r="AG23" s="9"/>
      <c r="AH23" s="9"/>
      <c r="AI23" s="9"/>
      <c r="AJ23" s="34">
        <v>1</v>
      </c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31"/>
      <c r="AX23" s="31"/>
      <c r="AY23" s="31"/>
      <c r="AZ23" s="31"/>
      <c r="BA23" s="31"/>
      <c r="BB23" s="31"/>
      <c r="BC23" s="31"/>
      <c r="BD23" s="31"/>
      <c r="BE23" s="9"/>
      <c r="BF23" s="34"/>
      <c r="BG23" s="34">
        <v>1</v>
      </c>
      <c r="BH23" s="9"/>
      <c r="BI23" s="9">
        <v>1</v>
      </c>
      <c r="BJ23" s="9">
        <v>1</v>
      </c>
      <c r="BK23" s="9"/>
      <c r="BL23" s="9"/>
      <c r="BM23" s="9"/>
      <c r="BN23" s="9"/>
      <c r="BO23" s="31">
        <v>1</v>
      </c>
      <c r="BP23" s="31">
        <v>1</v>
      </c>
      <c r="BQ23" s="31"/>
      <c r="BR23" s="31"/>
      <c r="BS23" s="40">
        <f t="shared" si="0"/>
        <v>0</v>
      </c>
      <c r="BT23" s="40">
        <f t="shared" si="1"/>
        <v>1</v>
      </c>
      <c r="BU23" s="40">
        <f t="shared" si="2"/>
        <v>5</v>
      </c>
    </row>
    <row r="24" spans="1:73" ht="15" thickBot="1" x14ac:dyDescent="0.35">
      <c r="A24" s="94"/>
      <c r="B24" s="60" t="s">
        <v>156</v>
      </c>
      <c r="C24" s="22">
        <v>1</v>
      </c>
      <c r="D24" s="56" t="s">
        <v>93</v>
      </c>
      <c r="E24" s="13"/>
      <c r="F24" s="9">
        <v>1</v>
      </c>
      <c r="G24" s="9"/>
      <c r="H24" s="9"/>
      <c r="I24" s="9"/>
      <c r="J24" s="9">
        <v>1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31"/>
      <c r="Z24" s="31"/>
      <c r="AA24" s="31"/>
      <c r="AB24" s="31"/>
      <c r="AC24" s="31"/>
      <c r="AD24" s="31"/>
      <c r="AE24" s="31"/>
      <c r="AF24" s="31"/>
      <c r="AG24" s="9"/>
      <c r="AH24" s="9"/>
      <c r="AI24" s="9"/>
      <c r="AJ24" s="34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31"/>
      <c r="AX24" s="31"/>
      <c r="AY24" s="31"/>
      <c r="AZ24" s="31"/>
      <c r="BA24" s="31"/>
      <c r="BB24" s="31"/>
      <c r="BC24" s="31"/>
      <c r="BD24" s="31"/>
      <c r="BE24" s="9"/>
      <c r="BF24" s="34"/>
      <c r="BG24" s="34"/>
      <c r="BH24" s="9"/>
      <c r="BI24" s="9"/>
      <c r="BJ24" s="9"/>
      <c r="BK24" s="9"/>
      <c r="BL24" s="9"/>
      <c r="BM24" s="9"/>
      <c r="BN24" s="9"/>
      <c r="BO24" s="31"/>
      <c r="BP24" s="31"/>
      <c r="BQ24" s="31"/>
      <c r="BR24" s="31"/>
      <c r="BS24" s="40">
        <f t="shared" si="0"/>
        <v>2</v>
      </c>
      <c r="BT24" s="40">
        <f t="shared" si="1"/>
        <v>0</v>
      </c>
      <c r="BU24" s="40">
        <f t="shared" si="2"/>
        <v>0</v>
      </c>
    </row>
    <row r="25" spans="1:73" ht="15" thickBot="1" x14ac:dyDescent="0.35">
      <c r="A25" s="94"/>
      <c r="B25" s="60" t="s">
        <v>156</v>
      </c>
      <c r="C25" s="22">
        <v>1</v>
      </c>
      <c r="D25" s="56" t="s">
        <v>92</v>
      </c>
      <c r="E25" s="13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31"/>
      <c r="Z25" s="31"/>
      <c r="AA25" s="31"/>
      <c r="AB25" s="31"/>
      <c r="AC25" s="31"/>
      <c r="AD25" s="31"/>
      <c r="AE25" s="31"/>
      <c r="AF25" s="31"/>
      <c r="AG25" s="9"/>
      <c r="AH25" s="9"/>
      <c r="AI25" s="9"/>
      <c r="AJ25" s="34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31">
        <v>1</v>
      </c>
      <c r="AX25" s="31"/>
      <c r="AY25" s="31"/>
      <c r="AZ25" s="31"/>
      <c r="BA25" s="31"/>
      <c r="BB25" s="31"/>
      <c r="BC25" s="31"/>
      <c r="BD25" s="31"/>
      <c r="BE25" s="9"/>
      <c r="BF25" s="34"/>
      <c r="BG25" s="34">
        <v>1</v>
      </c>
      <c r="BH25" s="9"/>
      <c r="BI25" s="9"/>
      <c r="BJ25" s="9"/>
      <c r="BK25" s="9"/>
      <c r="BL25" s="9"/>
      <c r="BM25" s="9"/>
      <c r="BN25" s="9"/>
      <c r="BO25" s="31">
        <v>1</v>
      </c>
      <c r="BP25" s="31">
        <v>1</v>
      </c>
      <c r="BQ25" s="31"/>
      <c r="BR25" s="31"/>
      <c r="BS25" s="40">
        <f t="shared" si="0"/>
        <v>0</v>
      </c>
      <c r="BT25" s="40">
        <f t="shared" si="1"/>
        <v>1</v>
      </c>
      <c r="BU25" s="40">
        <f t="shared" si="2"/>
        <v>3</v>
      </c>
    </row>
    <row r="26" spans="1:73" ht="15" thickBot="1" x14ac:dyDescent="0.35">
      <c r="A26" s="94"/>
      <c r="B26" s="59" t="s">
        <v>312</v>
      </c>
      <c r="C26" s="22">
        <v>1</v>
      </c>
      <c r="D26" s="56" t="s">
        <v>93</v>
      </c>
      <c r="E26" s="13">
        <v>1</v>
      </c>
      <c r="F26" s="9">
        <v>1</v>
      </c>
      <c r="G26" s="9"/>
      <c r="H26" s="9"/>
      <c r="I26" s="9"/>
      <c r="J26" s="9"/>
      <c r="K26" s="9"/>
      <c r="L26" s="9">
        <v>1</v>
      </c>
      <c r="M26" s="9"/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/>
      <c r="X26" s="9"/>
      <c r="Y26" s="31"/>
      <c r="Z26" s="31"/>
      <c r="AA26" s="31"/>
      <c r="AB26" s="31"/>
      <c r="AC26" s="31"/>
      <c r="AD26" s="31"/>
      <c r="AE26" s="31"/>
      <c r="AF26" s="31">
        <v>1</v>
      </c>
      <c r="AG26" s="9">
        <v>1</v>
      </c>
      <c r="AH26" s="9"/>
      <c r="AI26" s="9">
        <v>1</v>
      </c>
      <c r="AJ26" s="34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31"/>
      <c r="AX26" s="31"/>
      <c r="AY26" s="31"/>
      <c r="AZ26" s="31"/>
      <c r="BA26" s="31"/>
      <c r="BB26" s="31"/>
      <c r="BC26" s="31"/>
      <c r="BD26" s="31"/>
      <c r="BE26" s="9"/>
      <c r="BF26" s="34"/>
      <c r="BG26" s="34"/>
      <c r="BH26" s="9"/>
      <c r="BI26" s="9"/>
      <c r="BJ26" s="9"/>
      <c r="BK26" s="9"/>
      <c r="BL26" s="9"/>
      <c r="BM26" s="9"/>
      <c r="BN26" s="9"/>
      <c r="BO26" s="31"/>
      <c r="BP26" s="31"/>
      <c r="BQ26" s="31"/>
      <c r="BR26" s="31"/>
      <c r="BS26" s="40">
        <f t="shared" ref="BS26:BS27" si="3">COUNTIF(E26:AG26,1)</f>
        <v>14</v>
      </c>
      <c r="BT26" s="40">
        <f t="shared" ref="BT26:BT27" si="4">COUNTIF(AJ26:BE26,1)</f>
        <v>0</v>
      </c>
      <c r="BU26" s="40">
        <f t="shared" ref="BU26:BU27" si="5">COUNTIF(BG26:BR26,1)</f>
        <v>0</v>
      </c>
    </row>
    <row r="27" spans="1:73" ht="15" thickBot="1" x14ac:dyDescent="0.35">
      <c r="A27" s="94"/>
      <c r="B27" s="59" t="s">
        <v>312</v>
      </c>
      <c r="C27" s="22">
        <v>1</v>
      </c>
      <c r="D27" s="56" t="s">
        <v>92</v>
      </c>
      <c r="E27" s="13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31"/>
      <c r="Z27" s="31"/>
      <c r="AA27" s="31"/>
      <c r="AB27" s="31"/>
      <c r="AC27" s="31"/>
      <c r="AD27" s="31"/>
      <c r="AE27" s="31"/>
      <c r="AF27" s="31"/>
      <c r="AG27" s="9"/>
      <c r="AH27" s="9"/>
      <c r="AI27" s="9"/>
      <c r="AJ27" s="34">
        <v>1</v>
      </c>
      <c r="AK27" s="9"/>
      <c r="AL27" s="9"/>
      <c r="AM27" s="9">
        <v>1</v>
      </c>
      <c r="AN27" s="9">
        <v>1</v>
      </c>
      <c r="AO27" s="9"/>
      <c r="AP27" s="9"/>
      <c r="AQ27" s="9"/>
      <c r="AR27" s="9">
        <v>1</v>
      </c>
      <c r="AS27" s="9"/>
      <c r="AT27" s="9"/>
      <c r="AU27" s="9">
        <v>1</v>
      </c>
      <c r="AV27" s="9"/>
      <c r="AW27" s="31"/>
      <c r="AX27" s="31"/>
      <c r="AY27" s="31"/>
      <c r="AZ27" s="31"/>
      <c r="BA27" s="31"/>
      <c r="BB27" s="31"/>
      <c r="BC27" s="31"/>
      <c r="BD27" s="31"/>
      <c r="BE27" s="9"/>
      <c r="BF27" s="34"/>
      <c r="BG27" s="34">
        <v>1</v>
      </c>
      <c r="BH27" s="9">
        <v>1</v>
      </c>
      <c r="BI27" s="9"/>
      <c r="BJ27" s="9"/>
      <c r="BK27" s="9">
        <v>1</v>
      </c>
      <c r="BL27" s="9"/>
      <c r="BM27" s="9"/>
      <c r="BN27" s="9"/>
      <c r="BO27" s="31"/>
      <c r="BP27" s="31"/>
      <c r="BQ27" s="31"/>
      <c r="BR27" s="31">
        <v>1</v>
      </c>
      <c r="BS27" s="40">
        <f t="shared" si="3"/>
        <v>0</v>
      </c>
      <c r="BT27" s="40">
        <f t="shared" si="4"/>
        <v>5</v>
      </c>
      <c r="BU27" s="40">
        <f t="shared" si="5"/>
        <v>4</v>
      </c>
    </row>
    <row r="28" spans="1:73" ht="15" thickBot="1" x14ac:dyDescent="0.35">
      <c r="A28" s="94"/>
      <c r="B28" s="59" t="s">
        <v>158</v>
      </c>
      <c r="C28" s="22">
        <v>1</v>
      </c>
      <c r="D28" s="56" t="s">
        <v>92</v>
      </c>
      <c r="E28" s="13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31"/>
      <c r="Z28" s="31"/>
      <c r="AA28" s="31"/>
      <c r="AB28" s="31"/>
      <c r="AC28" s="31"/>
      <c r="AD28" s="31"/>
      <c r="AE28" s="31"/>
      <c r="AF28" s="31"/>
      <c r="AG28" s="9"/>
      <c r="AH28" s="9"/>
      <c r="AI28" s="9"/>
      <c r="AJ28" s="34"/>
      <c r="AK28" s="9"/>
      <c r="AL28" s="9"/>
      <c r="AM28" s="9">
        <v>1</v>
      </c>
      <c r="AN28" s="9"/>
      <c r="AO28" s="9"/>
      <c r="AP28" s="9"/>
      <c r="AQ28" s="9"/>
      <c r="AR28" s="9"/>
      <c r="AS28" s="9"/>
      <c r="AT28" s="9">
        <v>1</v>
      </c>
      <c r="AU28" s="9"/>
      <c r="AV28" s="9"/>
      <c r="AW28" s="31">
        <v>1</v>
      </c>
      <c r="AX28" s="31"/>
      <c r="AY28" s="31"/>
      <c r="AZ28" s="31">
        <v>1</v>
      </c>
      <c r="BA28" s="31"/>
      <c r="BB28" s="31"/>
      <c r="BC28" s="31"/>
      <c r="BD28" s="31"/>
      <c r="BE28" s="9">
        <v>1</v>
      </c>
      <c r="BF28" s="34"/>
      <c r="BG28" s="34">
        <v>1</v>
      </c>
      <c r="BH28" s="9">
        <v>1</v>
      </c>
      <c r="BI28" s="9"/>
      <c r="BJ28" s="9"/>
      <c r="BK28" s="9"/>
      <c r="BL28" s="9"/>
      <c r="BM28" s="9"/>
      <c r="BN28" s="9"/>
      <c r="BO28" s="31">
        <v>1</v>
      </c>
      <c r="BP28" s="31">
        <v>1</v>
      </c>
      <c r="BQ28" s="31"/>
      <c r="BR28" s="31"/>
      <c r="BS28" s="40">
        <f t="shared" si="0"/>
        <v>0</v>
      </c>
      <c r="BT28" s="40">
        <f t="shared" si="1"/>
        <v>5</v>
      </c>
      <c r="BU28" s="40">
        <f t="shared" si="2"/>
        <v>4</v>
      </c>
    </row>
    <row r="29" spans="1:73" ht="15" thickBot="1" x14ac:dyDescent="0.35">
      <c r="A29" s="94"/>
      <c r="B29" s="59" t="s">
        <v>158</v>
      </c>
      <c r="C29" s="22">
        <v>1</v>
      </c>
      <c r="D29" s="56" t="s">
        <v>93</v>
      </c>
      <c r="E29" s="13">
        <v>1</v>
      </c>
      <c r="F29" s="9"/>
      <c r="G29" s="9">
        <v>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31"/>
      <c r="Z29" s="31"/>
      <c r="AA29" s="31">
        <v>1</v>
      </c>
      <c r="AB29" s="31"/>
      <c r="AC29" s="31"/>
      <c r="AD29" s="31"/>
      <c r="AE29" s="31"/>
      <c r="AF29" s="31"/>
      <c r="AG29" s="9"/>
      <c r="AH29" s="9"/>
      <c r="AI29" s="9"/>
      <c r="AJ29" s="34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31"/>
      <c r="AX29" s="31"/>
      <c r="AY29" s="31"/>
      <c r="AZ29" s="31"/>
      <c r="BA29" s="31"/>
      <c r="BB29" s="31"/>
      <c r="BC29" s="31"/>
      <c r="BD29" s="31"/>
      <c r="BE29" s="9"/>
      <c r="BF29" s="34"/>
      <c r="BG29" s="34"/>
      <c r="BH29" s="9"/>
      <c r="BI29" s="9"/>
      <c r="BJ29" s="9"/>
      <c r="BK29" s="9"/>
      <c r="BL29" s="9"/>
      <c r="BM29" s="9"/>
      <c r="BN29" s="9"/>
      <c r="BO29" s="31"/>
      <c r="BP29" s="31"/>
      <c r="BQ29" s="31"/>
      <c r="BR29" s="31"/>
      <c r="BS29" s="40">
        <f t="shared" si="0"/>
        <v>3</v>
      </c>
      <c r="BT29" s="40">
        <f t="shared" si="1"/>
        <v>0</v>
      </c>
      <c r="BU29" s="40">
        <f t="shared" si="2"/>
        <v>0</v>
      </c>
    </row>
    <row r="30" spans="1:73" ht="15.6" customHeight="1" thickBot="1" x14ac:dyDescent="0.35">
      <c r="A30" s="94"/>
      <c r="B30" s="61" t="s">
        <v>202</v>
      </c>
      <c r="C30" s="22">
        <v>1</v>
      </c>
      <c r="D30" s="56" t="s">
        <v>93</v>
      </c>
      <c r="E30" s="13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31"/>
      <c r="Z30" s="31"/>
      <c r="AA30" s="31"/>
      <c r="AB30" s="31"/>
      <c r="AC30" s="31"/>
      <c r="AD30" s="31"/>
      <c r="AE30" s="31"/>
      <c r="AF30" s="31"/>
      <c r="AG30" s="9"/>
      <c r="AH30" s="9"/>
      <c r="AI30" s="9"/>
      <c r="AJ30" s="34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31"/>
      <c r="AX30" s="31"/>
      <c r="AY30" s="31"/>
      <c r="AZ30" s="31"/>
      <c r="BA30" s="31"/>
      <c r="BB30" s="31"/>
      <c r="BC30" s="31"/>
      <c r="BD30" s="31"/>
      <c r="BE30" s="9"/>
      <c r="BF30" s="34"/>
      <c r="BG30" s="34"/>
      <c r="BH30" s="9"/>
      <c r="BI30" s="9"/>
      <c r="BJ30" s="9"/>
      <c r="BK30" s="9"/>
      <c r="BL30" s="9"/>
      <c r="BM30" s="9"/>
      <c r="BN30" s="9"/>
      <c r="BO30" s="31"/>
      <c r="BP30" s="31">
        <v>1</v>
      </c>
      <c r="BQ30" s="31"/>
      <c r="BR30" s="31"/>
      <c r="BS30" s="40">
        <f t="shared" si="0"/>
        <v>0</v>
      </c>
      <c r="BT30" s="40">
        <f t="shared" si="1"/>
        <v>0</v>
      </c>
      <c r="BU30" s="40">
        <f t="shared" si="2"/>
        <v>1</v>
      </c>
    </row>
    <row r="31" spans="1:73" ht="15.6" customHeight="1" thickBot="1" x14ac:dyDescent="0.35">
      <c r="A31" s="94"/>
      <c r="B31" s="61" t="s">
        <v>202</v>
      </c>
      <c r="C31" s="22">
        <v>1</v>
      </c>
      <c r="D31" s="56" t="s">
        <v>92</v>
      </c>
      <c r="E31" s="1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31"/>
      <c r="Z31" s="31"/>
      <c r="AA31" s="31"/>
      <c r="AB31" s="31"/>
      <c r="AC31" s="31"/>
      <c r="AD31" s="31"/>
      <c r="AE31" s="31"/>
      <c r="AF31" s="31"/>
      <c r="AG31" s="9"/>
      <c r="AH31" s="9"/>
      <c r="AI31" s="9"/>
      <c r="AJ31" s="34"/>
      <c r="AK31" s="9"/>
      <c r="AL31" s="9"/>
      <c r="AM31" s="9"/>
      <c r="AN31" s="9">
        <v>1</v>
      </c>
      <c r="AO31" s="9"/>
      <c r="AP31" s="9"/>
      <c r="AQ31" s="9"/>
      <c r="AR31" s="9"/>
      <c r="AS31" s="9"/>
      <c r="AT31" s="9"/>
      <c r="AU31" s="9"/>
      <c r="AV31" s="9"/>
      <c r="AW31" s="31"/>
      <c r="AX31" s="31"/>
      <c r="AY31" s="31"/>
      <c r="AZ31" s="31"/>
      <c r="BA31" s="31"/>
      <c r="BB31" s="31">
        <v>1</v>
      </c>
      <c r="BC31" s="31"/>
      <c r="BD31" s="31"/>
      <c r="BE31" s="9"/>
      <c r="BF31" s="34">
        <v>1</v>
      </c>
      <c r="BG31" s="34"/>
      <c r="BH31" s="9"/>
      <c r="BI31" s="9"/>
      <c r="BJ31" s="9"/>
      <c r="BK31" s="9"/>
      <c r="BL31" s="9"/>
      <c r="BM31" s="9"/>
      <c r="BN31" s="9"/>
      <c r="BO31" s="31"/>
      <c r="BP31" s="31"/>
      <c r="BQ31" s="31"/>
      <c r="BR31" s="31"/>
      <c r="BS31" s="40">
        <f t="shared" si="0"/>
        <v>0</v>
      </c>
      <c r="BT31" s="40">
        <f t="shared" si="1"/>
        <v>2</v>
      </c>
      <c r="BU31" s="40">
        <f t="shared" si="2"/>
        <v>0</v>
      </c>
    </row>
    <row r="32" spans="1:73" ht="15" hidden="1" thickBot="1" x14ac:dyDescent="0.35">
      <c r="A32" s="94"/>
      <c r="B32" s="62" t="s">
        <v>157</v>
      </c>
      <c r="C32" s="22">
        <v>1</v>
      </c>
      <c r="D32" s="56" t="s">
        <v>93</v>
      </c>
      <c r="E32" s="13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31"/>
      <c r="Z32" s="31"/>
      <c r="AA32" s="31">
        <v>1</v>
      </c>
      <c r="AB32" s="31"/>
      <c r="AC32" s="31"/>
      <c r="AD32" s="31"/>
      <c r="AE32" s="31"/>
      <c r="AF32" s="31"/>
      <c r="AG32" s="9"/>
      <c r="AH32" s="9"/>
      <c r="AI32" s="9"/>
      <c r="AJ32" s="34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31"/>
      <c r="AX32" s="31"/>
      <c r="AY32" s="31"/>
      <c r="AZ32" s="31"/>
      <c r="BA32" s="31"/>
      <c r="BB32" s="31"/>
      <c r="BC32" s="31"/>
      <c r="BD32" s="31"/>
      <c r="BE32" s="9"/>
      <c r="BF32" s="34"/>
      <c r="BG32" s="34"/>
      <c r="BH32" s="9"/>
      <c r="BI32" s="9"/>
      <c r="BJ32" s="9"/>
      <c r="BK32" s="9"/>
      <c r="BL32" s="9"/>
      <c r="BM32" s="9"/>
      <c r="BN32" s="9"/>
      <c r="BO32" s="31"/>
      <c r="BP32" s="31"/>
      <c r="BQ32" s="31"/>
      <c r="BR32" s="31"/>
      <c r="BS32" s="40">
        <f t="shared" si="0"/>
        <v>1</v>
      </c>
      <c r="BT32" s="40">
        <f t="shared" si="1"/>
        <v>0</v>
      </c>
      <c r="BU32" s="40">
        <f t="shared" si="2"/>
        <v>0</v>
      </c>
    </row>
    <row r="33" spans="1:73" ht="15" hidden="1" thickBot="1" x14ac:dyDescent="0.35">
      <c r="A33" s="94"/>
      <c r="B33" s="62" t="s">
        <v>157</v>
      </c>
      <c r="C33" s="22">
        <v>1</v>
      </c>
      <c r="D33" s="56" t="s">
        <v>98</v>
      </c>
      <c r="E33" s="13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31"/>
      <c r="Z33" s="31"/>
      <c r="AA33" s="31"/>
      <c r="AB33" s="31"/>
      <c r="AC33" s="31"/>
      <c r="AD33" s="31"/>
      <c r="AE33" s="31"/>
      <c r="AF33" s="31"/>
      <c r="AG33" s="9"/>
      <c r="AH33" s="9"/>
      <c r="AI33" s="9"/>
      <c r="AJ33" s="34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31"/>
      <c r="AX33" s="31"/>
      <c r="AY33" s="31"/>
      <c r="AZ33" s="31">
        <v>1</v>
      </c>
      <c r="BA33" s="31"/>
      <c r="BB33" s="31"/>
      <c r="BC33" s="31"/>
      <c r="BD33" s="31"/>
      <c r="BE33" s="9"/>
      <c r="BF33" s="34"/>
      <c r="BG33" s="34">
        <v>1</v>
      </c>
      <c r="BH33" s="9"/>
      <c r="BI33" s="9"/>
      <c r="BJ33" s="9"/>
      <c r="BK33" s="9"/>
      <c r="BL33" s="9"/>
      <c r="BM33" s="9"/>
      <c r="BN33" s="9">
        <v>1</v>
      </c>
      <c r="BO33" s="31">
        <v>1</v>
      </c>
      <c r="BP33" s="31">
        <v>1</v>
      </c>
      <c r="BQ33" s="31">
        <v>1</v>
      </c>
      <c r="BR33" s="31"/>
      <c r="BS33" s="40">
        <f t="shared" si="0"/>
        <v>0</v>
      </c>
      <c r="BT33" s="40">
        <f t="shared" si="1"/>
        <v>1</v>
      </c>
      <c r="BU33" s="40">
        <f t="shared" si="2"/>
        <v>5</v>
      </c>
    </row>
    <row r="34" spans="1:73" ht="15" hidden="1" thickBot="1" x14ac:dyDescent="0.35">
      <c r="A34" s="94"/>
      <c r="B34" s="63" t="s">
        <v>158</v>
      </c>
      <c r="C34" s="22">
        <v>1</v>
      </c>
      <c r="D34" s="56" t="s">
        <v>93</v>
      </c>
      <c r="E34" s="13">
        <v>1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31"/>
      <c r="Z34" s="31"/>
      <c r="AA34" s="31"/>
      <c r="AB34" s="31"/>
      <c r="AC34" s="31"/>
      <c r="AD34" s="31"/>
      <c r="AE34" s="31"/>
      <c r="AF34" s="31"/>
      <c r="AG34" s="9"/>
      <c r="AH34" s="9"/>
      <c r="AI34" s="9"/>
      <c r="AJ34" s="34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31"/>
      <c r="AX34" s="31"/>
      <c r="AY34" s="31"/>
      <c r="AZ34" s="31"/>
      <c r="BA34" s="31"/>
      <c r="BB34" s="31"/>
      <c r="BC34" s="31"/>
      <c r="BD34" s="31"/>
      <c r="BE34" s="9"/>
      <c r="BF34" s="34"/>
      <c r="BG34" s="34"/>
      <c r="BH34" s="9"/>
      <c r="BI34" s="9"/>
      <c r="BJ34" s="9"/>
      <c r="BK34" s="9"/>
      <c r="BL34" s="9"/>
      <c r="BM34" s="9"/>
      <c r="BN34" s="9"/>
      <c r="BO34" s="31"/>
      <c r="BP34" s="31"/>
      <c r="BQ34" s="31"/>
      <c r="BR34" s="31"/>
      <c r="BS34" s="40">
        <f t="shared" si="0"/>
        <v>1</v>
      </c>
      <c r="BT34" s="40">
        <f t="shared" si="1"/>
        <v>0</v>
      </c>
      <c r="BU34" s="40">
        <f t="shared" si="2"/>
        <v>0</v>
      </c>
    </row>
    <row r="35" spans="1:73" ht="15" hidden="1" thickBot="1" x14ac:dyDescent="0.35">
      <c r="A35" s="94"/>
      <c r="B35" s="63" t="s">
        <v>158</v>
      </c>
      <c r="C35" s="22">
        <v>1</v>
      </c>
      <c r="D35" s="56" t="s">
        <v>98</v>
      </c>
      <c r="E35" s="13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31"/>
      <c r="Z35" s="31"/>
      <c r="AA35" s="31"/>
      <c r="AB35" s="31"/>
      <c r="AC35" s="31"/>
      <c r="AD35" s="31"/>
      <c r="AE35" s="31"/>
      <c r="AF35" s="31"/>
      <c r="AG35" s="9"/>
      <c r="AH35" s="9"/>
      <c r="AI35" s="9"/>
      <c r="AJ35" s="34">
        <v>1</v>
      </c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31">
        <v>1</v>
      </c>
      <c r="AX35" s="31"/>
      <c r="AY35" s="31"/>
      <c r="AZ35" s="31"/>
      <c r="BA35" s="31"/>
      <c r="BB35" s="31"/>
      <c r="BC35" s="31"/>
      <c r="BD35" s="31"/>
      <c r="BE35" s="9"/>
      <c r="BF35" s="34"/>
      <c r="BG35" s="34">
        <v>1</v>
      </c>
      <c r="BH35" s="9"/>
      <c r="BI35" s="9"/>
      <c r="BJ35" s="9"/>
      <c r="BK35" s="9"/>
      <c r="BL35" s="9"/>
      <c r="BM35" s="9"/>
      <c r="BN35" s="9"/>
      <c r="BO35" s="31">
        <v>1</v>
      </c>
      <c r="BP35" s="31">
        <v>1</v>
      </c>
      <c r="BQ35" s="31"/>
      <c r="BR35" s="31"/>
      <c r="BS35" s="40">
        <f t="shared" si="0"/>
        <v>0</v>
      </c>
      <c r="BT35" s="40">
        <f t="shared" si="1"/>
        <v>2</v>
      </c>
      <c r="BU35" s="40">
        <f t="shared" si="2"/>
        <v>3</v>
      </c>
    </row>
    <row r="36" spans="1:73" ht="27" hidden="1" thickBot="1" x14ac:dyDescent="0.35">
      <c r="A36" s="94"/>
      <c r="B36" s="64" t="s">
        <v>159</v>
      </c>
      <c r="C36" s="57">
        <v>1</v>
      </c>
      <c r="D36" s="58" t="s">
        <v>93</v>
      </c>
      <c r="E36" s="13"/>
      <c r="F36" s="9"/>
      <c r="G36" s="9"/>
      <c r="H36" s="9">
        <v>1</v>
      </c>
      <c r="I36" s="9">
        <v>1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>
        <v>1</v>
      </c>
      <c r="Y36" s="31">
        <v>1</v>
      </c>
      <c r="Z36" s="31">
        <v>1</v>
      </c>
      <c r="AA36" s="31"/>
      <c r="AB36" s="31"/>
      <c r="AC36" s="31"/>
      <c r="AD36" s="31"/>
      <c r="AE36" s="31"/>
      <c r="AF36" s="31"/>
      <c r="AG36" s="9"/>
      <c r="AH36" s="9"/>
      <c r="AI36" s="9"/>
      <c r="AJ36" s="34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31"/>
      <c r="AX36" s="31"/>
      <c r="AY36" s="31"/>
      <c r="AZ36" s="31"/>
      <c r="BA36" s="31"/>
      <c r="BB36" s="31"/>
      <c r="BC36" s="31"/>
      <c r="BD36" s="31"/>
      <c r="BE36" s="9"/>
      <c r="BF36" s="34"/>
      <c r="BG36" s="34"/>
      <c r="BH36" s="9"/>
      <c r="BI36" s="9"/>
      <c r="BJ36" s="9"/>
      <c r="BK36" s="9"/>
      <c r="BL36" s="9"/>
      <c r="BM36" s="9"/>
      <c r="BN36" s="9"/>
      <c r="BO36" s="31"/>
      <c r="BP36" s="31"/>
      <c r="BQ36" s="31"/>
      <c r="BR36" s="31"/>
      <c r="BS36" s="40">
        <f t="shared" si="0"/>
        <v>5</v>
      </c>
      <c r="BT36" s="40">
        <f t="shared" si="1"/>
        <v>0</v>
      </c>
      <c r="BU36" s="40">
        <f t="shared" si="2"/>
        <v>0</v>
      </c>
    </row>
    <row r="37" spans="1:73" ht="27" hidden="1" thickBot="1" x14ac:dyDescent="0.35">
      <c r="A37" s="94"/>
      <c r="B37" s="64" t="s">
        <v>159</v>
      </c>
      <c r="C37" s="57">
        <v>1</v>
      </c>
      <c r="D37" s="58" t="s">
        <v>98</v>
      </c>
      <c r="E37" s="13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31"/>
      <c r="Z37" s="31"/>
      <c r="AA37" s="31"/>
      <c r="AB37" s="31"/>
      <c r="AC37" s="31"/>
      <c r="AD37" s="31"/>
      <c r="AE37" s="31"/>
      <c r="AF37" s="31"/>
      <c r="AG37" s="9"/>
      <c r="AH37" s="9"/>
      <c r="AI37" s="9"/>
      <c r="AJ37" s="34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31"/>
      <c r="AX37" s="31"/>
      <c r="AY37" s="31"/>
      <c r="AZ37" s="31"/>
      <c r="BA37" s="31"/>
      <c r="BB37" s="31"/>
      <c r="BC37" s="31"/>
      <c r="BD37" s="31"/>
      <c r="BE37" s="9"/>
      <c r="BF37" s="34"/>
      <c r="BG37" s="34">
        <v>1</v>
      </c>
      <c r="BH37" s="9"/>
      <c r="BI37" s="9"/>
      <c r="BJ37" s="9"/>
      <c r="BK37" s="9"/>
      <c r="BL37" s="9">
        <v>1</v>
      </c>
      <c r="BM37" s="9"/>
      <c r="BN37" s="9"/>
      <c r="BO37" s="31">
        <v>1</v>
      </c>
      <c r="BP37" s="31">
        <v>1</v>
      </c>
      <c r="BQ37" s="31"/>
      <c r="BR37" s="31"/>
      <c r="BS37" s="40">
        <f t="shared" si="0"/>
        <v>0</v>
      </c>
      <c r="BT37" s="40">
        <f t="shared" si="1"/>
        <v>0</v>
      </c>
      <c r="BU37" s="40">
        <f t="shared" si="2"/>
        <v>4</v>
      </c>
    </row>
    <row r="38" spans="1:73" ht="15" hidden="1" thickBot="1" x14ac:dyDescent="0.35">
      <c r="A38" s="94"/>
      <c r="B38" s="59" t="s">
        <v>160</v>
      </c>
      <c r="C38" s="57">
        <v>2</v>
      </c>
      <c r="D38" s="58" t="s">
        <v>93</v>
      </c>
      <c r="E38" s="13"/>
      <c r="F38" s="9"/>
      <c r="G38" s="9"/>
      <c r="H38" s="9"/>
      <c r="I38" s="9"/>
      <c r="J38" s="9"/>
      <c r="K38" s="9"/>
      <c r="L38" s="9"/>
      <c r="M38" s="9"/>
      <c r="N38" s="9"/>
      <c r="O38" s="9">
        <v>1</v>
      </c>
      <c r="P38" s="9"/>
      <c r="Q38" s="9"/>
      <c r="R38" s="9"/>
      <c r="S38" s="9"/>
      <c r="T38" s="9"/>
      <c r="U38" s="9"/>
      <c r="V38" s="9"/>
      <c r="W38" s="9"/>
      <c r="X38" s="9"/>
      <c r="Y38" s="31"/>
      <c r="Z38" s="31"/>
      <c r="AA38" s="31"/>
      <c r="AB38" s="31"/>
      <c r="AC38" s="31"/>
      <c r="AD38" s="31"/>
      <c r="AE38" s="31"/>
      <c r="AF38" s="31"/>
      <c r="AG38" s="9"/>
      <c r="AH38" s="9"/>
      <c r="AI38" s="9"/>
      <c r="AJ38" s="34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31"/>
      <c r="AX38" s="31"/>
      <c r="AY38" s="31"/>
      <c r="AZ38" s="31"/>
      <c r="BA38" s="31"/>
      <c r="BB38" s="31"/>
      <c r="BC38" s="31"/>
      <c r="BD38" s="31"/>
      <c r="BE38" s="9"/>
      <c r="BF38" s="34"/>
      <c r="BG38" s="34"/>
      <c r="BH38" s="9"/>
      <c r="BI38" s="9"/>
      <c r="BJ38" s="9"/>
      <c r="BK38" s="9"/>
      <c r="BL38" s="9"/>
      <c r="BM38" s="9"/>
      <c r="BN38" s="9"/>
      <c r="BO38" s="31"/>
      <c r="BP38" s="31"/>
      <c r="BQ38" s="31"/>
      <c r="BR38" s="31"/>
      <c r="BS38" s="40">
        <f t="shared" si="0"/>
        <v>1</v>
      </c>
      <c r="BT38" s="40">
        <f t="shared" si="1"/>
        <v>0</v>
      </c>
      <c r="BU38" s="40">
        <f t="shared" si="2"/>
        <v>0</v>
      </c>
    </row>
    <row r="39" spans="1:73" ht="15" hidden="1" thickBot="1" x14ac:dyDescent="0.35">
      <c r="A39" s="94"/>
      <c r="B39" s="59" t="s">
        <v>160</v>
      </c>
      <c r="C39" s="57">
        <v>2</v>
      </c>
      <c r="D39" s="58" t="s">
        <v>98</v>
      </c>
      <c r="E39" s="13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31"/>
      <c r="Z39" s="31"/>
      <c r="AA39" s="31"/>
      <c r="AB39" s="31"/>
      <c r="AC39" s="31"/>
      <c r="AD39" s="31"/>
      <c r="AE39" s="31"/>
      <c r="AF39" s="31"/>
      <c r="AG39" s="9"/>
      <c r="AH39" s="9"/>
      <c r="AI39" s="9"/>
      <c r="AJ39" s="34"/>
      <c r="AK39" s="9">
        <v>1</v>
      </c>
      <c r="AL39" s="9">
        <v>1</v>
      </c>
      <c r="AM39" s="9"/>
      <c r="AN39" s="9"/>
      <c r="AO39" s="9"/>
      <c r="AP39" s="9">
        <v>1</v>
      </c>
      <c r="AQ39" s="9"/>
      <c r="AR39" s="9"/>
      <c r="AS39" s="9"/>
      <c r="AT39" s="9"/>
      <c r="AU39" s="9"/>
      <c r="AV39" s="9"/>
      <c r="AW39" s="31"/>
      <c r="AX39" s="31"/>
      <c r="AY39" s="31">
        <v>1</v>
      </c>
      <c r="AZ39" s="31"/>
      <c r="BA39" s="31"/>
      <c r="BB39" s="31"/>
      <c r="BC39" s="31"/>
      <c r="BD39" s="31"/>
      <c r="BE39" s="9"/>
      <c r="BF39" s="34"/>
      <c r="BG39" s="34">
        <v>1</v>
      </c>
      <c r="BH39" s="9">
        <v>1</v>
      </c>
      <c r="BI39" s="9"/>
      <c r="BJ39" s="9"/>
      <c r="BK39" s="9"/>
      <c r="BL39" s="9"/>
      <c r="BM39" s="9"/>
      <c r="BN39" s="9"/>
      <c r="BO39" s="31">
        <v>1</v>
      </c>
      <c r="BP39" s="31">
        <v>1</v>
      </c>
      <c r="BQ39" s="31"/>
      <c r="BR39" s="31"/>
      <c r="BS39" s="40">
        <f t="shared" si="0"/>
        <v>0</v>
      </c>
      <c r="BT39" s="40">
        <f t="shared" si="1"/>
        <v>4</v>
      </c>
      <c r="BU39" s="40">
        <f t="shared" si="2"/>
        <v>4</v>
      </c>
    </row>
    <row r="40" spans="1:73" ht="15" hidden="1" thickBot="1" x14ac:dyDescent="0.35">
      <c r="A40" s="94"/>
      <c r="B40" s="59" t="s">
        <v>161</v>
      </c>
      <c r="C40" s="57">
        <v>2</v>
      </c>
      <c r="D40" s="58" t="s">
        <v>93</v>
      </c>
      <c r="E40" s="13">
        <v>1</v>
      </c>
      <c r="F40" s="9"/>
      <c r="G40" s="9"/>
      <c r="H40" s="9"/>
      <c r="I40" s="9"/>
      <c r="J40" s="9"/>
      <c r="K40" s="9"/>
      <c r="L40" s="9"/>
      <c r="M40" s="9"/>
      <c r="N40" s="9"/>
      <c r="O40" s="9">
        <v>1</v>
      </c>
      <c r="P40" s="9"/>
      <c r="Q40" s="9"/>
      <c r="R40" s="9"/>
      <c r="S40" s="9">
        <v>1</v>
      </c>
      <c r="T40" s="9">
        <v>1</v>
      </c>
      <c r="U40" s="9">
        <v>1</v>
      </c>
      <c r="V40" s="9"/>
      <c r="W40" s="9"/>
      <c r="X40" s="9"/>
      <c r="Y40" s="31"/>
      <c r="Z40" s="31"/>
      <c r="AA40" s="31"/>
      <c r="AB40" s="31"/>
      <c r="AC40" s="31"/>
      <c r="AD40" s="31"/>
      <c r="AE40" s="31"/>
      <c r="AF40" s="31"/>
      <c r="AG40" s="9"/>
      <c r="AH40" s="9"/>
      <c r="AI40" s="9"/>
      <c r="AJ40" s="34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31"/>
      <c r="AX40" s="31"/>
      <c r="AY40" s="31"/>
      <c r="AZ40" s="31"/>
      <c r="BA40" s="31"/>
      <c r="BB40" s="31"/>
      <c r="BC40" s="31"/>
      <c r="BD40" s="31"/>
      <c r="BE40" s="9"/>
      <c r="BF40" s="34"/>
      <c r="BG40" s="34"/>
      <c r="BH40" s="9"/>
      <c r="BI40" s="9"/>
      <c r="BJ40" s="9"/>
      <c r="BK40" s="9"/>
      <c r="BL40" s="9"/>
      <c r="BM40" s="9"/>
      <c r="BN40" s="9"/>
      <c r="BO40" s="31"/>
      <c r="BP40" s="31"/>
      <c r="BQ40" s="31"/>
      <c r="BR40" s="31"/>
      <c r="BS40" s="40">
        <f t="shared" si="0"/>
        <v>5</v>
      </c>
      <c r="BT40" s="40">
        <f t="shared" si="1"/>
        <v>0</v>
      </c>
      <c r="BU40" s="40">
        <f t="shared" si="2"/>
        <v>0</v>
      </c>
    </row>
    <row r="41" spans="1:73" ht="15" hidden="1" thickBot="1" x14ac:dyDescent="0.35">
      <c r="A41" s="94"/>
      <c r="B41" s="59" t="s">
        <v>161</v>
      </c>
      <c r="C41" s="57">
        <v>2</v>
      </c>
      <c r="D41" s="58" t="s">
        <v>98</v>
      </c>
      <c r="E41" s="13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31"/>
      <c r="Z41" s="31"/>
      <c r="AA41" s="31"/>
      <c r="AB41" s="31"/>
      <c r="AC41" s="31"/>
      <c r="AD41" s="31"/>
      <c r="AE41" s="31"/>
      <c r="AF41" s="31"/>
      <c r="AG41" s="9"/>
      <c r="AH41" s="9"/>
      <c r="AI41" s="9"/>
      <c r="AJ41" s="34"/>
      <c r="AK41" s="9">
        <v>1</v>
      </c>
      <c r="AL41" s="9">
        <v>1</v>
      </c>
      <c r="AM41" s="9"/>
      <c r="AN41" s="9"/>
      <c r="AO41" s="9"/>
      <c r="AP41" s="9"/>
      <c r="AQ41" s="9">
        <v>1</v>
      </c>
      <c r="AR41" s="9"/>
      <c r="AS41" s="9"/>
      <c r="AT41" s="9"/>
      <c r="AU41" s="9"/>
      <c r="AV41" s="9"/>
      <c r="AW41" s="31"/>
      <c r="AX41" s="31"/>
      <c r="AY41" s="31">
        <v>1</v>
      </c>
      <c r="AZ41" s="31">
        <v>1</v>
      </c>
      <c r="BA41" s="31"/>
      <c r="BB41" s="31">
        <v>1</v>
      </c>
      <c r="BC41" s="31"/>
      <c r="BD41" s="31"/>
      <c r="BE41" s="9">
        <v>1</v>
      </c>
      <c r="BF41" s="34"/>
      <c r="BG41" s="34">
        <v>1</v>
      </c>
      <c r="BH41" s="9">
        <v>1</v>
      </c>
      <c r="BI41" s="9">
        <v>1</v>
      </c>
      <c r="BJ41" s="9">
        <v>1</v>
      </c>
      <c r="BK41" s="9"/>
      <c r="BL41" s="9"/>
      <c r="BM41" s="9"/>
      <c r="BN41" s="9"/>
      <c r="BO41" s="31">
        <v>1</v>
      </c>
      <c r="BP41" s="31">
        <v>1</v>
      </c>
      <c r="BQ41" s="31"/>
      <c r="BR41" s="31"/>
      <c r="BS41" s="40">
        <f t="shared" si="0"/>
        <v>0</v>
      </c>
      <c r="BT41" s="40">
        <f t="shared" si="1"/>
        <v>7</v>
      </c>
      <c r="BU41" s="40">
        <f t="shared" si="2"/>
        <v>6</v>
      </c>
    </row>
    <row r="42" spans="1:73" ht="15" thickBot="1" x14ac:dyDescent="0.35">
      <c r="A42" s="94"/>
      <c r="B42" s="59" t="s">
        <v>159</v>
      </c>
      <c r="C42" s="57">
        <v>2</v>
      </c>
      <c r="D42" s="58" t="s">
        <v>93</v>
      </c>
      <c r="E42" s="13"/>
      <c r="F42" s="9"/>
      <c r="G42" s="9"/>
      <c r="H42" s="9">
        <v>1</v>
      </c>
      <c r="I42" s="9">
        <v>1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31"/>
      <c r="Z42" s="31"/>
      <c r="AA42" s="31"/>
      <c r="AB42" s="31"/>
      <c r="AC42" s="31"/>
      <c r="AD42" s="31"/>
      <c r="AE42" s="31"/>
      <c r="AF42" s="31"/>
      <c r="AG42" s="9"/>
      <c r="AH42" s="9">
        <v>1</v>
      </c>
      <c r="AI42" s="9">
        <v>1</v>
      </c>
      <c r="AJ42" s="34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31"/>
      <c r="AX42" s="31"/>
      <c r="AY42" s="31"/>
      <c r="AZ42" s="31"/>
      <c r="BA42" s="31"/>
      <c r="BB42" s="31"/>
      <c r="BC42" s="31"/>
      <c r="BD42" s="31"/>
      <c r="BE42" s="9"/>
      <c r="BF42" s="34"/>
      <c r="BG42" s="34"/>
      <c r="BH42" s="9"/>
      <c r="BI42" s="9"/>
      <c r="BJ42" s="9"/>
      <c r="BK42" s="9"/>
      <c r="BL42" s="9"/>
      <c r="BM42" s="9"/>
      <c r="BN42" s="9"/>
      <c r="BO42" s="31"/>
      <c r="BP42" s="31"/>
      <c r="BQ42" s="31"/>
      <c r="BR42" s="31"/>
      <c r="BS42" s="40">
        <f t="shared" si="0"/>
        <v>2</v>
      </c>
      <c r="BT42" s="40">
        <f t="shared" si="1"/>
        <v>0</v>
      </c>
      <c r="BU42" s="40">
        <f t="shared" si="2"/>
        <v>0</v>
      </c>
    </row>
    <row r="43" spans="1:73" ht="15" thickBot="1" x14ac:dyDescent="0.35">
      <c r="A43" s="94"/>
      <c r="B43" s="59" t="s">
        <v>159</v>
      </c>
      <c r="C43" s="57">
        <v>2</v>
      </c>
      <c r="D43" s="58" t="s">
        <v>92</v>
      </c>
      <c r="E43" s="1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31"/>
      <c r="Z43" s="31"/>
      <c r="AA43" s="31"/>
      <c r="AB43" s="31"/>
      <c r="AC43" s="31"/>
      <c r="AD43" s="31"/>
      <c r="AE43" s="31"/>
      <c r="AF43" s="31"/>
      <c r="AG43" s="9"/>
      <c r="AH43" s="9"/>
      <c r="AI43" s="9"/>
      <c r="AJ43" s="34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>
        <v>1</v>
      </c>
      <c r="AW43" s="31">
        <v>1</v>
      </c>
      <c r="AX43" s="31"/>
      <c r="AY43" s="31"/>
      <c r="AZ43" s="31"/>
      <c r="BA43" s="31"/>
      <c r="BB43" s="31"/>
      <c r="BC43" s="31"/>
      <c r="BD43" s="31"/>
      <c r="BE43" s="9"/>
      <c r="BF43" s="34"/>
      <c r="BG43" s="34">
        <v>1</v>
      </c>
      <c r="BH43" s="9"/>
      <c r="BI43" s="9"/>
      <c r="BJ43" s="9"/>
      <c r="BK43" s="9"/>
      <c r="BL43" s="9"/>
      <c r="BM43" s="9">
        <v>1</v>
      </c>
      <c r="BN43" s="9"/>
      <c r="BO43" s="31"/>
      <c r="BP43" s="31"/>
      <c r="BQ43" s="31"/>
      <c r="BR43" s="31"/>
      <c r="BS43" s="40">
        <f t="shared" si="0"/>
        <v>0</v>
      </c>
      <c r="BT43" s="40">
        <f t="shared" si="1"/>
        <v>2</v>
      </c>
      <c r="BU43" s="40">
        <f t="shared" si="2"/>
        <v>2</v>
      </c>
    </row>
    <row r="44" spans="1:73" ht="15" thickBot="1" x14ac:dyDescent="0.35">
      <c r="A44" s="94"/>
      <c r="B44" s="65" t="s">
        <v>162</v>
      </c>
      <c r="C44" s="57">
        <v>1</v>
      </c>
      <c r="D44" s="58" t="s">
        <v>93</v>
      </c>
      <c r="E44" s="13"/>
      <c r="F44" s="9"/>
      <c r="G44" s="9"/>
      <c r="H44" s="9"/>
      <c r="I44" s="9"/>
      <c r="J44" s="9">
        <v>1</v>
      </c>
      <c r="K44" s="9">
        <v>1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31"/>
      <c r="Z44" s="31"/>
      <c r="AA44" s="31"/>
      <c r="AB44" s="31"/>
      <c r="AC44" s="31">
        <v>1</v>
      </c>
      <c r="AD44" s="31"/>
      <c r="AE44" s="31">
        <v>1</v>
      </c>
      <c r="AF44" s="31"/>
      <c r="AG44" s="9"/>
      <c r="AH44" s="9"/>
      <c r="AI44" s="9"/>
      <c r="AJ44" s="34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31"/>
      <c r="AX44" s="31"/>
      <c r="AY44" s="31"/>
      <c r="AZ44" s="31"/>
      <c r="BA44" s="31"/>
      <c r="BB44" s="31"/>
      <c r="BC44" s="31"/>
      <c r="BD44" s="31"/>
      <c r="BE44" s="9"/>
      <c r="BF44" s="34"/>
      <c r="BG44" s="34"/>
      <c r="BH44" s="9"/>
      <c r="BI44" s="9"/>
      <c r="BJ44" s="9"/>
      <c r="BK44" s="9"/>
      <c r="BL44" s="9"/>
      <c r="BM44" s="9"/>
      <c r="BN44" s="9"/>
      <c r="BO44" s="31"/>
      <c r="BP44" s="31"/>
      <c r="BQ44" s="31"/>
      <c r="BR44" s="31"/>
      <c r="BS44" s="40">
        <f t="shared" si="0"/>
        <v>4</v>
      </c>
      <c r="BT44" s="40">
        <f t="shared" si="1"/>
        <v>0</v>
      </c>
      <c r="BU44" s="40">
        <f t="shared" si="2"/>
        <v>0</v>
      </c>
    </row>
    <row r="45" spans="1:73" ht="15" thickBot="1" x14ac:dyDescent="0.35">
      <c r="A45" s="94"/>
      <c r="B45" s="65" t="s">
        <v>162</v>
      </c>
      <c r="C45" s="57">
        <v>1</v>
      </c>
      <c r="D45" s="58" t="s">
        <v>92</v>
      </c>
      <c r="E45" s="13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31"/>
      <c r="Z45" s="31"/>
      <c r="AA45" s="31"/>
      <c r="AB45" s="31"/>
      <c r="AC45" s="31"/>
      <c r="AD45" s="31"/>
      <c r="AE45" s="31"/>
      <c r="AF45" s="31"/>
      <c r="AG45" s="9"/>
      <c r="AH45" s="9"/>
      <c r="AI45" s="9"/>
      <c r="AJ45" s="34"/>
      <c r="AK45" s="9"/>
      <c r="AL45" s="9"/>
      <c r="AM45" s="9"/>
      <c r="AN45" s="9"/>
      <c r="AO45" s="9">
        <v>1</v>
      </c>
      <c r="AP45" s="9"/>
      <c r="AQ45" s="9"/>
      <c r="AR45" s="9"/>
      <c r="AS45" s="9"/>
      <c r="AT45" s="9"/>
      <c r="AU45" s="9"/>
      <c r="AV45" s="9"/>
      <c r="AW45" s="31"/>
      <c r="AX45" s="31"/>
      <c r="AY45" s="31"/>
      <c r="AZ45" s="31"/>
      <c r="BA45" s="31"/>
      <c r="BB45" s="31">
        <v>1</v>
      </c>
      <c r="BC45" s="31"/>
      <c r="BD45" s="31">
        <v>1</v>
      </c>
      <c r="BE45" s="9"/>
      <c r="BF45" s="34"/>
      <c r="BG45" s="34">
        <v>1</v>
      </c>
      <c r="BH45" s="9">
        <v>1</v>
      </c>
      <c r="BI45" s="9"/>
      <c r="BJ45" s="9"/>
      <c r="BK45" s="9"/>
      <c r="BL45" s="9"/>
      <c r="BM45" s="9"/>
      <c r="BN45" s="9"/>
      <c r="BO45" s="31">
        <v>1</v>
      </c>
      <c r="BP45" s="31">
        <v>1</v>
      </c>
      <c r="BQ45" s="31">
        <v>1</v>
      </c>
      <c r="BR45" s="31"/>
      <c r="BS45" s="40">
        <f t="shared" si="0"/>
        <v>0</v>
      </c>
      <c r="BT45" s="40">
        <f t="shared" si="1"/>
        <v>3</v>
      </c>
      <c r="BU45" s="40">
        <f t="shared" si="2"/>
        <v>5</v>
      </c>
    </row>
    <row r="46" spans="1:73" ht="15" thickBot="1" x14ac:dyDescent="0.35">
      <c r="A46" s="94"/>
      <c r="B46" s="59" t="s">
        <v>321</v>
      </c>
      <c r="C46" s="57">
        <v>2</v>
      </c>
      <c r="D46" s="58" t="s">
        <v>93</v>
      </c>
      <c r="E46" s="13"/>
      <c r="F46" s="9"/>
      <c r="G46" s="9"/>
      <c r="H46" s="9"/>
      <c r="I46" s="9">
        <v>1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>
        <v>1</v>
      </c>
      <c r="X46" s="9"/>
      <c r="Y46" s="31"/>
      <c r="Z46" s="31"/>
      <c r="AA46" s="31"/>
      <c r="AB46" s="31"/>
      <c r="AC46" s="31"/>
      <c r="AD46" s="31"/>
      <c r="AE46" s="31"/>
      <c r="AF46" s="31"/>
      <c r="AG46" s="9"/>
      <c r="AH46" s="9"/>
      <c r="AI46" s="9"/>
      <c r="AJ46" s="34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31"/>
      <c r="AX46" s="31"/>
      <c r="AY46" s="31"/>
      <c r="AZ46" s="31"/>
      <c r="BA46" s="31"/>
      <c r="BB46" s="31"/>
      <c r="BC46" s="31"/>
      <c r="BD46" s="31"/>
      <c r="BE46" s="9"/>
      <c r="BF46" s="34"/>
      <c r="BG46" s="34"/>
      <c r="BH46" s="9"/>
      <c r="BI46" s="9"/>
      <c r="BJ46" s="9"/>
      <c r="BK46" s="9"/>
      <c r="BL46" s="9"/>
      <c r="BM46" s="9"/>
      <c r="BN46" s="9"/>
      <c r="BO46" s="31"/>
      <c r="BP46" s="31"/>
      <c r="BQ46" s="31"/>
      <c r="BR46" s="31"/>
      <c r="BS46" s="40">
        <f t="shared" si="0"/>
        <v>2</v>
      </c>
      <c r="BT46" s="40">
        <f t="shared" si="1"/>
        <v>0</v>
      </c>
      <c r="BU46" s="40">
        <f t="shared" si="2"/>
        <v>0</v>
      </c>
    </row>
    <row r="47" spans="1:73" ht="15" thickBot="1" x14ac:dyDescent="0.35">
      <c r="A47" s="94"/>
      <c r="B47" s="59" t="s">
        <v>321</v>
      </c>
      <c r="C47" s="57">
        <v>2</v>
      </c>
      <c r="D47" s="58" t="s">
        <v>92</v>
      </c>
      <c r="E47" s="13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31"/>
      <c r="Z47" s="31"/>
      <c r="AA47" s="31"/>
      <c r="AB47" s="31"/>
      <c r="AC47" s="31"/>
      <c r="AD47" s="31"/>
      <c r="AE47" s="31"/>
      <c r="AF47" s="31"/>
      <c r="AG47" s="9"/>
      <c r="AH47" s="9"/>
      <c r="AI47" s="9"/>
      <c r="AJ47" s="34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31"/>
      <c r="AX47" s="31"/>
      <c r="AY47" s="31"/>
      <c r="AZ47" s="31"/>
      <c r="BA47" s="31">
        <v>1</v>
      </c>
      <c r="BB47" s="31"/>
      <c r="BC47" s="31"/>
      <c r="BD47" s="31"/>
      <c r="BE47" s="9"/>
      <c r="BF47" s="34"/>
      <c r="BG47" s="34"/>
      <c r="BH47" s="9"/>
      <c r="BI47" s="9"/>
      <c r="BJ47" s="9"/>
      <c r="BK47" s="9"/>
      <c r="BL47" s="9"/>
      <c r="BM47" s="9"/>
      <c r="BN47" s="9"/>
      <c r="BO47" s="31">
        <v>1</v>
      </c>
      <c r="BP47" s="31">
        <v>1</v>
      </c>
      <c r="BQ47" s="31"/>
      <c r="BR47" s="31"/>
      <c r="BS47" s="40">
        <f t="shared" si="0"/>
        <v>0</v>
      </c>
      <c r="BT47" s="40">
        <f t="shared" si="1"/>
        <v>1</v>
      </c>
      <c r="BU47" s="40">
        <f t="shared" si="2"/>
        <v>2</v>
      </c>
    </row>
    <row r="48" spans="1:73" ht="15" thickBot="1" x14ac:dyDescent="0.35">
      <c r="A48" s="94"/>
      <c r="B48" s="64" t="s">
        <v>313</v>
      </c>
      <c r="C48" s="57">
        <v>2</v>
      </c>
      <c r="D48" s="58" t="s">
        <v>93</v>
      </c>
      <c r="E48" s="13"/>
      <c r="F48" s="9"/>
      <c r="G48" s="9"/>
      <c r="H48" s="9">
        <v>1</v>
      </c>
      <c r="I48" s="9">
        <v>1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>
        <v>1</v>
      </c>
      <c r="X48" s="9"/>
      <c r="Y48" s="31"/>
      <c r="Z48" s="31"/>
      <c r="AA48" s="31"/>
      <c r="AB48" s="31"/>
      <c r="AC48" s="31"/>
      <c r="AD48" s="31">
        <v>1</v>
      </c>
      <c r="AE48" s="31"/>
      <c r="AF48" s="31"/>
      <c r="AG48" s="9"/>
      <c r="AH48" s="9"/>
      <c r="AI48" s="9"/>
      <c r="AJ48" s="34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31"/>
      <c r="AX48" s="31"/>
      <c r="AY48" s="31"/>
      <c r="AZ48" s="31"/>
      <c r="BA48" s="31"/>
      <c r="BB48" s="31"/>
      <c r="BC48" s="31"/>
      <c r="BD48" s="31"/>
      <c r="BE48" s="9"/>
      <c r="BF48" s="34"/>
      <c r="BG48" s="34"/>
      <c r="BH48" s="9"/>
      <c r="BI48" s="9"/>
      <c r="BJ48" s="9"/>
      <c r="BK48" s="9"/>
      <c r="BL48" s="9"/>
      <c r="BM48" s="9"/>
      <c r="BN48" s="9"/>
      <c r="BO48" s="31"/>
      <c r="BP48" s="31"/>
      <c r="BQ48" s="31"/>
      <c r="BR48" s="31"/>
      <c r="BS48" s="40">
        <f t="shared" si="0"/>
        <v>4</v>
      </c>
      <c r="BT48" s="40">
        <f t="shared" si="1"/>
        <v>0</v>
      </c>
      <c r="BU48" s="40">
        <f t="shared" si="2"/>
        <v>0</v>
      </c>
    </row>
    <row r="49" spans="1:73" ht="15" thickBot="1" x14ac:dyDescent="0.35">
      <c r="A49" s="94"/>
      <c r="B49" s="64" t="s">
        <v>313</v>
      </c>
      <c r="C49" s="57">
        <v>2</v>
      </c>
      <c r="D49" s="58" t="s">
        <v>92</v>
      </c>
      <c r="E49" s="13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31"/>
      <c r="Z49" s="31"/>
      <c r="AA49" s="31"/>
      <c r="AB49" s="31"/>
      <c r="AC49" s="31"/>
      <c r="AD49" s="31"/>
      <c r="AE49" s="31"/>
      <c r="AF49" s="31"/>
      <c r="AG49" s="9"/>
      <c r="AH49" s="9"/>
      <c r="AI49" s="9"/>
      <c r="AJ49" s="34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>
        <v>1</v>
      </c>
      <c r="AW49" s="31"/>
      <c r="AX49" s="31">
        <v>1</v>
      </c>
      <c r="AY49" s="31"/>
      <c r="AZ49" s="31"/>
      <c r="BA49" s="31">
        <v>1</v>
      </c>
      <c r="BB49" s="31"/>
      <c r="BC49" s="31"/>
      <c r="BD49" s="31"/>
      <c r="BE49" s="9"/>
      <c r="BF49" s="34"/>
      <c r="BG49" s="34"/>
      <c r="BH49" s="9"/>
      <c r="BI49" s="9"/>
      <c r="BJ49" s="9"/>
      <c r="BK49" s="9"/>
      <c r="BL49" s="9"/>
      <c r="BM49" s="9"/>
      <c r="BN49" s="9"/>
      <c r="BO49" s="31">
        <v>1</v>
      </c>
      <c r="BP49" s="31">
        <v>1</v>
      </c>
      <c r="BQ49" s="31"/>
      <c r="BR49" s="31"/>
      <c r="BS49" s="40">
        <f t="shared" si="0"/>
        <v>0</v>
      </c>
      <c r="BT49" s="40">
        <f t="shared" si="1"/>
        <v>3</v>
      </c>
      <c r="BU49" s="40">
        <f t="shared" si="2"/>
        <v>2</v>
      </c>
    </row>
    <row r="50" spans="1:73" ht="15" thickBot="1" x14ac:dyDescent="0.35">
      <c r="A50" s="94"/>
      <c r="B50" s="66" t="s">
        <v>318</v>
      </c>
      <c r="C50" s="57">
        <v>2</v>
      </c>
      <c r="D50" s="58" t="s">
        <v>201</v>
      </c>
      <c r="E50" s="13"/>
      <c r="F50" s="9"/>
      <c r="G50" s="9"/>
      <c r="H50" s="9"/>
      <c r="I50" s="9"/>
      <c r="J50" s="9"/>
      <c r="K50" s="9">
        <v>1</v>
      </c>
      <c r="L50" s="9">
        <v>1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>
        <v>1</v>
      </c>
      <c r="X50" s="9"/>
      <c r="Y50" s="31">
        <v>1</v>
      </c>
      <c r="Z50" s="31"/>
      <c r="AA50" s="31"/>
      <c r="AB50" s="31"/>
      <c r="AC50" s="31"/>
      <c r="AD50" s="31"/>
      <c r="AE50" s="31"/>
      <c r="AF50" s="31"/>
      <c r="AG50" s="9"/>
      <c r="AH50" s="9"/>
      <c r="AI50" s="9"/>
      <c r="AJ50" s="34"/>
      <c r="AK50" s="9"/>
      <c r="AL50" s="9"/>
      <c r="AM50" s="9">
        <v>1</v>
      </c>
      <c r="AN50" s="9">
        <v>1</v>
      </c>
      <c r="AO50" s="9"/>
      <c r="AP50" s="9"/>
      <c r="AQ50" s="9"/>
      <c r="AR50" s="9"/>
      <c r="AS50" s="9"/>
      <c r="AT50" s="9">
        <v>1</v>
      </c>
      <c r="AU50" s="9"/>
      <c r="AV50" s="9"/>
      <c r="AW50" s="31"/>
      <c r="AX50" s="31"/>
      <c r="AY50" s="31"/>
      <c r="AZ50" s="31"/>
      <c r="BA50" s="31"/>
      <c r="BB50" s="31"/>
      <c r="BC50" s="31"/>
      <c r="BD50" s="31"/>
      <c r="BE50" s="9"/>
      <c r="BF50" s="34"/>
      <c r="BG50" s="34">
        <v>1</v>
      </c>
      <c r="BH50" s="9">
        <v>1</v>
      </c>
      <c r="BI50" s="9"/>
      <c r="BJ50" s="9"/>
      <c r="BK50" s="9"/>
      <c r="BL50" s="9">
        <v>1</v>
      </c>
      <c r="BM50" s="9"/>
      <c r="BN50" s="9"/>
      <c r="BO50" s="31"/>
      <c r="BP50" s="31"/>
      <c r="BQ50" s="31"/>
      <c r="BR50" s="31"/>
      <c r="BS50" s="40">
        <f t="shared" ref="BS50" si="6">COUNTIF(E50:AG50,1)</f>
        <v>4</v>
      </c>
      <c r="BT50" s="40">
        <f t="shared" ref="BT50" si="7">COUNTIF(AJ50:BE50,1)</f>
        <v>3</v>
      </c>
      <c r="BU50" s="40">
        <f t="shared" ref="BU50" si="8">COUNTIF(BG50:BR50,1)</f>
        <v>3</v>
      </c>
    </row>
    <row r="51" spans="1:73" ht="15" thickBot="1" x14ac:dyDescent="0.35">
      <c r="A51" s="94"/>
      <c r="B51" s="66" t="s">
        <v>319</v>
      </c>
      <c r="C51" s="57">
        <v>2</v>
      </c>
      <c r="D51" s="58" t="s">
        <v>201</v>
      </c>
      <c r="E51" s="13"/>
      <c r="F51" s="9"/>
      <c r="G51" s="9"/>
      <c r="H51" s="9"/>
      <c r="I51" s="9"/>
      <c r="J51" s="9"/>
      <c r="K51" s="9">
        <v>1</v>
      </c>
      <c r="L51" s="9">
        <v>1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>
        <v>1</v>
      </c>
      <c r="X51" s="9"/>
      <c r="Y51" s="31">
        <v>1</v>
      </c>
      <c r="Z51" s="31"/>
      <c r="AA51" s="31"/>
      <c r="AB51" s="31"/>
      <c r="AC51" s="31"/>
      <c r="AD51" s="31"/>
      <c r="AE51" s="31"/>
      <c r="AF51" s="31"/>
      <c r="AG51" s="9"/>
      <c r="AH51" s="9"/>
      <c r="AI51" s="9"/>
      <c r="AJ51" s="34"/>
      <c r="AK51" s="9"/>
      <c r="AL51" s="9"/>
      <c r="AM51" s="9">
        <v>1</v>
      </c>
      <c r="AN51" s="9">
        <v>1</v>
      </c>
      <c r="AO51" s="9"/>
      <c r="AP51" s="9"/>
      <c r="AQ51" s="9"/>
      <c r="AR51" s="9"/>
      <c r="AS51" s="9"/>
      <c r="AT51" s="9">
        <v>1</v>
      </c>
      <c r="AU51" s="9"/>
      <c r="AV51" s="9"/>
      <c r="AW51" s="31"/>
      <c r="AX51" s="31"/>
      <c r="AY51" s="31"/>
      <c r="AZ51" s="31"/>
      <c r="BA51" s="31"/>
      <c r="BB51" s="31"/>
      <c r="BC51" s="31"/>
      <c r="BD51" s="31"/>
      <c r="BE51" s="9"/>
      <c r="BF51" s="34"/>
      <c r="BG51" s="34">
        <v>1</v>
      </c>
      <c r="BH51" s="9">
        <v>1</v>
      </c>
      <c r="BI51" s="9"/>
      <c r="BJ51" s="9"/>
      <c r="BK51" s="9"/>
      <c r="BL51" s="9">
        <v>1</v>
      </c>
      <c r="BM51" s="9"/>
      <c r="BN51" s="9"/>
      <c r="BO51" s="31"/>
      <c r="BP51" s="31"/>
      <c r="BQ51" s="31"/>
      <c r="BR51" s="31"/>
      <c r="BS51" s="40">
        <f t="shared" si="0"/>
        <v>4</v>
      </c>
      <c r="BT51" s="40">
        <f t="shared" si="1"/>
        <v>3</v>
      </c>
      <c r="BU51" s="40">
        <f t="shared" si="2"/>
        <v>3</v>
      </c>
    </row>
    <row r="52" spans="1:73" ht="15" thickBot="1" x14ac:dyDescent="0.35">
      <c r="A52" s="52"/>
      <c r="B52" s="53" t="s">
        <v>1</v>
      </c>
      <c r="C52" s="54" t="s">
        <v>2</v>
      </c>
      <c r="D52" s="55" t="s">
        <v>3</v>
      </c>
      <c r="E52" s="15" t="s">
        <v>4</v>
      </c>
      <c r="F52" s="15" t="s">
        <v>5</v>
      </c>
      <c r="G52" s="15" t="s">
        <v>6</v>
      </c>
      <c r="H52" s="15" t="s">
        <v>7</v>
      </c>
      <c r="I52" s="15" t="s">
        <v>8</v>
      </c>
      <c r="J52" s="15" t="s">
        <v>9</v>
      </c>
      <c r="K52" s="15" t="s">
        <v>10</v>
      </c>
      <c r="L52" s="15" t="s">
        <v>11</v>
      </c>
      <c r="M52" s="15" t="s">
        <v>12</v>
      </c>
      <c r="N52" s="15" t="s">
        <v>13</v>
      </c>
      <c r="O52" s="15" t="s">
        <v>14</v>
      </c>
      <c r="P52" s="15" t="s">
        <v>15</v>
      </c>
      <c r="Q52" s="15" t="s">
        <v>163</v>
      </c>
      <c r="R52" s="15" t="s">
        <v>164</v>
      </c>
      <c r="S52" s="15" t="s">
        <v>165</v>
      </c>
      <c r="T52" s="15" t="s">
        <v>166</v>
      </c>
      <c r="U52" s="15" t="s">
        <v>167</v>
      </c>
      <c r="V52" s="15" t="s">
        <v>168</v>
      </c>
      <c r="W52" s="15" t="s">
        <v>169</v>
      </c>
      <c r="X52" s="15" t="s">
        <v>170</v>
      </c>
      <c r="Y52" s="15" t="s">
        <v>171</v>
      </c>
      <c r="Z52" s="15" t="s">
        <v>172</v>
      </c>
      <c r="AA52" s="15" t="s">
        <v>173</v>
      </c>
      <c r="AB52" s="15" t="s">
        <v>174</v>
      </c>
      <c r="AC52" s="15" t="s">
        <v>175</v>
      </c>
      <c r="AD52" s="15" t="s">
        <v>176</v>
      </c>
      <c r="AE52" s="15" t="s">
        <v>177</v>
      </c>
      <c r="AF52" s="86" t="s">
        <v>178</v>
      </c>
      <c r="AG52" s="91" t="s">
        <v>179</v>
      </c>
      <c r="AH52" s="91" t="s">
        <v>242</v>
      </c>
      <c r="AI52" s="91" t="s">
        <v>243</v>
      </c>
      <c r="AJ52" s="77" t="s">
        <v>50</v>
      </c>
      <c r="AK52" s="20" t="s">
        <v>51</v>
      </c>
      <c r="AL52" s="19" t="s">
        <v>52</v>
      </c>
      <c r="AM52" s="20" t="s">
        <v>53</v>
      </c>
      <c r="AN52" s="19" t="s">
        <v>54</v>
      </c>
      <c r="AO52" s="20" t="s">
        <v>55</v>
      </c>
      <c r="AP52" s="19" t="s">
        <v>56</v>
      </c>
      <c r="AQ52" s="20" t="s">
        <v>57</v>
      </c>
      <c r="AR52" s="19" t="s">
        <v>58</v>
      </c>
      <c r="AS52" s="20" t="s">
        <v>59</v>
      </c>
      <c r="AT52" s="19" t="s">
        <v>60</v>
      </c>
      <c r="AU52" s="20" t="s">
        <v>61</v>
      </c>
      <c r="AV52" s="19" t="s">
        <v>62</v>
      </c>
      <c r="AW52" s="20" t="s">
        <v>63</v>
      </c>
      <c r="AX52" s="19" t="s">
        <v>80</v>
      </c>
      <c r="AY52" s="20" t="s">
        <v>180</v>
      </c>
      <c r="AZ52" s="19" t="s">
        <v>181</v>
      </c>
      <c r="BA52" s="20" t="s">
        <v>182</v>
      </c>
      <c r="BB52" s="19" t="s">
        <v>183</v>
      </c>
      <c r="BC52" s="20" t="s">
        <v>184</v>
      </c>
      <c r="BD52" s="19" t="s">
        <v>185</v>
      </c>
      <c r="BE52" s="20" t="s">
        <v>186</v>
      </c>
      <c r="BF52" s="20" t="s">
        <v>244</v>
      </c>
      <c r="BG52" s="19" t="s">
        <v>65</v>
      </c>
      <c r="BH52" s="20" t="s">
        <v>66</v>
      </c>
      <c r="BI52" s="19" t="s">
        <v>67</v>
      </c>
      <c r="BJ52" s="20" t="s">
        <v>68</v>
      </c>
      <c r="BK52" s="19" t="s">
        <v>69</v>
      </c>
      <c r="BL52" s="20" t="s">
        <v>70</v>
      </c>
      <c r="BM52" s="19" t="s">
        <v>71</v>
      </c>
      <c r="BN52" s="20" t="s">
        <v>72</v>
      </c>
      <c r="BO52" s="19" t="s">
        <v>73</v>
      </c>
      <c r="BP52" s="20" t="s">
        <v>187</v>
      </c>
      <c r="BQ52" s="19" t="s">
        <v>188</v>
      </c>
      <c r="BR52" s="20" t="s">
        <v>189</v>
      </c>
      <c r="BS52" s="41" t="s">
        <v>0</v>
      </c>
      <c r="BT52" s="41" t="s">
        <v>81</v>
      </c>
      <c r="BU52" s="41" t="s">
        <v>82</v>
      </c>
    </row>
    <row r="53" spans="1:73" ht="15" customHeight="1" thickBot="1" x14ac:dyDescent="0.35">
      <c r="A53" s="102" t="s">
        <v>324</v>
      </c>
      <c r="B53" s="67" t="s">
        <v>193</v>
      </c>
      <c r="C53" s="7">
        <v>3</v>
      </c>
      <c r="D53" s="28" t="s">
        <v>93</v>
      </c>
      <c r="E53" s="17"/>
      <c r="F53" s="18"/>
      <c r="G53" s="18"/>
      <c r="H53" s="18"/>
      <c r="I53" s="18"/>
      <c r="J53" s="18">
        <v>1</v>
      </c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32"/>
      <c r="Z53" s="32"/>
      <c r="AA53" s="32"/>
      <c r="AB53" s="32"/>
      <c r="AC53" s="32"/>
      <c r="AD53" s="32"/>
      <c r="AE53" s="32"/>
      <c r="AF53" s="32"/>
      <c r="AG53" s="10"/>
      <c r="AH53" s="10"/>
      <c r="AI53" s="10"/>
      <c r="AJ53" s="33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30"/>
      <c r="AX53" s="30"/>
      <c r="AY53" s="30"/>
      <c r="AZ53" s="30"/>
      <c r="BA53" s="30"/>
      <c r="BB53" s="30"/>
      <c r="BC53" s="30"/>
      <c r="BD53" s="30"/>
      <c r="BE53" s="9"/>
      <c r="BF53" s="33"/>
      <c r="BG53" s="37"/>
      <c r="BH53" s="18"/>
      <c r="BI53" s="18"/>
      <c r="BJ53" s="18"/>
      <c r="BK53" s="18"/>
      <c r="BL53" s="18"/>
      <c r="BM53" s="18"/>
      <c r="BN53" s="18"/>
      <c r="BO53" s="32"/>
      <c r="BP53" s="32"/>
      <c r="BQ53" s="32"/>
      <c r="BR53" s="32"/>
      <c r="BS53" s="40">
        <f t="shared" ref="BS53:BS66" si="9">COUNTIF(E53:AG53,1)</f>
        <v>1</v>
      </c>
      <c r="BT53" s="40">
        <f t="shared" ref="BT53:BT66" si="10">COUNTIF(AJ53:BE53,1)</f>
        <v>0</v>
      </c>
      <c r="BU53" s="40">
        <f>COUNTIF(BG53:BR53,1)</f>
        <v>0</v>
      </c>
    </row>
    <row r="54" spans="1:73" ht="15" customHeight="1" thickBot="1" x14ac:dyDescent="0.35">
      <c r="A54" s="93"/>
      <c r="B54" s="67" t="s">
        <v>193</v>
      </c>
      <c r="C54" s="69">
        <v>3</v>
      </c>
      <c r="D54" s="28" t="s">
        <v>92</v>
      </c>
      <c r="E54" s="14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30"/>
      <c r="Z54" s="30"/>
      <c r="AA54" s="30"/>
      <c r="AB54" s="30"/>
      <c r="AC54" s="30"/>
      <c r="AD54" s="30"/>
      <c r="AE54" s="30"/>
      <c r="AF54" s="30"/>
      <c r="AG54" s="9"/>
      <c r="AH54" s="9"/>
      <c r="AI54" s="9"/>
      <c r="AJ54" s="33"/>
      <c r="AK54" s="10"/>
      <c r="AL54" s="10"/>
      <c r="AM54" s="10"/>
      <c r="AN54" s="10">
        <v>1</v>
      </c>
      <c r="AO54" s="10"/>
      <c r="AP54" s="10"/>
      <c r="AQ54" s="10"/>
      <c r="AR54" s="10"/>
      <c r="AS54" s="10"/>
      <c r="AT54" s="10"/>
      <c r="AU54" s="10"/>
      <c r="AV54" s="10"/>
      <c r="AW54" s="30"/>
      <c r="AX54" s="30"/>
      <c r="AY54" s="30"/>
      <c r="AZ54" s="30"/>
      <c r="BA54" s="30"/>
      <c r="BB54" s="30"/>
      <c r="BC54" s="30"/>
      <c r="BD54" s="30"/>
      <c r="BE54" s="9"/>
      <c r="BF54" s="33"/>
      <c r="BG54" s="33">
        <v>1</v>
      </c>
      <c r="BH54" s="10"/>
      <c r="BI54" s="10"/>
      <c r="BJ54" s="10"/>
      <c r="BK54" s="10"/>
      <c r="BL54" s="10"/>
      <c r="BM54" s="10"/>
      <c r="BN54" s="10"/>
      <c r="BO54" s="30">
        <v>1</v>
      </c>
      <c r="BP54" s="30">
        <v>1</v>
      </c>
      <c r="BQ54" s="30">
        <v>1</v>
      </c>
      <c r="BR54" s="30"/>
      <c r="BS54" s="40">
        <f t="shared" si="9"/>
        <v>0</v>
      </c>
      <c r="BT54" s="40">
        <f t="shared" si="10"/>
        <v>1</v>
      </c>
      <c r="BU54" s="40">
        <f t="shared" ref="BU54:BU66" si="11">COUNTIF(BG54:BR54,1)</f>
        <v>4</v>
      </c>
    </row>
    <row r="55" spans="1:73" ht="15" thickBot="1" x14ac:dyDescent="0.35">
      <c r="A55" s="94"/>
      <c r="B55" s="68" t="s">
        <v>194</v>
      </c>
      <c r="C55" s="3">
        <v>3</v>
      </c>
      <c r="D55" s="12" t="s">
        <v>93</v>
      </c>
      <c r="E55" s="13"/>
      <c r="F55" s="9"/>
      <c r="G55" s="9"/>
      <c r="H55" s="9"/>
      <c r="I55" s="9">
        <v>1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31"/>
      <c r="Z55" s="31">
        <v>1</v>
      </c>
      <c r="AA55" s="31"/>
      <c r="AB55" s="31">
        <v>1</v>
      </c>
      <c r="AC55" s="31"/>
      <c r="AD55" s="31"/>
      <c r="AE55" s="31"/>
      <c r="AF55" s="31"/>
      <c r="AG55" s="9"/>
      <c r="AH55" s="9"/>
      <c r="AI55" s="9"/>
      <c r="AJ55" s="34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31"/>
      <c r="AX55" s="31"/>
      <c r="AY55" s="31"/>
      <c r="AZ55" s="31"/>
      <c r="BA55" s="31"/>
      <c r="BB55" s="31"/>
      <c r="BC55" s="31"/>
      <c r="BD55" s="31"/>
      <c r="BE55" s="9"/>
      <c r="BF55" s="34"/>
      <c r="BG55" s="34"/>
      <c r="BH55" s="9"/>
      <c r="BI55" s="9"/>
      <c r="BJ55" s="9"/>
      <c r="BK55" s="9"/>
      <c r="BL55" s="9"/>
      <c r="BM55" s="9"/>
      <c r="BN55" s="9"/>
      <c r="BO55" s="31"/>
      <c r="BP55" s="31"/>
      <c r="BQ55" s="31"/>
      <c r="BR55" s="31"/>
      <c r="BS55" s="40">
        <f t="shared" si="9"/>
        <v>3</v>
      </c>
      <c r="BT55" s="40">
        <f t="shared" si="10"/>
        <v>0</v>
      </c>
      <c r="BU55" s="40">
        <f t="shared" si="11"/>
        <v>0</v>
      </c>
    </row>
    <row r="56" spans="1:73" ht="15" thickBot="1" x14ac:dyDescent="0.35">
      <c r="A56" s="94"/>
      <c r="B56" s="68" t="s">
        <v>194</v>
      </c>
      <c r="C56" s="3">
        <v>3</v>
      </c>
      <c r="D56" s="12" t="s">
        <v>92</v>
      </c>
      <c r="E56" s="13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31"/>
      <c r="Z56" s="31"/>
      <c r="AA56" s="31"/>
      <c r="AB56" s="31"/>
      <c r="AC56" s="31"/>
      <c r="AD56" s="31"/>
      <c r="AE56" s="31"/>
      <c r="AF56" s="31"/>
      <c r="AG56" s="9"/>
      <c r="AH56" s="9"/>
      <c r="AI56" s="9"/>
      <c r="AJ56" s="34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31"/>
      <c r="AX56" s="31"/>
      <c r="AY56" s="31"/>
      <c r="AZ56" s="31">
        <v>1</v>
      </c>
      <c r="BA56" s="31"/>
      <c r="BB56" s="31"/>
      <c r="BC56" s="31">
        <v>1</v>
      </c>
      <c r="BD56" s="31"/>
      <c r="BE56" s="9"/>
      <c r="BF56" s="34"/>
      <c r="BG56" s="34">
        <v>1</v>
      </c>
      <c r="BH56" s="9"/>
      <c r="BI56" s="9"/>
      <c r="BJ56" s="9"/>
      <c r="BK56" s="9"/>
      <c r="BL56" s="9"/>
      <c r="BM56" s="9"/>
      <c r="BN56" s="9"/>
      <c r="BO56" s="31">
        <v>1</v>
      </c>
      <c r="BP56" s="31">
        <v>1</v>
      </c>
      <c r="BQ56" s="31">
        <v>1</v>
      </c>
      <c r="BR56" s="31"/>
      <c r="BS56" s="40">
        <f t="shared" si="9"/>
        <v>0</v>
      </c>
      <c r="BT56" s="40">
        <f t="shared" si="10"/>
        <v>2</v>
      </c>
      <c r="BU56" s="40">
        <f t="shared" si="11"/>
        <v>4</v>
      </c>
    </row>
    <row r="57" spans="1:73" ht="15" thickBot="1" x14ac:dyDescent="0.35">
      <c r="A57" s="94"/>
      <c r="B57" s="68" t="s">
        <v>200</v>
      </c>
      <c r="C57" s="3">
        <v>3</v>
      </c>
      <c r="D57" s="12" t="s">
        <v>93</v>
      </c>
      <c r="E57" s="13"/>
      <c r="F57" s="9"/>
      <c r="G57" s="9"/>
      <c r="H57" s="9"/>
      <c r="I57" s="9"/>
      <c r="J57" s="9"/>
      <c r="K57" s="9"/>
      <c r="L57" s="9"/>
      <c r="M57" s="9">
        <v>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31">
        <v>1</v>
      </c>
      <c r="Z57" s="31"/>
      <c r="AA57" s="31"/>
      <c r="AB57" s="31"/>
      <c r="AC57" s="31"/>
      <c r="AD57" s="31"/>
      <c r="AE57" s="31"/>
      <c r="AF57" s="31"/>
      <c r="AG57" s="9"/>
      <c r="AH57" s="9"/>
      <c r="AI57" s="9"/>
      <c r="AJ57" s="34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31"/>
      <c r="AX57" s="31"/>
      <c r="AY57" s="31"/>
      <c r="AZ57" s="31"/>
      <c r="BA57" s="31"/>
      <c r="BB57" s="31"/>
      <c r="BC57" s="31"/>
      <c r="BD57" s="31"/>
      <c r="BE57" s="9"/>
      <c r="BF57" s="34"/>
      <c r="BG57" s="34"/>
      <c r="BH57" s="9"/>
      <c r="BI57" s="9"/>
      <c r="BJ57" s="9"/>
      <c r="BK57" s="9"/>
      <c r="BL57" s="9"/>
      <c r="BM57" s="9"/>
      <c r="BN57" s="9"/>
      <c r="BO57" s="31"/>
      <c r="BP57" s="31"/>
      <c r="BQ57" s="31"/>
      <c r="BR57" s="31"/>
      <c r="BS57" s="40">
        <f t="shared" si="9"/>
        <v>2</v>
      </c>
      <c r="BT57" s="40">
        <f t="shared" si="10"/>
        <v>0</v>
      </c>
      <c r="BU57" s="40">
        <f t="shared" si="11"/>
        <v>0</v>
      </c>
    </row>
    <row r="58" spans="1:73" ht="15" thickBot="1" x14ac:dyDescent="0.35">
      <c r="A58" s="94"/>
      <c r="B58" s="68" t="s">
        <v>200</v>
      </c>
      <c r="C58" s="3">
        <v>3</v>
      </c>
      <c r="D58" s="12" t="s">
        <v>92</v>
      </c>
      <c r="E58" s="13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31"/>
      <c r="Z58" s="31"/>
      <c r="AA58" s="31"/>
      <c r="AB58" s="31"/>
      <c r="AC58" s="31"/>
      <c r="AD58" s="31"/>
      <c r="AE58" s="31"/>
      <c r="AF58" s="31"/>
      <c r="AG58" s="9"/>
      <c r="AH58" s="9"/>
      <c r="AI58" s="9"/>
      <c r="AJ58" s="34">
        <v>1</v>
      </c>
      <c r="AK58" s="9">
        <v>1</v>
      </c>
      <c r="AL58" s="9">
        <v>1</v>
      </c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31"/>
      <c r="AX58" s="31"/>
      <c r="AY58" s="31"/>
      <c r="AZ58" s="31"/>
      <c r="BA58" s="31"/>
      <c r="BB58" s="31"/>
      <c r="BC58" s="31"/>
      <c r="BD58" s="31"/>
      <c r="BE58" s="9"/>
      <c r="BF58" s="34"/>
      <c r="BG58" s="34">
        <v>1</v>
      </c>
      <c r="BH58" s="9"/>
      <c r="BI58" s="9">
        <v>1</v>
      </c>
      <c r="BJ58" s="9"/>
      <c r="BK58" s="9"/>
      <c r="BL58" s="9">
        <v>1</v>
      </c>
      <c r="BM58" s="9">
        <v>1</v>
      </c>
      <c r="BN58" s="9"/>
      <c r="BO58" s="31">
        <v>1</v>
      </c>
      <c r="BP58" s="31">
        <v>1</v>
      </c>
      <c r="BQ58" s="31"/>
      <c r="BR58" s="31"/>
      <c r="BS58" s="40">
        <f t="shared" si="9"/>
        <v>0</v>
      </c>
      <c r="BT58" s="40">
        <f t="shared" si="10"/>
        <v>3</v>
      </c>
      <c r="BU58" s="40">
        <f t="shared" si="11"/>
        <v>6</v>
      </c>
    </row>
    <row r="59" spans="1:73" ht="15" thickBot="1" x14ac:dyDescent="0.35">
      <c r="A59" s="94"/>
      <c r="B59" s="68" t="s">
        <v>326</v>
      </c>
      <c r="C59" s="3">
        <v>3</v>
      </c>
      <c r="D59" s="12" t="s">
        <v>93</v>
      </c>
      <c r="E59" s="13"/>
      <c r="F59" s="9"/>
      <c r="G59" s="9"/>
      <c r="H59" s="9">
        <v>1</v>
      </c>
      <c r="I59" s="9"/>
      <c r="J59" s="9"/>
      <c r="K59" s="9"/>
      <c r="L59" s="9">
        <v>1</v>
      </c>
      <c r="M59" s="9"/>
      <c r="N59" s="9"/>
      <c r="O59" s="9"/>
      <c r="P59" s="9"/>
      <c r="Q59" s="9">
        <v>1</v>
      </c>
      <c r="R59" s="9"/>
      <c r="S59" s="9"/>
      <c r="T59" s="9"/>
      <c r="U59" s="9"/>
      <c r="V59" s="9"/>
      <c r="W59" s="9"/>
      <c r="X59" s="9"/>
      <c r="Y59" s="31"/>
      <c r="Z59" s="31"/>
      <c r="AA59" s="31"/>
      <c r="AB59" s="31"/>
      <c r="AC59" s="31"/>
      <c r="AD59" s="31"/>
      <c r="AE59" s="31"/>
      <c r="AF59" s="31"/>
      <c r="AG59" s="9"/>
      <c r="AH59" s="9"/>
      <c r="AI59" s="9"/>
      <c r="AJ59" s="34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31"/>
      <c r="AX59" s="31"/>
      <c r="AY59" s="31"/>
      <c r="AZ59" s="31"/>
      <c r="BA59" s="31"/>
      <c r="BB59" s="31"/>
      <c r="BC59" s="31"/>
      <c r="BD59" s="31"/>
      <c r="BE59" s="9"/>
      <c r="BF59" s="34"/>
      <c r="BG59" s="34"/>
      <c r="BH59" s="9"/>
      <c r="BI59" s="9"/>
      <c r="BJ59" s="9"/>
      <c r="BK59" s="9"/>
      <c r="BL59" s="9"/>
      <c r="BM59" s="9"/>
      <c r="BN59" s="9"/>
      <c r="BO59" s="31"/>
      <c r="BP59" s="31"/>
      <c r="BQ59" s="31"/>
      <c r="BR59" s="31"/>
      <c r="BS59" s="40"/>
      <c r="BT59" s="40"/>
      <c r="BU59" s="40"/>
    </row>
    <row r="60" spans="1:73" ht="15" thickBot="1" x14ac:dyDescent="0.35">
      <c r="A60" s="94"/>
      <c r="B60" s="68" t="s">
        <v>326</v>
      </c>
      <c r="C60" s="3">
        <v>3</v>
      </c>
      <c r="D60" s="12" t="s">
        <v>92</v>
      </c>
      <c r="E60" s="13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31"/>
      <c r="Z60" s="31"/>
      <c r="AA60" s="31"/>
      <c r="AB60" s="31"/>
      <c r="AC60" s="31"/>
      <c r="AD60" s="31"/>
      <c r="AE60" s="31"/>
      <c r="AF60" s="31"/>
      <c r="AG60" s="9"/>
      <c r="AH60" s="9"/>
      <c r="AI60" s="9"/>
      <c r="AJ60" s="34"/>
      <c r="AK60" s="9"/>
      <c r="AL60" s="9"/>
      <c r="AM60" s="9"/>
      <c r="AN60" s="9"/>
      <c r="AO60" s="9"/>
      <c r="AP60" s="9"/>
      <c r="AQ60" s="9"/>
      <c r="AR60" s="9"/>
      <c r="AS60" s="9">
        <v>1</v>
      </c>
      <c r="AT60" s="9"/>
      <c r="AU60" s="9"/>
      <c r="AV60" s="9"/>
      <c r="AW60" s="31"/>
      <c r="AX60" s="31"/>
      <c r="AY60" s="31"/>
      <c r="AZ60" s="31"/>
      <c r="BA60" s="31"/>
      <c r="BB60" s="31"/>
      <c r="BC60" s="31"/>
      <c r="BD60" s="31"/>
      <c r="BE60" s="9"/>
      <c r="BF60" s="34"/>
      <c r="BG60" s="34"/>
      <c r="BH60" s="9">
        <v>1</v>
      </c>
      <c r="BI60" s="9"/>
      <c r="BJ60" s="9"/>
      <c r="BK60" s="9"/>
      <c r="BL60" s="9"/>
      <c r="BM60" s="9"/>
      <c r="BN60" s="9"/>
      <c r="BO60" s="31"/>
      <c r="BP60" s="31"/>
      <c r="BQ60" s="31"/>
      <c r="BR60" s="31"/>
      <c r="BS60" s="40"/>
      <c r="BT60" s="40"/>
      <c r="BU60" s="40"/>
    </row>
    <row r="61" spans="1:73" ht="15" thickBot="1" x14ac:dyDescent="0.35">
      <c r="A61" s="94"/>
      <c r="B61" s="68" t="s">
        <v>195</v>
      </c>
      <c r="C61" s="3">
        <v>3</v>
      </c>
      <c r="D61" s="23" t="s">
        <v>93</v>
      </c>
      <c r="E61" s="13"/>
      <c r="F61" s="9"/>
      <c r="G61" s="9"/>
      <c r="H61" s="9"/>
      <c r="I61" s="9"/>
      <c r="J61" s="9"/>
      <c r="K61" s="9"/>
      <c r="L61" s="9"/>
      <c r="M61" s="9">
        <v>1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31"/>
      <c r="Z61" s="31"/>
      <c r="AA61" s="31"/>
      <c r="AB61" s="31"/>
      <c r="AC61" s="31"/>
      <c r="AD61" s="31"/>
      <c r="AE61" s="31"/>
      <c r="AF61" s="31"/>
      <c r="AG61" s="9"/>
      <c r="AH61" s="9"/>
      <c r="AI61" s="9"/>
      <c r="AJ61" s="34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31"/>
      <c r="AX61" s="31"/>
      <c r="AY61" s="31"/>
      <c r="AZ61" s="31"/>
      <c r="BA61" s="31"/>
      <c r="BB61" s="31"/>
      <c r="BC61" s="31"/>
      <c r="BD61" s="31"/>
      <c r="BE61" s="9"/>
      <c r="BF61" s="34"/>
      <c r="BG61" s="34"/>
      <c r="BH61" s="9"/>
      <c r="BI61" s="9"/>
      <c r="BJ61" s="9"/>
      <c r="BK61" s="9"/>
      <c r="BL61" s="9"/>
      <c r="BM61" s="9"/>
      <c r="BN61" s="9"/>
      <c r="BO61" s="31"/>
      <c r="BP61" s="31"/>
      <c r="BQ61" s="31"/>
      <c r="BR61" s="31"/>
      <c r="BS61" s="40">
        <f t="shared" ref="BS61" si="12">COUNTIF(E61:AG61,1)</f>
        <v>1</v>
      </c>
      <c r="BT61" s="40">
        <f t="shared" ref="BT61" si="13">COUNTIF(AJ61:BE61,1)</f>
        <v>0</v>
      </c>
      <c r="BU61" s="40">
        <f t="shared" ref="BU61" si="14">COUNTIF(BG61:BR61,1)</f>
        <v>0</v>
      </c>
    </row>
    <row r="62" spans="1:73" ht="15" thickBot="1" x14ac:dyDescent="0.35">
      <c r="A62" s="94"/>
      <c r="B62" s="68" t="s">
        <v>195</v>
      </c>
      <c r="C62" s="3">
        <v>3</v>
      </c>
      <c r="D62" s="23" t="s">
        <v>92</v>
      </c>
      <c r="E62" s="13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31"/>
      <c r="Z62" s="31"/>
      <c r="AA62" s="31"/>
      <c r="AB62" s="31"/>
      <c r="AC62" s="31"/>
      <c r="AD62" s="31"/>
      <c r="AE62" s="31"/>
      <c r="AF62" s="31"/>
      <c r="AG62" s="9"/>
      <c r="AH62" s="9"/>
      <c r="AI62" s="9"/>
      <c r="AJ62" s="34">
        <v>1</v>
      </c>
      <c r="AK62" s="9">
        <v>1</v>
      </c>
      <c r="AL62" s="9">
        <v>1</v>
      </c>
      <c r="AM62" s="9"/>
      <c r="AN62" s="9"/>
      <c r="AO62" s="9"/>
      <c r="AP62" s="9"/>
      <c r="AQ62" s="9"/>
      <c r="AR62" s="9"/>
      <c r="AS62" s="9"/>
      <c r="AT62" s="9">
        <v>1</v>
      </c>
      <c r="AU62" s="9"/>
      <c r="AV62" s="9"/>
      <c r="AW62" s="31"/>
      <c r="AX62" s="31"/>
      <c r="AY62" s="31"/>
      <c r="AZ62" s="31"/>
      <c r="BA62" s="31"/>
      <c r="BB62" s="31"/>
      <c r="BC62" s="31"/>
      <c r="BD62" s="31"/>
      <c r="BE62" s="9"/>
      <c r="BF62" s="34"/>
      <c r="BG62" s="34">
        <v>1</v>
      </c>
      <c r="BH62" s="9"/>
      <c r="BI62" s="9">
        <v>1</v>
      </c>
      <c r="BJ62" s="9"/>
      <c r="BK62" s="9"/>
      <c r="BL62" s="9"/>
      <c r="BM62" s="9"/>
      <c r="BN62" s="9"/>
      <c r="BO62" s="31">
        <v>1</v>
      </c>
      <c r="BP62" s="31">
        <v>1</v>
      </c>
      <c r="BQ62" s="31"/>
      <c r="BR62" s="31"/>
      <c r="BS62" s="40">
        <f t="shared" si="9"/>
        <v>0</v>
      </c>
      <c r="BT62" s="40">
        <f t="shared" si="10"/>
        <v>4</v>
      </c>
      <c r="BU62" s="40">
        <f t="shared" si="11"/>
        <v>4</v>
      </c>
    </row>
    <row r="63" spans="1:73" ht="15" thickBot="1" x14ac:dyDescent="0.35">
      <c r="A63" s="94"/>
      <c r="B63" s="68" t="s">
        <v>203</v>
      </c>
      <c r="C63" s="3">
        <v>3</v>
      </c>
      <c r="D63" s="12" t="s">
        <v>93</v>
      </c>
      <c r="E63" s="13"/>
      <c r="F63" s="9"/>
      <c r="G63" s="9"/>
      <c r="H63" s="9"/>
      <c r="I63" s="9"/>
      <c r="J63" s="9"/>
      <c r="K63" s="9"/>
      <c r="L63" s="9"/>
      <c r="M63" s="9">
        <v>1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31">
        <v>1</v>
      </c>
      <c r="Z63" s="31"/>
      <c r="AA63" s="31">
        <v>1</v>
      </c>
      <c r="AB63" s="31"/>
      <c r="AC63" s="31"/>
      <c r="AD63" s="31"/>
      <c r="AE63" s="31"/>
      <c r="AF63" s="31"/>
      <c r="AG63" s="9"/>
      <c r="AH63" s="9"/>
      <c r="AI63" s="9"/>
      <c r="AJ63" s="34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31"/>
      <c r="AX63" s="31"/>
      <c r="AY63" s="31"/>
      <c r="AZ63" s="31"/>
      <c r="BA63" s="31"/>
      <c r="BB63" s="31"/>
      <c r="BC63" s="31"/>
      <c r="BD63" s="31"/>
      <c r="BE63" s="9"/>
      <c r="BF63" s="34"/>
      <c r="BG63" s="34"/>
      <c r="BH63" s="9"/>
      <c r="BI63" s="9"/>
      <c r="BJ63" s="9"/>
      <c r="BK63" s="9"/>
      <c r="BL63" s="9"/>
      <c r="BM63" s="9"/>
      <c r="BN63" s="9"/>
      <c r="BO63" s="31"/>
      <c r="BP63" s="31"/>
      <c r="BQ63" s="31"/>
      <c r="BR63" s="31"/>
      <c r="BS63" s="40">
        <f t="shared" si="9"/>
        <v>3</v>
      </c>
      <c r="BT63" s="40">
        <f t="shared" si="10"/>
        <v>0</v>
      </c>
      <c r="BU63" s="40">
        <f t="shared" si="11"/>
        <v>0</v>
      </c>
    </row>
    <row r="64" spans="1:73" ht="15" thickBot="1" x14ac:dyDescent="0.35">
      <c r="A64" s="94"/>
      <c r="B64" s="68" t="s">
        <v>203</v>
      </c>
      <c r="C64" s="3">
        <v>3</v>
      </c>
      <c r="D64" s="12" t="s">
        <v>92</v>
      </c>
      <c r="E64" s="13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31"/>
      <c r="Z64" s="31"/>
      <c r="AA64" s="31"/>
      <c r="AB64" s="31"/>
      <c r="AC64" s="31"/>
      <c r="AD64" s="31"/>
      <c r="AE64" s="31"/>
      <c r="AF64" s="31"/>
      <c r="AG64" s="9"/>
      <c r="AH64" s="9"/>
      <c r="AI64" s="9"/>
      <c r="AJ64" s="34"/>
      <c r="AK64" s="9">
        <v>1</v>
      </c>
      <c r="AL64" s="9">
        <v>1</v>
      </c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31"/>
      <c r="AX64" s="31"/>
      <c r="AY64" s="31"/>
      <c r="AZ64" s="31">
        <v>1</v>
      </c>
      <c r="BA64" s="31"/>
      <c r="BB64" s="31"/>
      <c r="BC64" s="31"/>
      <c r="BD64" s="31"/>
      <c r="BE64" s="9"/>
      <c r="BF64" s="34"/>
      <c r="BG64" s="34">
        <v>1</v>
      </c>
      <c r="BH64" s="9"/>
      <c r="BI64" s="9"/>
      <c r="BJ64" s="9">
        <v>1</v>
      </c>
      <c r="BK64" s="9"/>
      <c r="BL64" s="9">
        <v>1</v>
      </c>
      <c r="BM64" s="9">
        <v>1</v>
      </c>
      <c r="BN64" s="9"/>
      <c r="BO64" s="31"/>
      <c r="BP64" s="31"/>
      <c r="BQ64" s="31"/>
      <c r="BR64" s="31"/>
      <c r="BS64" s="40">
        <f t="shared" si="9"/>
        <v>0</v>
      </c>
      <c r="BT64" s="40">
        <f t="shared" si="10"/>
        <v>3</v>
      </c>
      <c r="BU64" s="40">
        <f t="shared" si="11"/>
        <v>4</v>
      </c>
    </row>
    <row r="65" spans="1:73" ht="15" thickBot="1" x14ac:dyDescent="0.35">
      <c r="A65" s="94"/>
      <c r="B65" s="68" t="s">
        <v>196</v>
      </c>
      <c r="C65" s="3">
        <v>4</v>
      </c>
      <c r="D65" s="12" t="s">
        <v>93</v>
      </c>
      <c r="E65" s="13"/>
      <c r="F65" s="9"/>
      <c r="G65" s="9"/>
      <c r="H65" s="9">
        <v>1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>
        <v>1</v>
      </c>
      <c r="X65" s="9"/>
      <c r="Y65" s="31"/>
      <c r="Z65" s="31"/>
      <c r="AA65" s="31"/>
      <c r="AB65" s="31"/>
      <c r="AC65" s="31"/>
      <c r="AD65" s="31"/>
      <c r="AE65" s="31"/>
      <c r="AF65" s="31"/>
      <c r="AG65" s="9"/>
      <c r="AH65" s="9"/>
      <c r="AI65" s="9"/>
      <c r="AJ65" s="34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31"/>
      <c r="AX65" s="31"/>
      <c r="AY65" s="31"/>
      <c r="AZ65" s="31"/>
      <c r="BA65" s="31"/>
      <c r="BB65" s="31"/>
      <c r="BC65" s="31"/>
      <c r="BD65" s="31"/>
      <c r="BE65" s="31"/>
      <c r="BF65" s="76"/>
      <c r="BG65" s="34"/>
      <c r="BH65" s="9"/>
      <c r="BI65" s="9"/>
      <c r="BJ65" s="9"/>
      <c r="BK65" s="9"/>
      <c r="BL65" s="9"/>
      <c r="BM65" s="9"/>
      <c r="BN65" s="9"/>
      <c r="BO65" s="31"/>
      <c r="BP65" s="31"/>
      <c r="BQ65" s="31"/>
      <c r="BR65" s="31"/>
      <c r="BS65" s="40">
        <f t="shared" si="9"/>
        <v>2</v>
      </c>
      <c r="BT65" s="40">
        <f t="shared" si="10"/>
        <v>0</v>
      </c>
      <c r="BU65" s="40">
        <f t="shared" si="11"/>
        <v>0</v>
      </c>
    </row>
    <row r="66" spans="1:73" ht="15" thickBot="1" x14ac:dyDescent="0.35">
      <c r="A66" s="94"/>
      <c r="B66" s="68" t="s">
        <v>196</v>
      </c>
      <c r="C66" s="3">
        <v>4</v>
      </c>
      <c r="D66" s="12" t="s">
        <v>92</v>
      </c>
      <c r="E66" s="13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31"/>
      <c r="Z66" s="31"/>
      <c r="AA66" s="31"/>
      <c r="AB66" s="31"/>
      <c r="AC66" s="31"/>
      <c r="AD66" s="31"/>
      <c r="AE66" s="31"/>
      <c r="AF66" s="31"/>
      <c r="AG66" s="9"/>
      <c r="AH66" s="9"/>
      <c r="AI66" s="9"/>
      <c r="AJ66" s="34"/>
      <c r="AK66" s="9"/>
      <c r="AL66" s="9"/>
      <c r="AM66" s="9"/>
      <c r="AN66" s="9"/>
      <c r="AO66" s="9"/>
      <c r="AP66" s="9"/>
      <c r="AQ66" s="9"/>
      <c r="AR66" s="9"/>
      <c r="AS66" s="9"/>
      <c r="AT66" s="9">
        <v>1</v>
      </c>
      <c r="AU66" s="9"/>
      <c r="AV66" s="9"/>
      <c r="AW66" s="31"/>
      <c r="AX66" s="31">
        <v>1</v>
      </c>
      <c r="AY66" s="31"/>
      <c r="AZ66" s="31"/>
      <c r="BA66" s="31">
        <v>1</v>
      </c>
      <c r="BB66" s="31"/>
      <c r="BC66" s="31"/>
      <c r="BD66" s="31"/>
      <c r="BE66" s="31"/>
      <c r="BF66" s="76"/>
      <c r="BG66" s="34"/>
      <c r="BH66" s="9"/>
      <c r="BI66" s="9"/>
      <c r="BJ66" s="9"/>
      <c r="BK66" s="9"/>
      <c r="BL66" s="9"/>
      <c r="BM66" s="9"/>
      <c r="BN66" s="9"/>
      <c r="BO66" s="31">
        <v>1</v>
      </c>
      <c r="BP66" s="31">
        <v>1</v>
      </c>
      <c r="BQ66" s="31"/>
      <c r="BR66" s="31"/>
      <c r="BS66" s="40">
        <f t="shared" si="9"/>
        <v>0</v>
      </c>
      <c r="BT66" s="40">
        <f t="shared" si="10"/>
        <v>3</v>
      </c>
      <c r="BU66" s="40">
        <f t="shared" si="11"/>
        <v>2</v>
      </c>
    </row>
    <row r="67" spans="1:73" ht="15" thickBot="1" x14ac:dyDescent="0.35">
      <c r="E67" s="11">
        <f>COUNTIF(E16:E66,1)</f>
        <v>5</v>
      </c>
      <c r="F67" s="11">
        <f>COUNTIF(F16:F66,1)</f>
        <v>2</v>
      </c>
      <c r="G67" s="11">
        <f>COUNTIF(G16:G66,1)</f>
        <v>1</v>
      </c>
      <c r="H67" s="11">
        <f>COUNTIF(H16:H66,1)</f>
        <v>5</v>
      </c>
      <c r="I67" s="11">
        <f>COUNTIF(I16:I66,1)</f>
        <v>5</v>
      </c>
      <c r="J67" s="11">
        <f>COUNTIF(J16:J66,1)</f>
        <v>3</v>
      </c>
      <c r="K67" s="11">
        <f>COUNTIF(K16:K66,1)</f>
        <v>3</v>
      </c>
      <c r="L67" s="11">
        <f>COUNTIF(L16:L66,1)</f>
        <v>4</v>
      </c>
      <c r="M67" s="11">
        <f>COUNTIF(M16:M66,1)</f>
        <v>5</v>
      </c>
      <c r="N67" s="11">
        <f>COUNTIF(N16:N66,1)</f>
        <v>1</v>
      </c>
      <c r="O67" s="11">
        <f>COUNTIF(O16:O66,1)</f>
        <v>4</v>
      </c>
      <c r="P67" s="11">
        <f>COUNTIF(P16:P66,1)</f>
        <v>1</v>
      </c>
      <c r="Q67" s="11">
        <f>COUNTIF(Q16:Q66,1)</f>
        <v>3</v>
      </c>
      <c r="R67" s="11">
        <f>COUNTIF(R16:R66,1)</f>
        <v>2</v>
      </c>
      <c r="S67" s="11">
        <f>COUNTIF(S16:S66,1)</f>
        <v>2</v>
      </c>
      <c r="T67" s="11">
        <f>COUNTIF(T16:T66,1)</f>
        <v>2</v>
      </c>
      <c r="U67" s="11">
        <f>COUNTIF(U16:U66,1)</f>
        <v>2</v>
      </c>
      <c r="V67" s="11">
        <f>COUNTIF(V16:V66,1)</f>
        <v>1</v>
      </c>
      <c r="W67" s="11">
        <f>COUNTIF(W16:W66,1)</f>
        <v>5</v>
      </c>
      <c r="X67" s="11">
        <f>COUNTIF(X16:X66,1)</f>
        <v>1</v>
      </c>
      <c r="Y67" s="11">
        <f>COUNTIF(Y16:Y66,1)</f>
        <v>5</v>
      </c>
      <c r="Z67" s="11">
        <f>COUNTIF(Z16:Z66,1)</f>
        <v>2</v>
      </c>
      <c r="AA67" s="11">
        <f>COUNTIF(AA16:AA66,1)</f>
        <v>3</v>
      </c>
      <c r="AB67" s="11">
        <f>COUNTIF(AB16:AB66,1)</f>
        <v>2</v>
      </c>
      <c r="AC67" s="11">
        <f>COUNTIF(AC16:AC66,1)</f>
        <v>1</v>
      </c>
      <c r="AD67" s="11">
        <f>COUNTIF(AD16:AD66,1)</f>
        <v>1</v>
      </c>
      <c r="AE67" s="11">
        <f>COUNTIF(AE16:AE66,1)</f>
        <v>1</v>
      </c>
      <c r="AF67" s="87">
        <f>COUNTIF(AF16:AF66,1)</f>
        <v>1</v>
      </c>
      <c r="AG67" s="90">
        <f>COUNTIF(AG16:AG66,1)</f>
        <v>1</v>
      </c>
      <c r="AH67" s="90">
        <f>COUNTIF(AH16:AH66,1)</f>
        <v>1</v>
      </c>
      <c r="AI67" s="90">
        <f>COUNTIF(AI16:AI66,1)</f>
        <v>2</v>
      </c>
      <c r="AJ67" s="88">
        <f>COUNTIF(AJ16:AJ66,1)</f>
        <v>5</v>
      </c>
      <c r="AK67" s="11">
        <f>COUNTIF(AK16:AK66,1)</f>
        <v>5</v>
      </c>
      <c r="AL67" s="11">
        <f>COUNTIF(AL16:AL66,1)</f>
        <v>5</v>
      </c>
      <c r="AM67" s="11">
        <f>COUNTIF(AM16:AM66,1)</f>
        <v>5</v>
      </c>
      <c r="AN67" s="11">
        <f>COUNTIF(AN16:AN66,1)</f>
        <v>5</v>
      </c>
      <c r="AO67" s="11">
        <f>COUNTIF(AO16:AO66,1)</f>
        <v>1</v>
      </c>
      <c r="AP67" s="11">
        <f>COUNTIF(AP16:AP66,1)</f>
        <v>1</v>
      </c>
      <c r="AQ67" s="11">
        <f>COUNTIF(AQ16:AQ66,1)</f>
        <v>1</v>
      </c>
      <c r="AR67" s="11">
        <f>COUNTIF(AR16:AR66,1)</f>
        <v>1</v>
      </c>
      <c r="AS67" s="11">
        <f>COUNTIF(AS16:AS66,1)</f>
        <v>1</v>
      </c>
      <c r="AT67" s="11">
        <f>COUNTIF(AT16:AT66,1)</f>
        <v>5</v>
      </c>
      <c r="AU67" s="11">
        <f>COUNTIF(AU16:AU66,1)</f>
        <v>1</v>
      </c>
      <c r="AV67" s="11">
        <f>COUNTIF(AV16:AV66,1)</f>
        <v>2</v>
      </c>
      <c r="AW67" s="11">
        <f>COUNTIF(AW16:AW66,1)</f>
        <v>5</v>
      </c>
      <c r="AX67" s="11">
        <f>COUNTIF(AX16:AX66,1)</f>
        <v>3</v>
      </c>
      <c r="AY67" s="11">
        <f>COUNTIF(AY16:AY66,1)</f>
        <v>3</v>
      </c>
      <c r="AZ67" s="11">
        <f>COUNTIF(AZ16:AZ66,1)</f>
        <v>6</v>
      </c>
      <c r="BA67" s="11">
        <f>COUNTIF(BA16:BA66,1)</f>
        <v>3</v>
      </c>
      <c r="BB67" s="11">
        <f>COUNTIF(BB16:BB66,1)</f>
        <v>3</v>
      </c>
      <c r="BC67" s="11">
        <f>COUNTIF(BC16:BC66,1)</f>
        <v>2</v>
      </c>
      <c r="BD67" s="11">
        <f>COUNTIF(BD16:BD66,1)</f>
        <v>1</v>
      </c>
      <c r="BE67" s="11">
        <f>COUNTIF(BE16:BE66,1)</f>
        <v>2</v>
      </c>
      <c r="BF67" s="11">
        <f>COUNTIF(BF16:BF66,1)</f>
        <v>1</v>
      </c>
      <c r="BG67" s="11">
        <f>COUNTIF(BG16:BG66,1)</f>
        <v>21</v>
      </c>
      <c r="BH67" s="11">
        <f>COUNTIF(BH16:BH66,1)</f>
        <v>8</v>
      </c>
      <c r="BI67" s="11">
        <f>COUNTIF(BI16:BI66,1)</f>
        <v>4</v>
      </c>
      <c r="BJ67" s="11">
        <f>COUNTIF(BJ16:BJ66,1)</f>
        <v>4</v>
      </c>
      <c r="BK67" s="11">
        <f>COUNTIF(BK16:BK66,1)</f>
        <v>1</v>
      </c>
      <c r="BL67" s="11">
        <f>COUNTIF(BL16:BL66,1)</f>
        <v>5</v>
      </c>
      <c r="BM67" s="11">
        <f>COUNTIF(BM16:BM66,1)</f>
        <v>3</v>
      </c>
      <c r="BN67" s="11">
        <f>COUNTIF(BN16:BN66,1)</f>
        <v>1</v>
      </c>
      <c r="BO67" s="11">
        <f>COUNTIF(BO16:BO66,1)</f>
        <v>19</v>
      </c>
      <c r="BP67" s="11">
        <f>COUNTIF(BP16:BP66,1)</f>
        <v>20</v>
      </c>
      <c r="BQ67" s="11">
        <f>COUNTIF(BQ16:BQ66,1)</f>
        <v>4</v>
      </c>
      <c r="BR67" s="11">
        <f>COUNTIF(BR16:BR66,1)</f>
        <v>1</v>
      </c>
      <c r="BS67" s="43">
        <f>SUM(E67:AG67)</f>
        <v>74</v>
      </c>
      <c r="BT67" s="43">
        <f>SUM(AJ67:BE67)</f>
        <v>66</v>
      </c>
      <c r="BU67" s="43">
        <f>SUM(BG67:BR67)</f>
        <v>91</v>
      </c>
    </row>
    <row r="68" spans="1:73" ht="15" thickBot="1" x14ac:dyDescent="0.35"/>
    <row r="69" spans="1:73" ht="16.2" thickBot="1" x14ac:dyDescent="0.35">
      <c r="B69" s="51" t="s">
        <v>87</v>
      </c>
      <c r="E69" s="103" t="s">
        <v>49</v>
      </c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84"/>
      <c r="AI69" s="84"/>
      <c r="AJ69" s="103" t="s">
        <v>64</v>
      </c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85"/>
      <c r="BG69" s="98" t="s">
        <v>74</v>
      </c>
      <c r="BH69" s="99"/>
      <c r="BI69" s="99"/>
      <c r="BJ69" s="99"/>
      <c r="BK69" s="99"/>
      <c r="BL69" s="99"/>
      <c r="BM69" s="99"/>
      <c r="BN69" s="99"/>
      <c r="BO69" s="100"/>
      <c r="BP69" s="100"/>
      <c r="BQ69" s="100"/>
      <c r="BR69" s="101"/>
    </row>
    <row r="70" spans="1:73" ht="15" thickBot="1" x14ac:dyDescent="0.35">
      <c r="A70" s="4"/>
      <c r="B70" s="5" t="s">
        <v>1</v>
      </c>
      <c r="C70" s="6" t="s">
        <v>2</v>
      </c>
      <c r="D70" s="8" t="s">
        <v>3</v>
      </c>
      <c r="E70" s="15" t="s">
        <v>4</v>
      </c>
      <c r="F70" s="16" t="s">
        <v>5</v>
      </c>
      <c r="G70" s="15" t="s">
        <v>6</v>
      </c>
      <c r="H70" s="16" t="s">
        <v>7</v>
      </c>
      <c r="I70" s="15" t="s">
        <v>8</v>
      </c>
      <c r="J70" s="16" t="s">
        <v>9</v>
      </c>
      <c r="K70" s="15" t="s">
        <v>10</v>
      </c>
      <c r="L70" s="16" t="s">
        <v>11</v>
      </c>
      <c r="M70" s="15" t="s">
        <v>12</v>
      </c>
      <c r="N70" s="16" t="s">
        <v>13</v>
      </c>
      <c r="O70" s="15" t="s">
        <v>14</v>
      </c>
      <c r="P70" s="16" t="s">
        <v>15</v>
      </c>
      <c r="Q70" s="15" t="s">
        <v>163</v>
      </c>
      <c r="R70" s="16" t="s">
        <v>164</v>
      </c>
      <c r="S70" s="15" t="s">
        <v>165</v>
      </c>
      <c r="T70" s="16" t="s">
        <v>166</v>
      </c>
      <c r="U70" s="15" t="s">
        <v>167</v>
      </c>
      <c r="V70" s="16" t="s">
        <v>168</v>
      </c>
      <c r="W70" s="15" t="s">
        <v>169</v>
      </c>
      <c r="X70" s="16" t="s">
        <v>170</v>
      </c>
      <c r="Y70" s="15" t="s">
        <v>171</v>
      </c>
      <c r="Z70" s="16" t="s">
        <v>172</v>
      </c>
      <c r="AA70" s="15" t="s">
        <v>173</v>
      </c>
      <c r="AB70" s="16" t="s">
        <v>174</v>
      </c>
      <c r="AC70" s="15" t="s">
        <v>175</v>
      </c>
      <c r="AD70" s="16" t="s">
        <v>176</v>
      </c>
      <c r="AE70" s="15" t="s">
        <v>177</v>
      </c>
      <c r="AF70" s="16" t="s">
        <v>178</v>
      </c>
      <c r="AG70" s="15" t="s">
        <v>179</v>
      </c>
      <c r="AH70" s="16" t="s">
        <v>242</v>
      </c>
      <c r="AI70" s="15" t="s">
        <v>243</v>
      </c>
      <c r="AJ70" s="15" t="s">
        <v>50</v>
      </c>
      <c r="AK70" s="15" t="s">
        <v>51</v>
      </c>
      <c r="AL70" s="15" t="s">
        <v>52</v>
      </c>
      <c r="AM70" s="15" t="s">
        <v>53</v>
      </c>
      <c r="AN70" s="15" t="s">
        <v>54</v>
      </c>
      <c r="AO70" s="15" t="s">
        <v>55</v>
      </c>
      <c r="AP70" s="15" t="s">
        <v>56</v>
      </c>
      <c r="AQ70" s="15" t="s">
        <v>57</v>
      </c>
      <c r="AR70" s="15" t="s">
        <v>58</v>
      </c>
      <c r="AS70" s="15" t="s">
        <v>59</v>
      </c>
      <c r="AT70" s="15" t="s">
        <v>60</v>
      </c>
      <c r="AU70" s="15" t="s">
        <v>61</v>
      </c>
      <c r="AV70" s="15" t="s">
        <v>62</v>
      </c>
      <c r="AW70" s="15" t="s">
        <v>63</v>
      </c>
      <c r="AX70" s="15" t="s">
        <v>80</v>
      </c>
      <c r="AY70" s="15" t="s">
        <v>180</v>
      </c>
      <c r="AZ70" s="15" t="s">
        <v>181</v>
      </c>
      <c r="BA70" s="15" t="s">
        <v>182</v>
      </c>
      <c r="BB70" s="15" t="s">
        <v>183</v>
      </c>
      <c r="BC70" s="15" t="s">
        <v>184</v>
      </c>
      <c r="BD70" s="15" t="s">
        <v>185</v>
      </c>
      <c r="BE70" s="15" t="s">
        <v>186</v>
      </c>
      <c r="BF70" s="15" t="s">
        <v>244</v>
      </c>
      <c r="BG70" s="39" t="s">
        <v>65</v>
      </c>
      <c r="BH70" s="39" t="s">
        <v>66</v>
      </c>
      <c r="BI70" s="39" t="s">
        <v>67</v>
      </c>
      <c r="BJ70" s="39" t="s">
        <v>68</v>
      </c>
      <c r="BK70" s="39" t="s">
        <v>69</v>
      </c>
      <c r="BL70" s="39" t="s">
        <v>70</v>
      </c>
      <c r="BM70" s="39" t="s">
        <v>71</v>
      </c>
      <c r="BN70" s="39" t="s">
        <v>72</v>
      </c>
      <c r="BO70" s="39" t="s">
        <v>73</v>
      </c>
      <c r="BP70" s="39" t="s">
        <v>187</v>
      </c>
      <c r="BQ70" s="39" t="s">
        <v>188</v>
      </c>
      <c r="BR70" s="39" t="s">
        <v>189</v>
      </c>
      <c r="BS70" s="42" t="s">
        <v>0</v>
      </c>
      <c r="BT70" s="42" t="s">
        <v>81</v>
      </c>
      <c r="BU70" s="42" t="s">
        <v>82</v>
      </c>
    </row>
    <row r="71" spans="1:73" ht="15.75" customHeight="1" thickBot="1" x14ac:dyDescent="0.35">
      <c r="A71" s="97" t="s">
        <v>323</v>
      </c>
      <c r="B71" s="25" t="s">
        <v>190</v>
      </c>
      <c r="C71" s="49">
        <v>1.2</v>
      </c>
      <c r="D71" s="50" t="s">
        <v>90</v>
      </c>
      <c r="E71" s="17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32"/>
      <c r="Z71" s="32"/>
      <c r="AA71" s="32"/>
      <c r="AB71" s="32"/>
      <c r="AC71" s="32"/>
      <c r="AD71" s="32"/>
      <c r="AE71" s="32">
        <v>1</v>
      </c>
      <c r="AF71" s="32"/>
      <c r="AG71" s="9"/>
      <c r="AH71" s="9"/>
      <c r="AI71" s="9"/>
      <c r="AJ71" s="37"/>
      <c r="AK71" s="18"/>
      <c r="AL71" s="18"/>
      <c r="AM71" s="18"/>
      <c r="AN71" s="18"/>
      <c r="AO71" s="18"/>
      <c r="AP71" s="18"/>
      <c r="AQ71" s="18"/>
      <c r="AR71" s="18"/>
      <c r="AS71" s="18">
        <v>1</v>
      </c>
      <c r="AT71" s="18"/>
      <c r="AU71" s="18"/>
      <c r="AV71" s="18"/>
      <c r="AW71" s="32"/>
      <c r="AX71" s="32"/>
      <c r="AY71" s="32"/>
      <c r="AZ71" s="32"/>
      <c r="BA71" s="32"/>
      <c r="BB71" s="32"/>
      <c r="BC71" s="32"/>
      <c r="BD71" s="32">
        <v>1</v>
      </c>
      <c r="BE71" s="9"/>
      <c r="BF71" s="9"/>
      <c r="BG71" s="37"/>
      <c r="BH71" s="18"/>
      <c r="BI71" s="18"/>
      <c r="BJ71" s="18"/>
      <c r="BK71" s="18"/>
      <c r="BL71" s="18"/>
      <c r="BM71" s="18"/>
      <c r="BN71" s="18"/>
      <c r="BO71" s="32">
        <v>1</v>
      </c>
      <c r="BP71" s="32">
        <v>1</v>
      </c>
      <c r="BQ71" s="32"/>
      <c r="BR71" s="32"/>
      <c r="BS71" s="38">
        <f t="shared" ref="BS71:BS82" si="15">COUNTIF(E71:AG71,1)</f>
        <v>1</v>
      </c>
      <c r="BT71" s="38">
        <f t="shared" ref="BT71:BT82" si="16">COUNTIF(AJ71:BE71,1)</f>
        <v>2</v>
      </c>
      <c r="BU71" s="38">
        <f t="shared" ref="BU71:BU75" si="17">COUNTIF(BG71:BR71,1)</f>
        <v>2</v>
      </c>
    </row>
    <row r="72" spans="1:73" ht="15.75" customHeight="1" thickBot="1" x14ac:dyDescent="0.35">
      <c r="A72" s="97"/>
      <c r="B72" s="21" t="s">
        <v>191</v>
      </c>
      <c r="C72" s="22">
        <v>2</v>
      </c>
      <c r="D72" s="23" t="s">
        <v>93</v>
      </c>
      <c r="E72" s="13"/>
      <c r="F72" s="9"/>
      <c r="G72" s="9"/>
      <c r="H72" s="9"/>
      <c r="I72" s="9"/>
      <c r="J72" s="9">
        <v>1</v>
      </c>
      <c r="K72" s="9"/>
      <c r="L72" s="9"/>
      <c r="M72" s="9"/>
      <c r="N72" s="9">
        <v>1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31"/>
      <c r="Z72" s="31">
        <v>1</v>
      </c>
      <c r="AA72" s="31"/>
      <c r="AB72" s="31"/>
      <c r="AC72" s="31"/>
      <c r="AD72" s="31"/>
      <c r="AE72" s="31"/>
      <c r="AF72" s="31"/>
      <c r="AG72" s="9"/>
      <c r="AH72" s="9"/>
      <c r="AI72" s="9"/>
      <c r="AJ72" s="34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31"/>
      <c r="AX72" s="31"/>
      <c r="AY72" s="31"/>
      <c r="AZ72" s="31"/>
      <c r="BA72" s="31"/>
      <c r="BB72" s="31"/>
      <c r="BC72" s="31"/>
      <c r="BD72" s="31"/>
      <c r="BE72" s="9"/>
      <c r="BF72" s="9"/>
      <c r="BG72" s="34"/>
      <c r="BH72" s="9"/>
      <c r="BI72" s="9"/>
      <c r="BJ72" s="9"/>
      <c r="BK72" s="9"/>
      <c r="BL72" s="9"/>
      <c r="BM72" s="9"/>
      <c r="BN72" s="9"/>
      <c r="BO72" s="31"/>
      <c r="BP72" s="31"/>
      <c r="BQ72" s="31"/>
      <c r="BR72" s="31"/>
      <c r="BS72" s="38">
        <f t="shared" si="15"/>
        <v>3</v>
      </c>
      <c r="BT72" s="38">
        <f t="shared" si="16"/>
        <v>0</v>
      </c>
      <c r="BU72" s="38">
        <f t="shared" si="17"/>
        <v>0</v>
      </c>
    </row>
    <row r="73" spans="1:73" ht="15.75" customHeight="1" thickBot="1" x14ac:dyDescent="0.35">
      <c r="A73" s="97"/>
      <c r="B73" s="21" t="s">
        <v>191</v>
      </c>
      <c r="C73" s="22">
        <v>2</v>
      </c>
      <c r="D73" s="23" t="s">
        <v>92</v>
      </c>
      <c r="E73" s="13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31"/>
      <c r="Z73" s="31"/>
      <c r="AA73" s="31"/>
      <c r="AB73" s="31"/>
      <c r="AC73" s="31"/>
      <c r="AD73" s="31"/>
      <c r="AE73" s="31"/>
      <c r="AF73" s="31"/>
      <c r="AG73" s="9"/>
      <c r="AH73" s="9"/>
      <c r="AI73" s="9"/>
      <c r="AJ73" s="34"/>
      <c r="AK73" s="9"/>
      <c r="AL73" s="9"/>
      <c r="AM73" s="9"/>
      <c r="AN73" s="9">
        <v>1</v>
      </c>
      <c r="AO73" s="9"/>
      <c r="AP73" s="9"/>
      <c r="AQ73" s="9"/>
      <c r="AR73" s="9"/>
      <c r="AS73" s="9"/>
      <c r="AT73" s="9"/>
      <c r="AU73" s="9"/>
      <c r="AV73" s="9"/>
      <c r="AW73" s="31"/>
      <c r="AX73" s="31"/>
      <c r="AY73" s="31"/>
      <c r="AZ73" s="31"/>
      <c r="BA73" s="31"/>
      <c r="BB73" s="31">
        <v>1</v>
      </c>
      <c r="BC73" s="31">
        <v>1</v>
      </c>
      <c r="BD73" s="31"/>
      <c r="BE73" s="9"/>
      <c r="BF73" s="9"/>
      <c r="BG73" s="34"/>
      <c r="BH73" s="9"/>
      <c r="BI73" s="9"/>
      <c r="BJ73" s="9"/>
      <c r="BK73" s="9"/>
      <c r="BL73" s="9"/>
      <c r="BM73" s="9"/>
      <c r="BN73" s="9"/>
      <c r="BO73" s="31">
        <v>1</v>
      </c>
      <c r="BP73" s="31">
        <v>1</v>
      </c>
      <c r="BQ73" s="31"/>
      <c r="BR73" s="31"/>
      <c r="BS73" s="38">
        <f t="shared" si="15"/>
        <v>0</v>
      </c>
      <c r="BT73" s="38">
        <f t="shared" si="16"/>
        <v>3</v>
      </c>
      <c r="BU73" s="38">
        <f t="shared" si="17"/>
        <v>2</v>
      </c>
    </row>
    <row r="74" spans="1:73" ht="15.75" customHeight="1" thickBot="1" x14ac:dyDescent="0.35">
      <c r="A74" s="97"/>
      <c r="B74" s="21" t="s">
        <v>192</v>
      </c>
      <c r="C74" s="22">
        <v>2</v>
      </c>
      <c r="D74" s="23" t="s">
        <v>93</v>
      </c>
      <c r="E74" s="13"/>
      <c r="F74" s="9"/>
      <c r="G74" s="9"/>
      <c r="H74" s="9"/>
      <c r="I74" s="9"/>
      <c r="J74" s="9">
        <v>1</v>
      </c>
      <c r="K74" s="9"/>
      <c r="L74" s="9"/>
      <c r="M74" s="9"/>
      <c r="N74" s="9">
        <v>1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31"/>
      <c r="Z74" s="31">
        <v>1</v>
      </c>
      <c r="AA74" s="31"/>
      <c r="AB74" s="31"/>
      <c r="AC74" s="31"/>
      <c r="AD74" s="31"/>
      <c r="AE74" s="31"/>
      <c r="AF74" s="31"/>
      <c r="AG74" s="9"/>
      <c r="AH74" s="9"/>
      <c r="AI74" s="9"/>
      <c r="AJ74" s="34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31"/>
      <c r="AX74" s="31"/>
      <c r="AY74" s="31"/>
      <c r="AZ74" s="31"/>
      <c r="BA74" s="31"/>
      <c r="BB74" s="31"/>
      <c r="BC74" s="31"/>
      <c r="BD74" s="31"/>
      <c r="BE74" s="9"/>
      <c r="BF74" s="9"/>
      <c r="BG74" s="34"/>
      <c r="BH74" s="9"/>
      <c r="BI74" s="9"/>
      <c r="BJ74" s="9"/>
      <c r="BK74" s="9"/>
      <c r="BL74" s="9"/>
      <c r="BM74" s="9"/>
      <c r="BN74" s="9"/>
      <c r="BO74" s="31"/>
      <c r="BP74" s="31"/>
      <c r="BQ74" s="31"/>
      <c r="BR74" s="31"/>
      <c r="BS74" s="38">
        <f t="shared" si="15"/>
        <v>3</v>
      </c>
      <c r="BT74" s="38">
        <f t="shared" si="16"/>
        <v>0</v>
      </c>
      <c r="BU74" s="38">
        <f t="shared" si="17"/>
        <v>0</v>
      </c>
    </row>
    <row r="75" spans="1:73" ht="15.75" customHeight="1" thickBot="1" x14ac:dyDescent="0.35">
      <c r="A75" s="97"/>
      <c r="B75" s="21" t="s">
        <v>192</v>
      </c>
      <c r="C75" s="22">
        <v>2</v>
      </c>
      <c r="D75" s="23" t="s">
        <v>92</v>
      </c>
      <c r="E75" s="13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31"/>
      <c r="Z75" s="31"/>
      <c r="AA75" s="31"/>
      <c r="AB75" s="31"/>
      <c r="AC75" s="31"/>
      <c r="AD75" s="31"/>
      <c r="AE75" s="31"/>
      <c r="AF75" s="31"/>
      <c r="AG75" s="9"/>
      <c r="AH75" s="9"/>
      <c r="AI75" s="9"/>
      <c r="AJ75" s="34"/>
      <c r="AK75" s="9"/>
      <c r="AL75" s="9"/>
      <c r="AM75" s="9"/>
      <c r="AN75" s="9">
        <v>1</v>
      </c>
      <c r="AO75" s="9"/>
      <c r="AP75" s="9"/>
      <c r="AQ75" s="9"/>
      <c r="AR75" s="9"/>
      <c r="AS75" s="9"/>
      <c r="AT75" s="9"/>
      <c r="AU75" s="9"/>
      <c r="AV75" s="9"/>
      <c r="AW75" s="31"/>
      <c r="AX75" s="31"/>
      <c r="AY75" s="31"/>
      <c r="AZ75" s="31"/>
      <c r="BA75" s="31"/>
      <c r="BB75" s="31">
        <v>1</v>
      </c>
      <c r="BC75" s="31">
        <v>1</v>
      </c>
      <c r="BD75" s="31"/>
      <c r="BE75" s="9"/>
      <c r="BF75" s="9"/>
      <c r="BG75" s="34"/>
      <c r="BH75" s="9"/>
      <c r="BI75" s="9"/>
      <c r="BJ75" s="9"/>
      <c r="BK75" s="9"/>
      <c r="BL75" s="9"/>
      <c r="BM75" s="9"/>
      <c r="BN75" s="9"/>
      <c r="BO75" s="31">
        <v>1</v>
      </c>
      <c r="BP75" s="31">
        <v>1</v>
      </c>
      <c r="BQ75" s="31"/>
      <c r="BR75" s="31"/>
      <c r="BS75" s="38">
        <f t="shared" si="15"/>
        <v>0</v>
      </c>
      <c r="BT75" s="38">
        <f t="shared" si="16"/>
        <v>3</v>
      </c>
      <c r="BU75" s="38">
        <f t="shared" si="17"/>
        <v>2</v>
      </c>
    </row>
    <row r="76" spans="1:73" ht="15.75" customHeight="1" thickBot="1" x14ac:dyDescent="0.35">
      <c r="A76" s="95"/>
      <c r="B76" s="44" t="s">
        <v>315</v>
      </c>
      <c r="C76" s="70">
        <v>1</v>
      </c>
      <c r="D76" s="71" t="s">
        <v>98</v>
      </c>
      <c r="E76" s="72"/>
      <c r="F76" s="73"/>
      <c r="G76" s="73"/>
      <c r="H76" s="73"/>
      <c r="I76" s="73"/>
      <c r="J76" s="73">
        <v>1</v>
      </c>
      <c r="K76" s="73">
        <v>1</v>
      </c>
      <c r="L76" s="73"/>
      <c r="M76" s="73"/>
      <c r="N76" s="73">
        <v>1</v>
      </c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4"/>
      <c r="Z76" s="74"/>
      <c r="AA76" s="74"/>
      <c r="AB76" s="74"/>
      <c r="AC76" s="74"/>
      <c r="AD76" s="74"/>
      <c r="AE76" s="74">
        <v>1</v>
      </c>
      <c r="AF76" s="74"/>
      <c r="AG76" s="73"/>
      <c r="AH76" s="73"/>
      <c r="AI76" s="73"/>
      <c r="AJ76" s="75"/>
      <c r="AK76" s="73"/>
      <c r="AL76" s="73"/>
      <c r="AM76" s="73">
        <v>1</v>
      </c>
      <c r="AN76" s="73"/>
      <c r="AO76" s="73">
        <v>1</v>
      </c>
      <c r="AP76" s="73"/>
      <c r="AQ76" s="73"/>
      <c r="AR76" s="73">
        <v>1</v>
      </c>
      <c r="AS76" s="73"/>
      <c r="AT76" s="73"/>
      <c r="AU76" s="73"/>
      <c r="AV76" s="73"/>
      <c r="AW76" s="74"/>
      <c r="AX76" s="74"/>
      <c r="AY76" s="74"/>
      <c r="AZ76" s="74"/>
      <c r="BA76" s="74"/>
      <c r="BB76" s="74"/>
      <c r="BC76" s="74"/>
      <c r="BD76" s="74"/>
      <c r="BE76" s="9"/>
      <c r="BF76" s="9"/>
      <c r="BG76" s="75">
        <v>1</v>
      </c>
      <c r="BH76" s="73"/>
      <c r="BI76" s="73"/>
      <c r="BJ76" s="73"/>
      <c r="BK76" s="73"/>
      <c r="BL76" s="73"/>
      <c r="BM76" s="73"/>
      <c r="BN76" s="73"/>
      <c r="BO76" s="74">
        <v>1</v>
      </c>
      <c r="BP76" s="74">
        <v>1</v>
      </c>
      <c r="BQ76" s="74"/>
      <c r="BR76" s="74"/>
      <c r="BS76" s="38">
        <f t="shared" ref="BS76" si="18">COUNTIF(E76:AG76,1)</f>
        <v>4</v>
      </c>
      <c r="BT76" s="38">
        <f t="shared" ref="BT76" si="19">COUNTIF(AJ76:BE76,1)</f>
        <v>3</v>
      </c>
      <c r="BU76" s="38">
        <f t="shared" ref="BU76" si="20">COUNTIF(BG76:BR76,1)</f>
        <v>3</v>
      </c>
    </row>
    <row r="77" spans="1:73" ht="15.75" customHeight="1" thickBot="1" x14ac:dyDescent="0.35">
      <c r="A77" s="96"/>
      <c r="B77" s="44" t="s">
        <v>314</v>
      </c>
      <c r="C77" s="45">
        <v>2</v>
      </c>
      <c r="D77" s="46" t="s">
        <v>98</v>
      </c>
      <c r="E77" s="35"/>
      <c r="F77" s="36"/>
      <c r="G77" s="36"/>
      <c r="H77" s="36"/>
      <c r="I77" s="36"/>
      <c r="J77" s="36">
        <v>1</v>
      </c>
      <c r="K77" s="36">
        <v>1</v>
      </c>
      <c r="L77" s="36"/>
      <c r="M77" s="36"/>
      <c r="N77" s="36">
        <v>1</v>
      </c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47"/>
      <c r="Z77" s="47"/>
      <c r="AA77" s="47"/>
      <c r="AB77" s="47"/>
      <c r="AC77" s="47"/>
      <c r="AD77" s="47"/>
      <c r="AE77" s="47">
        <v>1</v>
      </c>
      <c r="AF77" s="47"/>
      <c r="AG77" s="36"/>
      <c r="AH77" s="36"/>
      <c r="AI77" s="36"/>
      <c r="AJ77" s="48"/>
      <c r="AK77" s="36"/>
      <c r="AL77" s="36"/>
      <c r="AM77" s="36">
        <v>1</v>
      </c>
      <c r="AN77" s="36"/>
      <c r="AO77" s="36">
        <v>1</v>
      </c>
      <c r="AP77" s="36"/>
      <c r="AQ77" s="36"/>
      <c r="AR77" s="36">
        <v>1</v>
      </c>
      <c r="AS77" s="36"/>
      <c r="AT77" s="36"/>
      <c r="AU77" s="36"/>
      <c r="AV77" s="36"/>
      <c r="AW77" s="47"/>
      <c r="AX77" s="47"/>
      <c r="AY77" s="47"/>
      <c r="AZ77" s="47"/>
      <c r="BA77" s="47"/>
      <c r="BB77" s="47"/>
      <c r="BC77" s="47"/>
      <c r="BD77" s="47"/>
      <c r="BE77" s="9"/>
      <c r="BF77" s="9"/>
      <c r="BG77" s="48">
        <v>1</v>
      </c>
      <c r="BH77" s="36"/>
      <c r="BI77" s="36"/>
      <c r="BJ77" s="36"/>
      <c r="BK77" s="36"/>
      <c r="BL77" s="36"/>
      <c r="BM77" s="36"/>
      <c r="BN77" s="36"/>
      <c r="BO77" s="47">
        <v>1</v>
      </c>
      <c r="BP77" s="47">
        <v>1</v>
      </c>
      <c r="BQ77" s="47"/>
      <c r="BR77" s="47"/>
      <c r="BS77" s="38">
        <f t="shared" si="15"/>
        <v>4</v>
      </c>
      <c r="BT77" s="38">
        <f t="shared" si="16"/>
        <v>3</v>
      </c>
      <c r="BU77" s="38">
        <f t="shared" ref="BU77:BU84" si="21">COUNTIF(BG77:BR77,1)</f>
        <v>3</v>
      </c>
    </row>
    <row r="78" spans="1:73" ht="15.75" customHeight="1" thickBot="1" x14ac:dyDescent="0.35">
      <c r="A78" s="93" t="s">
        <v>324</v>
      </c>
      <c r="B78" s="26" t="s">
        <v>190</v>
      </c>
      <c r="C78" s="27" t="s">
        <v>199</v>
      </c>
      <c r="D78" s="28" t="s">
        <v>90</v>
      </c>
      <c r="E78" s="17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32"/>
      <c r="Z78" s="32"/>
      <c r="AA78" s="32"/>
      <c r="AB78" s="32"/>
      <c r="AC78" s="32"/>
      <c r="AD78" s="32"/>
      <c r="AE78" s="32">
        <v>1</v>
      </c>
      <c r="AF78" s="32"/>
      <c r="AG78" s="10"/>
      <c r="AH78" s="10"/>
      <c r="AI78" s="10"/>
      <c r="AJ78" s="37"/>
      <c r="AK78" s="18"/>
      <c r="AL78" s="18"/>
      <c r="AM78" s="18"/>
      <c r="AN78" s="18"/>
      <c r="AO78" s="18"/>
      <c r="AP78" s="18"/>
      <c r="AQ78" s="18"/>
      <c r="AR78" s="18"/>
      <c r="AS78" s="18">
        <v>1</v>
      </c>
      <c r="AT78" s="18"/>
      <c r="AU78" s="18"/>
      <c r="AV78" s="18"/>
      <c r="AW78" s="32"/>
      <c r="AX78" s="32"/>
      <c r="AY78" s="32"/>
      <c r="AZ78" s="32"/>
      <c r="BA78" s="32"/>
      <c r="BB78" s="32"/>
      <c r="BC78" s="32"/>
      <c r="BD78" s="32">
        <v>1</v>
      </c>
      <c r="BE78" s="9"/>
      <c r="BF78" s="9"/>
      <c r="BG78" s="37"/>
      <c r="BH78" s="18"/>
      <c r="BI78" s="18"/>
      <c r="BJ78" s="18"/>
      <c r="BK78" s="18"/>
      <c r="BL78" s="18"/>
      <c r="BM78" s="18"/>
      <c r="BN78" s="18"/>
      <c r="BO78" s="32">
        <v>1</v>
      </c>
      <c r="BP78" s="32">
        <v>1</v>
      </c>
      <c r="BQ78" s="32"/>
      <c r="BR78" s="32"/>
      <c r="BS78" s="38">
        <f t="shared" si="15"/>
        <v>1</v>
      </c>
      <c r="BT78" s="38">
        <f t="shared" si="16"/>
        <v>2</v>
      </c>
      <c r="BU78" s="38">
        <f t="shared" si="21"/>
        <v>2</v>
      </c>
    </row>
    <row r="79" spans="1:73" ht="15" thickBot="1" x14ac:dyDescent="0.35">
      <c r="A79" s="94"/>
      <c r="B79" s="115" t="s">
        <v>197</v>
      </c>
      <c r="C79" s="22">
        <v>4</v>
      </c>
      <c r="D79" s="23" t="s">
        <v>93</v>
      </c>
      <c r="E79" s="13"/>
      <c r="F79" s="9"/>
      <c r="G79" s="9"/>
      <c r="H79" s="9"/>
      <c r="I79" s="9"/>
      <c r="J79" s="9"/>
      <c r="K79" s="9"/>
      <c r="L79" s="9">
        <v>1</v>
      </c>
      <c r="M79" s="9">
        <v>1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31"/>
      <c r="Z79" s="31"/>
      <c r="AA79" s="31"/>
      <c r="AB79" s="31"/>
      <c r="AC79" s="31"/>
      <c r="AD79" s="31"/>
      <c r="AE79" s="31"/>
      <c r="AF79" s="31"/>
      <c r="AG79" s="9"/>
      <c r="AH79" s="9"/>
      <c r="AI79" s="9"/>
      <c r="AJ79" s="34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31"/>
      <c r="AX79" s="31"/>
      <c r="AY79" s="31"/>
      <c r="AZ79" s="31"/>
      <c r="BA79" s="31"/>
      <c r="BB79" s="31"/>
      <c r="BC79" s="31"/>
      <c r="BD79" s="31"/>
      <c r="BE79" s="9"/>
      <c r="BF79" s="9"/>
      <c r="BG79" s="34"/>
      <c r="BH79" s="9"/>
      <c r="BI79" s="9"/>
      <c r="BJ79" s="9"/>
      <c r="BK79" s="9"/>
      <c r="BL79" s="9"/>
      <c r="BM79" s="9"/>
      <c r="BN79" s="9"/>
      <c r="BO79" s="31"/>
      <c r="BP79" s="31"/>
      <c r="BQ79" s="31"/>
      <c r="BR79" s="31"/>
      <c r="BS79" s="38">
        <f t="shared" si="15"/>
        <v>2</v>
      </c>
      <c r="BT79" s="38">
        <f t="shared" si="16"/>
        <v>0</v>
      </c>
      <c r="BU79" s="38">
        <f t="shared" si="21"/>
        <v>0</v>
      </c>
    </row>
    <row r="80" spans="1:73" ht="15" thickBot="1" x14ac:dyDescent="0.35">
      <c r="A80" s="94"/>
      <c r="B80" s="115" t="s">
        <v>197</v>
      </c>
      <c r="C80" s="22">
        <v>4</v>
      </c>
      <c r="D80" s="23" t="s">
        <v>92</v>
      </c>
      <c r="E80" s="13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31"/>
      <c r="Z80" s="31"/>
      <c r="AA80" s="31"/>
      <c r="AB80" s="31"/>
      <c r="AC80" s="31"/>
      <c r="AD80" s="31"/>
      <c r="AE80" s="31"/>
      <c r="AF80" s="31"/>
      <c r="AG80" s="9"/>
      <c r="AH80" s="9"/>
      <c r="AI80" s="9"/>
      <c r="AJ80" s="34"/>
      <c r="AK80" s="9">
        <v>1</v>
      </c>
      <c r="AL80" s="9">
        <v>1</v>
      </c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31"/>
      <c r="AX80" s="31"/>
      <c r="AY80" s="31"/>
      <c r="AZ80" s="31"/>
      <c r="BA80" s="31"/>
      <c r="BB80" s="31"/>
      <c r="BC80" s="31"/>
      <c r="BD80" s="31"/>
      <c r="BE80" s="9"/>
      <c r="BF80" s="9"/>
      <c r="BG80" s="34"/>
      <c r="BH80" s="9"/>
      <c r="BI80" s="9"/>
      <c r="BJ80" s="9"/>
      <c r="BK80" s="9"/>
      <c r="BL80" s="9"/>
      <c r="BM80" s="9"/>
      <c r="BN80" s="9"/>
      <c r="BO80" s="31">
        <v>1</v>
      </c>
      <c r="BP80" s="31">
        <v>1</v>
      </c>
      <c r="BQ80" s="31"/>
      <c r="BR80" s="31"/>
      <c r="BS80" s="38">
        <f t="shared" si="15"/>
        <v>0</v>
      </c>
      <c r="BT80" s="38">
        <f t="shared" si="16"/>
        <v>2</v>
      </c>
      <c r="BU80" s="38">
        <f t="shared" si="21"/>
        <v>2</v>
      </c>
    </row>
    <row r="81" spans="1:73" ht="15" thickBot="1" x14ac:dyDescent="0.35">
      <c r="A81" s="94"/>
      <c r="B81" s="115" t="s">
        <v>198</v>
      </c>
      <c r="C81" s="22">
        <v>4</v>
      </c>
      <c r="D81" s="23" t="s">
        <v>93</v>
      </c>
      <c r="E81" s="13"/>
      <c r="F81" s="9"/>
      <c r="G81" s="9"/>
      <c r="H81" s="9"/>
      <c r="I81" s="9"/>
      <c r="J81" s="9"/>
      <c r="K81" s="9"/>
      <c r="L81" s="9">
        <v>1</v>
      </c>
      <c r="M81" s="9">
        <v>1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31"/>
      <c r="Z81" s="31"/>
      <c r="AA81" s="31"/>
      <c r="AB81" s="31"/>
      <c r="AC81" s="31"/>
      <c r="AD81" s="31"/>
      <c r="AE81" s="31"/>
      <c r="AF81" s="31"/>
      <c r="AG81" s="9"/>
      <c r="AH81" s="9"/>
      <c r="AI81" s="9"/>
      <c r="AJ81" s="34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31"/>
      <c r="AX81" s="31"/>
      <c r="AY81" s="31"/>
      <c r="AZ81" s="31"/>
      <c r="BA81" s="31"/>
      <c r="BB81" s="31"/>
      <c r="BC81" s="31"/>
      <c r="BD81" s="31"/>
      <c r="BE81" s="9"/>
      <c r="BF81" s="9"/>
      <c r="BG81" s="34"/>
      <c r="BH81" s="9"/>
      <c r="BI81" s="9"/>
      <c r="BJ81" s="9"/>
      <c r="BK81" s="9"/>
      <c r="BL81" s="9"/>
      <c r="BM81" s="9"/>
      <c r="BN81" s="9"/>
      <c r="BO81" s="31"/>
      <c r="BP81" s="31"/>
      <c r="BQ81" s="31"/>
      <c r="BR81" s="31"/>
      <c r="BS81" s="38">
        <f t="shared" si="15"/>
        <v>2</v>
      </c>
      <c r="BT81" s="38">
        <f t="shared" si="16"/>
        <v>0</v>
      </c>
      <c r="BU81" s="38">
        <f t="shared" si="21"/>
        <v>0</v>
      </c>
    </row>
    <row r="82" spans="1:73" ht="15" thickBot="1" x14ac:dyDescent="0.35">
      <c r="A82" s="94"/>
      <c r="B82" s="115" t="s">
        <v>198</v>
      </c>
      <c r="C82" s="22">
        <v>4</v>
      </c>
      <c r="D82" s="23" t="s">
        <v>92</v>
      </c>
      <c r="E82" s="13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31"/>
      <c r="Z82" s="31"/>
      <c r="AA82" s="31"/>
      <c r="AB82" s="31"/>
      <c r="AC82" s="31"/>
      <c r="AD82" s="31"/>
      <c r="AE82" s="31"/>
      <c r="AF82" s="31"/>
      <c r="AG82" s="9"/>
      <c r="AH82" s="9"/>
      <c r="AI82" s="9"/>
      <c r="AJ82" s="34"/>
      <c r="AK82" s="9">
        <v>1</v>
      </c>
      <c r="AL82" s="9">
        <v>1</v>
      </c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31"/>
      <c r="AX82" s="31"/>
      <c r="AY82" s="31"/>
      <c r="AZ82" s="31"/>
      <c r="BA82" s="31"/>
      <c r="BB82" s="31"/>
      <c r="BC82" s="31"/>
      <c r="BD82" s="31"/>
      <c r="BE82" s="9"/>
      <c r="BF82" s="9"/>
      <c r="BG82" s="34"/>
      <c r="BH82" s="9"/>
      <c r="BI82" s="9"/>
      <c r="BJ82" s="9"/>
      <c r="BK82" s="9"/>
      <c r="BL82" s="9"/>
      <c r="BM82" s="9"/>
      <c r="BN82" s="9"/>
      <c r="BO82" s="31">
        <v>1</v>
      </c>
      <c r="BP82" s="31">
        <v>1</v>
      </c>
      <c r="BQ82" s="31"/>
      <c r="BR82" s="31"/>
      <c r="BS82" s="38">
        <f t="shared" si="15"/>
        <v>0</v>
      </c>
      <c r="BT82" s="38">
        <f t="shared" si="16"/>
        <v>2</v>
      </c>
      <c r="BU82" s="38">
        <f t="shared" si="21"/>
        <v>2</v>
      </c>
    </row>
    <row r="83" spans="1:73" ht="15" thickBot="1" x14ac:dyDescent="0.35">
      <c r="A83" s="95"/>
      <c r="B83" s="44" t="s">
        <v>317</v>
      </c>
      <c r="C83" s="70">
        <v>3</v>
      </c>
      <c r="D83" s="71" t="s">
        <v>98</v>
      </c>
      <c r="E83" s="72"/>
      <c r="F83" s="73"/>
      <c r="G83" s="73"/>
      <c r="H83" s="73"/>
      <c r="I83" s="73"/>
      <c r="J83" s="73">
        <v>1</v>
      </c>
      <c r="K83" s="73">
        <v>1</v>
      </c>
      <c r="L83" s="73"/>
      <c r="M83" s="73"/>
      <c r="N83" s="73">
        <v>1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4"/>
      <c r="Z83" s="74"/>
      <c r="AA83" s="74"/>
      <c r="AB83" s="74"/>
      <c r="AC83" s="74"/>
      <c r="AD83" s="74"/>
      <c r="AE83" s="74">
        <v>1</v>
      </c>
      <c r="AF83" s="74"/>
      <c r="AG83" s="9"/>
      <c r="AH83" s="9"/>
      <c r="AI83" s="9"/>
      <c r="AJ83" s="75"/>
      <c r="AK83" s="73"/>
      <c r="AL83" s="73"/>
      <c r="AM83" s="73">
        <v>1</v>
      </c>
      <c r="AN83" s="73"/>
      <c r="AO83" s="73">
        <v>1</v>
      </c>
      <c r="AP83" s="73"/>
      <c r="AQ83" s="73"/>
      <c r="AR83" s="73">
        <v>1</v>
      </c>
      <c r="AS83" s="73"/>
      <c r="AT83" s="73"/>
      <c r="AU83" s="73"/>
      <c r="AV83" s="73"/>
      <c r="AW83" s="74"/>
      <c r="AX83" s="74"/>
      <c r="AY83" s="74"/>
      <c r="AZ83" s="74"/>
      <c r="BA83" s="74"/>
      <c r="BB83" s="74"/>
      <c r="BC83" s="74"/>
      <c r="BD83" s="74"/>
      <c r="BE83" s="9"/>
      <c r="BF83" s="9"/>
      <c r="BG83" s="75">
        <v>1</v>
      </c>
      <c r="BH83" s="73"/>
      <c r="BI83" s="73"/>
      <c r="BJ83" s="73"/>
      <c r="BK83" s="73"/>
      <c r="BL83" s="73"/>
      <c r="BM83" s="73"/>
      <c r="BN83" s="73"/>
      <c r="BO83" s="74">
        <v>1</v>
      </c>
      <c r="BP83" s="74">
        <v>1</v>
      </c>
      <c r="BQ83" s="74"/>
      <c r="BR83" s="74"/>
      <c r="BS83" s="38">
        <f t="shared" ref="BS83" si="22">COUNTIF(E83:AG83,1)</f>
        <v>4</v>
      </c>
      <c r="BT83" s="38">
        <f t="shared" ref="BT83" si="23">COUNTIF(AJ83:BE83,1)</f>
        <v>3</v>
      </c>
      <c r="BU83" s="38">
        <f t="shared" ref="BU83" si="24">COUNTIF(BG83:BR83,1)</f>
        <v>3</v>
      </c>
    </row>
    <row r="84" spans="1:73" ht="15" thickBot="1" x14ac:dyDescent="0.35">
      <c r="A84" s="96"/>
      <c r="B84" s="44" t="s">
        <v>316</v>
      </c>
      <c r="C84" s="45">
        <v>4</v>
      </c>
      <c r="D84" s="46" t="s">
        <v>98</v>
      </c>
      <c r="E84" s="35"/>
      <c r="F84" s="36"/>
      <c r="G84" s="36"/>
      <c r="H84" s="36"/>
      <c r="I84" s="36"/>
      <c r="J84" s="36">
        <v>1</v>
      </c>
      <c r="K84" s="36">
        <v>1</v>
      </c>
      <c r="L84" s="36"/>
      <c r="M84" s="36"/>
      <c r="N84" s="36">
        <v>1</v>
      </c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47"/>
      <c r="Z84" s="47"/>
      <c r="AA84" s="47"/>
      <c r="AB84" s="47"/>
      <c r="AC84" s="47"/>
      <c r="AD84" s="47"/>
      <c r="AE84" s="47">
        <v>1</v>
      </c>
      <c r="AF84" s="47"/>
      <c r="AG84" s="9"/>
      <c r="AH84" s="9"/>
      <c r="AI84" s="9"/>
      <c r="AJ84" s="48"/>
      <c r="AK84" s="36"/>
      <c r="AL84" s="36"/>
      <c r="AM84" s="36">
        <v>1</v>
      </c>
      <c r="AN84" s="36"/>
      <c r="AO84" s="36">
        <v>1</v>
      </c>
      <c r="AP84" s="36"/>
      <c r="AQ84" s="36"/>
      <c r="AR84" s="36">
        <v>1</v>
      </c>
      <c r="AS84" s="36"/>
      <c r="AT84" s="36"/>
      <c r="AU84" s="36"/>
      <c r="AV84" s="36"/>
      <c r="AW84" s="47"/>
      <c r="AX84" s="47"/>
      <c r="AY84" s="47"/>
      <c r="AZ84" s="47"/>
      <c r="BA84" s="47"/>
      <c r="BB84" s="47"/>
      <c r="BC84" s="47"/>
      <c r="BD84" s="47"/>
      <c r="BE84" s="9"/>
      <c r="BF84" s="9"/>
      <c r="BG84" s="48">
        <v>1</v>
      </c>
      <c r="BH84" s="36"/>
      <c r="BI84" s="36"/>
      <c r="BJ84" s="36"/>
      <c r="BK84" s="36"/>
      <c r="BL84" s="36"/>
      <c r="BM84" s="36"/>
      <c r="BN84" s="36"/>
      <c r="BO84" s="47">
        <v>1</v>
      </c>
      <c r="BP84" s="47">
        <v>1</v>
      </c>
      <c r="BQ84" s="47"/>
      <c r="BR84" s="47"/>
      <c r="BS84" s="38">
        <f>COUNTIF(E84:AG84,1)</f>
        <v>4</v>
      </c>
      <c r="BT84" s="38">
        <f>COUNTIF(AJ84:BE84,1)</f>
        <v>3</v>
      </c>
      <c r="BU84" s="38">
        <f t="shared" si="21"/>
        <v>3</v>
      </c>
    </row>
    <row r="85" spans="1:73" ht="15" thickBot="1" x14ac:dyDescent="0.35">
      <c r="E85" s="11">
        <f>COUNTIF(E78:E84,1)</f>
        <v>0</v>
      </c>
      <c r="F85" s="11">
        <f>COUNTIF(F78:F84,1)</f>
        <v>0</v>
      </c>
      <c r="G85" s="11">
        <f>COUNTIF(G78:G84,1)</f>
        <v>0</v>
      </c>
      <c r="H85" s="11">
        <f>COUNTIF(H78:H84,1)</f>
        <v>0</v>
      </c>
      <c r="I85" s="11">
        <f>COUNTIF(I78:I84,1)</f>
        <v>0</v>
      </c>
      <c r="J85" s="11">
        <f>COUNTIF(J78:J84,1)</f>
        <v>2</v>
      </c>
      <c r="K85" s="11">
        <f>COUNTIF(K78:K84,1)</f>
        <v>2</v>
      </c>
      <c r="L85" s="11">
        <f>COUNTIF(L78:L84,1)</f>
        <v>2</v>
      </c>
      <c r="M85" s="11">
        <f>COUNTIF(M78:M84,1)</f>
        <v>2</v>
      </c>
      <c r="N85" s="11">
        <f>COUNTIF(N78:N84,1)</f>
        <v>2</v>
      </c>
      <c r="O85" s="11">
        <f>COUNTIF(O78:O84,1)</f>
        <v>0</v>
      </c>
      <c r="P85" s="11">
        <f>COUNTIF(P78:P84,1)</f>
        <v>0</v>
      </c>
      <c r="Q85" s="11">
        <f>COUNTIF(Q78:Q84,1)</f>
        <v>0</v>
      </c>
      <c r="R85" s="11">
        <f>COUNTIF(R78:R84,1)</f>
        <v>0</v>
      </c>
      <c r="S85" s="11">
        <f>COUNTIF(S78:S84,1)</f>
        <v>0</v>
      </c>
      <c r="T85" s="11">
        <f>COUNTIF(T78:T84,1)</f>
        <v>0</v>
      </c>
      <c r="U85" s="11">
        <f>COUNTIF(U78:U84,1)</f>
        <v>0</v>
      </c>
      <c r="V85" s="11">
        <f>COUNTIF(V78:V84,1)</f>
        <v>0</v>
      </c>
      <c r="W85" s="11">
        <f>COUNTIF(W78:W84,1)</f>
        <v>0</v>
      </c>
      <c r="X85" s="11">
        <f>COUNTIF(X78:X84,1)</f>
        <v>0</v>
      </c>
      <c r="Y85" s="11">
        <f>COUNTIF(Y78:Y84,1)</f>
        <v>0</v>
      </c>
      <c r="Z85" s="11">
        <f>COUNTIF(Z78:Z84,1)</f>
        <v>0</v>
      </c>
      <c r="AA85" s="11">
        <f>COUNTIF(AA78:AA84,1)</f>
        <v>0</v>
      </c>
      <c r="AB85" s="11">
        <f>COUNTIF(AB78:AB84,1)</f>
        <v>0</v>
      </c>
      <c r="AC85" s="11">
        <f>COUNTIF(AC78:AC84,1)</f>
        <v>0</v>
      </c>
      <c r="AD85" s="11">
        <f>COUNTIF(AD78:AD84,1)</f>
        <v>0</v>
      </c>
      <c r="AE85" s="11">
        <f>COUNTIF(AE78:AE84,1)</f>
        <v>3</v>
      </c>
      <c r="AF85" s="11">
        <f>COUNTIF(AF78:AF84,1)</f>
        <v>0</v>
      </c>
      <c r="AG85" s="89">
        <f>COUNTIF(AG78:AG84,1)</f>
        <v>0</v>
      </c>
      <c r="AH85" s="89">
        <f>COUNTIF(AH78:AH84,1)</f>
        <v>0</v>
      </c>
      <c r="AI85" s="89">
        <f>COUNTIF(AI78:AI84,1)</f>
        <v>0</v>
      </c>
      <c r="AJ85" s="11">
        <f>COUNTIF(AJ78:AJ84,1)</f>
        <v>0</v>
      </c>
      <c r="AK85" s="11">
        <f>COUNTIF(AK78:AK84,1)</f>
        <v>2</v>
      </c>
      <c r="AL85" s="11">
        <f>COUNTIF(AL78:AL84,1)</f>
        <v>2</v>
      </c>
      <c r="AM85" s="11">
        <f>COUNTIF(AM78:AM84,1)</f>
        <v>2</v>
      </c>
      <c r="AN85" s="11">
        <f>COUNTIF(AN78:AN84,1)</f>
        <v>0</v>
      </c>
      <c r="AO85" s="11">
        <f>COUNTIF(AO78:AO84,1)</f>
        <v>2</v>
      </c>
      <c r="AP85" s="11">
        <f>COUNTIF(AP78:AP84,1)</f>
        <v>0</v>
      </c>
      <c r="AQ85" s="11">
        <f>COUNTIF(AQ78:AQ84,1)</f>
        <v>0</v>
      </c>
      <c r="AR85" s="11">
        <f>COUNTIF(AR78:AR84,1)</f>
        <v>2</v>
      </c>
      <c r="AS85" s="11">
        <f>COUNTIF(AS78:AS84,1)</f>
        <v>1</v>
      </c>
      <c r="AT85" s="11">
        <f>COUNTIF(AT78:AT84,1)</f>
        <v>0</v>
      </c>
      <c r="AU85" s="11">
        <f>COUNTIF(AU78:AU84,1)</f>
        <v>0</v>
      </c>
      <c r="AV85" s="11">
        <f>COUNTIF(AV78:AV84,1)</f>
        <v>0</v>
      </c>
      <c r="AW85" s="11">
        <f>COUNTIF(AW78:AW84,1)</f>
        <v>0</v>
      </c>
      <c r="AX85" s="11">
        <f>COUNTIF(AX78:AX84,1)</f>
        <v>0</v>
      </c>
      <c r="AY85" s="11">
        <f>COUNTIF(AY78:AY84,1)</f>
        <v>0</v>
      </c>
      <c r="AZ85" s="11">
        <f>COUNTIF(AZ78:AZ84,1)</f>
        <v>0</v>
      </c>
      <c r="BA85" s="11">
        <f>COUNTIF(BA78:BA84,1)</f>
        <v>0</v>
      </c>
      <c r="BB85" s="11">
        <f>COUNTIF(BB78:BB84,1)</f>
        <v>0</v>
      </c>
      <c r="BC85" s="11">
        <f>COUNTIF(BC78:BC84,1)</f>
        <v>0</v>
      </c>
      <c r="BD85" s="11">
        <f>COUNTIF(BD78:BD84,1)</f>
        <v>1</v>
      </c>
      <c r="BE85" s="89">
        <f>COUNTIF(BE78:BE84,1)</f>
        <v>0</v>
      </c>
      <c r="BF85" s="89">
        <f>COUNTIF(BF78:BF84,1)</f>
        <v>0</v>
      </c>
      <c r="BG85" s="11">
        <f>COUNTIF(BG78:BG84,1)</f>
        <v>2</v>
      </c>
      <c r="BH85" s="11">
        <f>COUNTIF(BH78:BH84,1)</f>
        <v>0</v>
      </c>
      <c r="BI85" s="11">
        <f>COUNTIF(BI78:BI84,1)</f>
        <v>0</v>
      </c>
      <c r="BJ85" s="11">
        <f>COUNTIF(BJ78:BJ84,1)</f>
        <v>0</v>
      </c>
      <c r="BK85" s="11">
        <f>COUNTIF(BK78:BK84,1)</f>
        <v>0</v>
      </c>
      <c r="BL85" s="11">
        <f>COUNTIF(BL78:BL84,1)</f>
        <v>0</v>
      </c>
      <c r="BM85" s="11">
        <f t="shared" ref="BM85:BR85" si="25">COUNTIF(BM78:BM84,1)</f>
        <v>0</v>
      </c>
      <c r="BN85" s="11">
        <f t="shared" si="25"/>
        <v>0</v>
      </c>
      <c r="BO85" s="11">
        <f t="shared" si="25"/>
        <v>5</v>
      </c>
      <c r="BP85" s="11">
        <f t="shared" si="25"/>
        <v>5</v>
      </c>
      <c r="BQ85" s="11">
        <f t="shared" si="25"/>
        <v>0</v>
      </c>
      <c r="BR85" s="11">
        <f t="shared" si="25"/>
        <v>0</v>
      </c>
      <c r="BS85" s="43">
        <f>SUM(E85:AG85)</f>
        <v>13</v>
      </c>
      <c r="BT85" s="43">
        <f>SUM(AJ85:BE85)</f>
        <v>12</v>
      </c>
      <c r="BU85" s="43">
        <f>SUM(BG85:BR85)</f>
        <v>12</v>
      </c>
    </row>
  </sheetData>
  <sheetProtection selectLockedCells="1" selectUnlockedCells="1"/>
  <mergeCells count="10">
    <mergeCell ref="A78:A84"/>
    <mergeCell ref="A71:A77"/>
    <mergeCell ref="BG14:BR14"/>
    <mergeCell ref="A16:A51"/>
    <mergeCell ref="A53:A66"/>
    <mergeCell ref="E14:AG14"/>
    <mergeCell ref="AJ14:BE14"/>
    <mergeCell ref="E69:AG69"/>
    <mergeCell ref="AJ69:BE69"/>
    <mergeCell ref="BG69:BR69"/>
  </mergeCells>
  <conditionalFormatting sqref="E85:BR85 E67:BR67">
    <cfRule type="cellIs" dxfId="16" priority="516" operator="equal">
      <formula>0</formula>
    </cfRule>
  </conditionalFormatting>
  <conditionalFormatting sqref="BG77:BR77 BQ65:BR66 E84:BF84 E65:BF66 E71:BH71 E77:BF78 E53:BR64 E76:BR76 E79:BR83 E16:BR51">
    <cfRule type="cellIs" dxfId="15" priority="392" operator="equal">
      <formula>1</formula>
    </cfRule>
    <cfRule type="cellIs" dxfId="14" priority="393" operator="notEqual">
      <formula>1</formula>
    </cfRule>
  </conditionalFormatting>
  <conditionalFormatting sqref="BI71:BR71">
    <cfRule type="cellIs" dxfId="13" priority="223" operator="equal">
      <formula>1</formula>
    </cfRule>
    <cfRule type="cellIs" dxfId="12" priority="224" operator="notEqual">
      <formula>1</formula>
    </cfRule>
  </conditionalFormatting>
  <conditionalFormatting sqref="BG65:BP66">
    <cfRule type="cellIs" dxfId="11" priority="95" operator="equal">
      <formula>1</formula>
    </cfRule>
    <cfRule type="cellIs" dxfId="10" priority="96" operator="notEqual">
      <formula>1</formula>
    </cfRule>
  </conditionalFormatting>
  <conditionalFormatting sqref="BG84:BR84">
    <cfRule type="cellIs" dxfId="9" priority="77" operator="equal">
      <formula>1</formula>
    </cfRule>
    <cfRule type="cellIs" dxfId="8" priority="78" operator="notEqual">
      <formula>1</formula>
    </cfRule>
  </conditionalFormatting>
  <conditionalFormatting sqref="BG78:BH78">
    <cfRule type="cellIs" dxfId="7" priority="63" operator="equal">
      <formula>1</formula>
    </cfRule>
    <cfRule type="cellIs" dxfId="6" priority="64" operator="notEqual">
      <formula>1</formula>
    </cfRule>
  </conditionalFormatting>
  <conditionalFormatting sqref="BI78:BR78">
    <cfRule type="cellIs" dxfId="5" priority="61" operator="equal">
      <formula>1</formula>
    </cfRule>
    <cfRule type="cellIs" dxfId="4" priority="62" operator="notEqual">
      <formula>1</formula>
    </cfRule>
  </conditionalFormatting>
  <conditionalFormatting sqref="BG72:BR73 BQ74:BR75 E72:BF75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BG74:BP75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3"/>
  <sheetViews>
    <sheetView topLeftCell="A55" workbookViewId="0">
      <selection activeCell="B19" sqref="B19"/>
    </sheetView>
  </sheetViews>
  <sheetFormatPr defaultRowHeight="14.4" x14ac:dyDescent="0.3"/>
  <cols>
    <col min="1" max="1" width="15.88671875" customWidth="1"/>
    <col min="2" max="2" width="84.33203125" customWidth="1"/>
    <col min="3" max="3" width="22" customWidth="1"/>
  </cols>
  <sheetData>
    <row r="1" spans="1:3" ht="15" thickBot="1" x14ac:dyDescent="0.35"/>
    <row r="2" spans="1:3" ht="29.25" customHeight="1" x14ac:dyDescent="0.3">
      <c r="A2" s="105" t="s">
        <v>245</v>
      </c>
      <c r="B2" s="78" t="s">
        <v>246</v>
      </c>
      <c r="C2" s="107" t="s">
        <v>248</v>
      </c>
    </row>
    <row r="3" spans="1:3" ht="29.4" thickBot="1" x14ac:dyDescent="0.35">
      <c r="A3" s="106"/>
      <c r="B3" s="79" t="s">
        <v>247</v>
      </c>
      <c r="C3" s="108"/>
    </row>
    <row r="4" spans="1:3" ht="15" thickBot="1" x14ac:dyDescent="0.35">
      <c r="A4" s="109" t="s">
        <v>16</v>
      </c>
      <c r="B4" s="110"/>
      <c r="C4" s="111"/>
    </row>
    <row r="5" spans="1:3" ht="43.8" thickBot="1" x14ac:dyDescent="0.35">
      <c r="A5" s="80" t="s">
        <v>84</v>
      </c>
      <c r="B5" s="81" t="s">
        <v>204</v>
      </c>
      <c r="C5" s="81" t="s">
        <v>249</v>
      </c>
    </row>
    <row r="6" spans="1:3" ht="29.4" thickBot="1" x14ac:dyDescent="0.35">
      <c r="A6" s="80" t="s">
        <v>85</v>
      </c>
      <c r="B6" s="81" t="s">
        <v>100</v>
      </c>
      <c r="C6" s="81" t="s">
        <v>250</v>
      </c>
    </row>
    <row r="7" spans="1:3" ht="15" thickBot="1" x14ac:dyDescent="0.35">
      <c r="A7" s="80" t="s">
        <v>75</v>
      </c>
      <c r="B7" s="81" t="s">
        <v>101</v>
      </c>
      <c r="C7" s="81" t="s">
        <v>251</v>
      </c>
    </row>
    <row r="8" spans="1:3" ht="29.4" thickBot="1" x14ac:dyDescent="0.35">
      <c r="A8" s="80" t="s">
        <v>17</v>
      </c>
      <c r="B8" s="81" t="s">
        <v>102</v>
      </c>
      <c r="C8" s="81" t="s">
        <v>252</v>
      </c>
    </row>
    <row r="9" spans="1:3" ht="29.4" thickBot="1" x14ac:dyDescent="0.35">
      <c r="A9" s="80" t="s">
        <v>18</v>
      </c>
      <c r="B9" s="81" t="s">
        <v>208</v>
      </c>
      <c r="C9" s="81" t="s">
        <v>207</v>
      </c>
    </row>
    <row r="10" spans="1:3" ht="29.4" thickBot="1" x14ac:dyDescent="0.35">
      <c r="A10" s="80" t="s">
        <v>19</v>
      </c>
      <c r="B10" s="81" t="s">
        <v>209</v>
      </c>
      <c r="C10" s="81" t="s">
        <v>210</v>
      </c>
    </row>
    <row r="11" spans="1:3" x14ac:dyDescent="0.3">
      <c r="A11" s="112" t="s">
        <v>20</v>
      </c>
      <c r="B11" s="112" t="s">
        <v>211</v>
      </c>
      <c r="C11" s="112" t="s">
        <v>212</v>
      </c>
    </row>
    <row r="12" spans="1:3" ht="15" thickBot="1" x14ac:dyDescent="0.35">
      <c r="A12" s="113"/>
      <c r="B12" s="113"/>
      <c r="C12" s="113"/>
    </row>
    <row r="13" spans="1:3" ht="29.4" thickBot="1" x14ac:dyDescent="0.35">
      <c r="A13" s="80" t="s">
        <v>21</v>
      </c>
      <c r="B13" s="81" t="s">
        <v>103</v>
      </c>
      <c r="C13" s="81" t="s">
        <v>213</v>
      </c>
    </row>
    <row r="14" spans="1:3" x14ac:dyDescent="0.3">
      <c r="A14" s="112" t="s">
        <v>22</v>
      </c>
      <c r="B14" s="112" t="s">
        <v>104</v>
      </c>
      <c r="C14" s="112" t="s">
        <v>253</v>
      </c>
    </row>
    <row r="15" spans="1:3" ht="15" thickBot="1" x14ac:dyDescent="0.35">
      <c r="A15" s="113"/>
      <c r="B15" s="113"/>
      <c r="C15" s="113"/>
    </row>
    <row r="16" spans="1:3" ht="29.4" thickBot="1" x14ac:dyDescent="0.35">
      <c r="A16" s="80" t="s">
        <v>86</v>
      </c>
      <c r="B16" s="81" t="s">
        <v>214</v>
      </c>
      <c r="C16" s="81" t="s">
        <v>254</v>
      </c>
    </row>
    <row r="17" spans="1:3" ht="29.4" thickBot="1" x14ac:dyDescent="0.35">
      <c r="A17" s="80" t="s">
        <v>23</v>
      </c>
      <c r="B17" s="81" t="s">
        <v>255</v>
      </c>
      <c r="C17" s="81" t="s">
        <v>253</v>
      </c>
    </row>
    <row r="18" spans="1:3" ht="29.4" thickBot="1" x14ac:dyDescent="0.35">
      <c r="A18" s="80" t="s">
        <v>24</v>
      </c>
      <c r="B18" s="81" t="s">
        <v>216</v>
      </c>
      <c r="C18" s="81" t="s">
        <v>253</v>
      </c>
    </row>
    <row r="19" spans="1:3" ht="15" thickBot="1" x14ac:dyDescent="0.35">
      <c r="A19" s="80" t="s">
        <v>105</v>
      </c>
      <c r="B19" s="81" t="s">
        <v>217</v>
      </c>
      <c r="C19" s="81" t="s">
        <v>207</v>
      </c>
    </row>
    <row r="20" spans="1:3" ht="29.4" thickBot="1" x14ac:dyDescent="0.35">
      <c r="A20" s="80" t="s">
        <v>106</v>
      </c>
      <c r="B20" s="81" t="s">
        <v>256</v>
      </c>
      <c r="C20" s="81" t="s">
        <v>251</v>
      </c>
    </row>
    <row r="21" spans="1:3" ht="15" thickBot="1" x14ac:dyDescent="0.35">
      <c r="A21" s="80" t="s">
        <v>107</v>
      </c>
      <c r="B21" s="81" t="s">
        <v>110</v>
      </c>
      <c r="C21" s="81" t="s">
        <v>253</v>
      </c>
    </row>
    <row r="22" spans="1:3" ht="43.8" thickBot="1" x14ac:dyDescent="0.35">
      <c r="A22" s="80" t="s">
        <v>108</v>
      </c>
      <c r="B22" s="81" t="s">
        <v>218</v>
      </c>
      <c r="C22" s="81" t="s">
        <v>257</v>
      </c>
    </row>
    <row r="23" spans="1:3" ht="29.4" thickBot="1" x14ac:dyDescent="0.35">
      <c r="A23" s="80" t="s">
        <v>109</v>
      </c>
      <c r="B23" s="81" t="s">
        <v>113</v>
      </c>
      <c r="C23" s="81" t="s">
        <v>207</v>
      </c>
    </row>
    <row r="24" spans="1:3" ht="29.4" thickBot="1" x14ac:dyDescent="0.35">
      <c r="A24" s="80" t="s">
        <v>111</v>
      </c>
      <c r="B24" s="81" t="s">
        <v>219</v>
      </c>
      <c r="C24" s="81" t="s">
        <v>207</v>
      </c>
    </row>
    <row r="25" spans="1:3" ht="29.4" thickBot="1" x14ac:dyDescent="0.35">
      <c r="A25" s="80" t="s">
        <v>112</v>
      </c>
      <c r="B25" s="81" t="s">
        <v>258</v>
      </c>
      <c r="C25" s="81" t="s">
        <v>207</v>
      </c>
    </row>
    <row r="26" spans="1:3" ht="29.4" thickBot="1" x14ac:dyDescent="0.35">
      <c r="A26" s="80" t="s">
        <v>114</v>
      </c>
      <c r="B26" s="81" t="s">
        <v>117</v>
      </c>
      <c r="C26" s="81" t="s">
        <v>207</v>
      </c>
    </row>
    <row r="27" spans="1:3" ht="29.4" thickBot="1" x14ac:dyDescent="0.35">
      <c r="A27" s="80" t="s">
        <v>115</v>
      </c>
      <c r="B27" s="81" t="s">
        <v>121</v>
      </c>
      <c r="C27" s="81" t="s">
        <v>257</v>
      </c>
    </row>
    <row r="28" spans="1:3" ht="29.4" thickBot="1" x14ac:dyDescent="0.35">
      <c r="A28" s="80" t="s">
        <v>116</v>
      </c>
      <c r="B28" s="81" t="s">
        <v>259</v>
      </c>
      <c r="C28" s="81" t="s">
        <v>254</v>
      </c>
    </row>
    <row r="29" spans="1:3" ht="29.4" thickBot="1" x14ac:dyDescent="0.35">
      <c r="A29" s="80" t="s">
        <v>118</v>
      </c>
      <c r="B29" s="81" t="s">
        <v>126</v>
      </c>
      <c r="C29" s="81" t="s">
        <v>260</v>
      </c>
    </row>
    <row r="30" spans="1:3" ht="58.2" thickBot="1" x14ac:dyDescent="0.35">
      <c r="A30" s="80" t="s">
        <v>119</v>
      </c>
      <c r="B30" s="81" t="s">
        <v>127</v>
      </c>
      <c r="C30" s="81" t="s">
        <v>260</v>
      </c>
    </row>
    <row r="31" spans="1:3" ht="43.8" thickBot="1" x14ac:dyDescent="0.35">
      <c r="A31" s="80" t="s">
        <v>120</v>
      </c>
      <c r="B31" s="81" t="s">
        <v>220</v>
      </c>
      <c r="C31" s="81" t="s">
        <v>260</v>
      </c>
    </row>
    <row r="32" spans="1:3" ht="29.4" thickBot="1" x14ac:dyDescent="0.35">
      <c r="A32" s="80" t="s">
        <v>122</v>
      </c>
      <c r="B32" s="81" t="s">
        <v>261</v>
      </c>
      <c r="C32" s="81" t="s">
        <v>260</v>
      </c>
    </row>
    <row r="33" spans="1:3" ht="15" thickBot="1" x14ac:dyDescent="0.35">
      <c r="A33" s="80" t="s">
        <v>123</v>
      </c>
      <c r="B33" s="81" t="s">
        <v>221</v>
      </c>
      <c r="C33" s="81" t="s">
        <v>215</v>
      </c>
    </row>
    <row r="34" spans="1:3" ht="29.4" thickBot="1" x14ac:dyDescent="0.35">
      <c r="A34" s="80" t="s">
        <v>124</v>
      </c>
      <c r="B34" s="81" t="s">
        <v>262</v>
      </c>
      <c r="C34" s="81" t="s">
        <v>205</v>
      </c>
    </row>
    <row r="35" spans="1:3" ht="29.4" thickBot="1" x14ac:dyDescent="0.35">
      <c r="A35" s="80" t="s">
        <v>125</v>
      </c>
      <c r="B35" s="81" t="s">
        <v>222</v>
      </c>
      <c r="C35" s="81" t="s">
        <v>206</v>
      </c>
    </row>
    <row r="36" spans="1:3" ht="29.4" thickBot="1" x14ac:dyDescent="0.35">
      <c r="A36" s="80" t="s">
        <v>263</v>
      </c>
      <c r="B36" s="81" t="s">
        <v>264</v>
      </c>
      <c r="C36" s="81" t="s">
        <v>265</v>
      </c>
    </row>
    <row r="37" spans="1:3" ht="29.4" thickBot="1" x14ac:dyDescent="0.35">
      <c r="A37" s="80" t="s">
        <v>266</v>
      </c>
      <c r="B37" s="81" t="s">
        <v>267</v>
      </c>
      <c r="C37" s="81" t="s">
        <v>213</v>
      </c>
    </row>
    <row r="38" spans="1:3" ht="15" thickBot="1" x14ac:dyDescent="0.35">
      <c r="A38" s="109" t="s">
        <v>25</v>
      </c>
      <c r="B38" s="110"/>
      <c r="C38" s="111"/>
    </row>
    <row r="39" spans="1:3" ht="29.4" thickBot="1" x14ac:dyDescent="0.35">
      <c r="A39" s="80" t="s">
        <v>76</v>
      </c>
      <c r="B39" s="81" t="s">
        <v>128</v>
      </c>
      <c r="C39" s="81" t="s">
        <v>268</v>
      </c>
    </row>
    <row r="40" spans="1:3" ht="15" thickBot="1" x14ac:dyDescent="0.35">
      <c r="A40" s="80" t="s">
        <v>26</v>
      </c>
      <c r="B40" s="81" t="s">
        <v>129</v>
      </c>
      <c r="C40" s="81" t="s">
        <v>269</v>
      </c>
    </row>
    <row r="41" spans="1:3" x14ac:dyDescent="0.3">
      <c r="A41" s="112" t="s">
        <v>27</v>
      </c>
      <c r="B41" s="112" t="s">
        <v>130</v>
      </c>
      <c r="C41" s="112" t="s">
        <v>270</v>
      </c>
    </row>
    <row r="42" spans="1:3" ht="15" thickBot="1" x14ac:dyDescent="0.35">
      <c r="A42" s="113"/>
      <c r="B42" s="113"/>
      <c r="C42" s="113"/>
    </row>
    <row r="43" spans="1:3" ht="43.8" thickBot="1" x14ac:dyDescent="0.35">
      <c r="A43" s="80" t="s">
        <v>28</v>
      </c>
      <c r="B43" s="81" t="s">
        <v>224</v>
      </c>
      <c r="C43" s="81" t="s">
        <v>223</v>
      </c>
    </row>
    <row r="44" spans="1:3" ht="43.8" thickBot="1" x14ac:dyDescent="0.35">
      <c r="A44" s="80" t="s">
        <v>29</v>
      </c>
      <c r="B44" s="81" t="s">
        <v>131</v>
      </c>
      <c r="C44" s="81" t="s">
        <v>271</v>
      </c>
    </row>
    <row r="45" spans="1:3" ht="43.8" thickBot="1" x14ac:dyDescent="0.35">
      <c r="A45" s="80" t="s">
        <v>30</v>
      </c>
      <c r="B45" s="81" t="s">
        <v>272</v>
      </c>
      <c r="C45" s="81" t="s">
        <v>273</v>
      </c>
    </row>
    <row r="46" spans="1:3" ht="29.4" thickBot="1" x14ac:dyDescent="0.35">
      <c r="A46" s="80" t="s">
        <v>31</v>
      </c>
      <c r="B46" s="81" t="s">
        <v>132</v>
      </c>
      <c r="C46" s="81" t="s">
        <v>274</v>
      </c>
    </row>
    <row r="47" spans="1:3" ht="29.4" thickBot="1" x14ac:dyDescent="0.35">
      <c r="A47" s="80" t="s">
        <v>32</v>
      </c>
      <c r="B47" s="81" t="s">
        <v>133</v>
      </c>
      <c r="C47" s="81" t="s">
        <v>275</v>
      </c>
    </row>
    <row r="48" spans="1:3" x14ac:dyDescent="0.3">
      <c r="A48" s="112" t="s">
        <v>33</v>
      </c>
      <c r="B48" s="112" t="s">
        <v>134</v>
      </c>
      <c r="C48" s="112" t="s">
        <v>276</v>
      </c>
    </row>
    <row r="49" spans="1:3" ht="15" thickBot="1" x14ac:dyDescent="0.35">
      <c r="A49" s="113"/>
      <c r="B49" s="113"/>
      <c r="C49" s="113"/>
    </row>
    <row r="50" spans="1:3" ht="29.4" thickBot="1" x14ac:dyDescent="0.35">
      <c r="A50" s="80" t="s">
        <v>34</v>
      </c>
      <c r="B50" s="81" t="s">
        <v>135</v>
      </c>
      <c r="C50" s="81" t="s">
        <v>226</v>
      </c>
    </row>
    <row r="51" spans="1:3" ht="29.4" thickBot="1" x14ac:dyDescent="0.35">
      <c r="A51" s="80" t="s">
        <v>35</v>
      </c>
      <c r="B51" s="81" t="s">
        <v>227</v>
      </c>
      <c r="C51" s="81" t="s">
        <v>277</v>
      </c>
    </row>
    <row r="52" spans="1:3" ht="15" thickBot="1" x14ac:dyDescent="0.35">
      <c r="A52" s="80" t="s">
        <v>36</v>
      </c>
      <c r="B52" s="81" t="s">
        <v>228</v>
      </c>
      <c r="C52" s="81" t="s">
        <v>278</v>
      </c>
    </row>
    <row r="53" spans="1:3" ht="29.4" thickBot="1" x14ac:dyDescent="0.35">
      <c r="A53" s="80" t="s">
        <v>37</v>
      </c>
      <c r="B53" s="81" t="s">
        <v>136</v>
      </c>
      <c r="C53" s="81" t="s">
        <v>279</v>
      </c>
    </row>
    <row r="54" spans="1:3" x14ac:dyDescent="0.3">
      <c r="A54" s="112" t="s">
        <v>38</v>
      </c>
      <c r="B54" s="112" t="s">
        <v>280</v>
      </c>
      <c r="C54" s="112" t="s">
        <v>281</v>
      </c>
    </row>
    <row r="55" spans="1:3" ht="15" thickBot="1" x14ac:dyDescent="0.35">
      <c r="A55" s="113"/>
      <c r="B55" s="113"/>
      <c r="C55" s="113"/>
    </row>
    <row r="56" spans="1:3" x14ac:dyDescent="0.3">
      <c r="A56" s="112" t="s">
        <v>83</v>
      </c>
      <c r="B56" s="112" t="s">
        <v>138</v>
      </c>
      <c r="C56" s="112" t="s">
        <v>282</v>
      </c>
    </row>
    <row r="57" spans="1:3" x14ac:dyDescent="0.3">
      <c r="A57" s="114"/>
      <c r="B57" s="114"/>
      <c r="C57" s="114"/>
    </row>
    <row r="58" spans="1:3" ht="15" thickBot="1" x14ac:dyDescent="0.35">
      <c r="A58" s="113"/>
      <c r="B58" s="113"/>
      <c r="C58" s="113"/>
    </row>
    <row r="59" spans="1:3" ht="29.4" thickBot="1" x14ac:dyDescent="0.35">
      <c r="A59" s="80" t="s">
        <v>137</v>
      </c>
      <c r="B59" s="81" t="s">
        <v>229</v>
      </c>
      <c r="C59" s="81" t="s">
        <v>283</v>
      </c>
    </row>
    <row r="60" spans="1:3" ht="29.4" thickBot="1" x14ac:dyDescent="0.35">
      <c r="A60" s="80" t="s">
        <v>139</v>
      </c>
      <c r="B60" s="81" t="s">
        <v>142</v>
      </c>
      <c r="C60" s="81" t="s">
        <v>225</v>
      </c>
    </row>
    <row r="61" spans="1:3" x14ac:dyDescent="0.3">
      <c r="A61" s="112" t="s">
        <v>140</v>
      </c>
      <c r="B61" s="112" t="s">
        <v>284</v>
      </c>
      <c r="C61" s="112" t="s">
        <v>274</v>
      </c>
    </row>
    <row r="62" spans="1:3" ht="15" thickBot="1" x14ac:dyDescent="0.35">
      <c r="A62" s="113"/>
      <c r="B62" s="113"/>
      <c r="C62" s="113"/>
    </row>
    <row r="63" spans="1:3" ht="29.4" thickBot="1" x14ac:dyDescent="0.35">
      <c r="A63" s="80" t="s">
        <v>141</v>
      </c>
      <c r="B63" s="81" t="s">
        <v>285</v>
      </c>
      <c r="C63" s="81" t="s">
        <v>286</v>
      </c>
    </row>
    <row r="64" spans="1:3" ht="29.4" thickBot="1" x14ac:dyDescent="0.35">
      <c r="A64" s="80" t="s">
        <v>143</v>
      </c>
      <c r="B64" s="81" t="s">
        <v>230</v>
      </c>
      <c r="C64" s="81" t="s">
        <v>287</v>
      </c>
    </row>
    <row r="65" spans="1:3" ht="29.4" thickBot="1" x14ac:dyDescent="0.35">
      <c r="A65" s="80" t="s">
        <v>144</v>
      </c>
      <c r="B65" s="81" t="s">
        <v>288</v>
      </c>
      <c r="C65" s="81" t="s">
        <v>231</v>
      </c>
    </row>
    <row r="66" spans="1:3" ht="29.4" thickBot="1" x14ac:dyDescent="0.35">
      <c r="A66" s="80" t="s">
        <v>289</v>
      </c>
      <c r="B66" s="81" t="s">
        <v>145</v>
      </c>
      <c r="C66" s="81" t="s">
        <v>232</v>
      </c>
    </row>
    <row r="67" spans="1:3" x14ac:dyDescent="0.3">
      <c r="A67" s="112" t="s">
        <v>290</v>
      </c>
      <c r="B67" s="112" t="s">
        <v>291</v>
      </c>
      <c r="C67" s="112" t="s">
        <v>292</v>
      </c>
    </row>
    <row r="68" spans="1:3" ht="15" thickBot="1" x14ac:dyDescent="0.35">
      <c r="A68" s="113"/>
      <c r="B68" s="113"/>
      <c r="C68" s="113"/>
    </row>
    <row r="69" spans="1:3" ht="15" thickBot="1" x14ac:dyDescent="0.35">
      <c r="A69" s="109" t="s">
        <v>39</v>
      </c>
      <c r="B69" s="110"/>
      <c r="C69" s="111"/>
    </row>
    <row r="70" spans="1:3" ht="29.4" thickBot="1" x14ac:dyDescent="0.35">
      <c r="A70" s="80" t="s">
        <v>40</v>
      </c>
      <c r="B70" s="81" t="s">
        <v>146</v>
      </c>
      <c r="C70" s="81" t="s">
        <v>233</v>
      </c>
    </row>
    <row r="71" spans="1:3" ht="29.4" thickBot="1" x14ac:dyDescent="0.35">
      <c r="A71" s="80" t="s">
        <v>41</v>
      </c>
      <c r="B71" s="81" t="s">
        <v>234</v>
      </c>
      <c r="C71" s="81" t="s">
        <v>293</v>
      </c>
    </row>
    <row r="72" spans="1:3" ht="15" thickBot="1" x14ac:dyDescent="0.35">
      <c r="A72" s="80" t="s">
        <v>42</v>
      </c>
      <c r="B72" s="81" t="s">
        <v>235</v>
      </c>
      <c r="C72" s="81" t="s">
        <v>236</v>
      </c>
    </row>
    <row r="73" spans="1:3" x14ac:dyDescent="0.3">
      <c r="A73" s="112" t="s">
        <v>43</v>
      </c>
      <c r="B73" s="112" t="s">
        <v>147</v>
      </c>
      <c r="C73" s="112" t="s">
        <v>294</v>
      </c>
    </row>
    <row r="74" spans="1:3" ht="15" thickBot="1" x14ac:dyDescent="0.35">
      <c r="A74" s="113"/>
      <c r="B74" s="113"/>
      <c r="C74" s="113"/>
    </row>
    <row r="75" spans="1:3" ht="29.4" thickBot="1" x14ac:dyDescent="0.35">
      <c r="A75" s="80" t="s">
        <v>44</v>
      </c>
      <c r="B75" s="81" t="s">
        <v>237</v>
      </c>
      <c r="C75" s="81" t="s">
        <v>295</v>
      </c>
    </row>
    <row r="76" spans="1:3" ht="15" thickBot="1" x14ac:dyDescent="0.35">
      <c r="A76" s="80" t="s">
        <v>45</v>
      </c>
      <c r="B76" s="81" t="s">
        <v>148</v>
      </c>
      <c r="C76" s="81" t="s">
        <v>236</v>
      </c>
    </row>
    <row r="77" spans="1:3" ht="43.8" thickBot="1" x14ac:dyDescent="0.35">
      <c r="A77" s="80" t="s">
        <v>46</v>
      </c>
      <c r="B77" s="81" t="s">
        <v>238</v>
      </c>
      <c r="C77" s="81" t="s">
        <v>296</v>
      </c>
    </row>
    <row r="78" spans="1:3" ht="15" thickBot="1" x14ac:dyDescent="0.35">
      <c r="A78" s="80" t="s">
        <v>47</v>
      </c>
      <c r="B78" s="81" t="s">
        <v>297</v>
      </c>
      <c r="C78" s="81" t="s">
        <v>298</v>
      </c>
    </row>
    <row r="79" spans="1:3" ht="43.8" thickBot="1" x14ac:dyDescent="0.35">
      <c r="A79" s="80" t="s">
        <v>48</v>
      </c>
      <c r="B79" s="81" t="s">
        <v>149</v>
      </c>
      <c r="C79" s="81" t="s">
        <v>299</v>
      </c>
    </row>
    <row r="80" spans="1:3" ht="43.8" thickBot="1" x14ac:dyDescent="0.35">
      <c r="A80" s="80" t="s">
        <v>150</v>
      </c>
      <c r="B80" s="81" t="s">
        <v>239</v>
      </c>
      <c r="C80" s="81" t="s">
        <v>300</v>
      </c>
    </row>
    <row r="81" spans="1:3" ht="29.4" thickBot="1" x14ac:dyDescent="0.35">
      <c r="A81" s="80" t="s">
        <v>151</v>
      </c>
      <c r="B81" s="81" t="s">
        <v>301</v>
      </c>
      <c r="C81" s="81" t="s">
        <v>299</v>
      </c>
    </row>
    <row r="82" spans="1:3" ht="29.4" thickBot="1" x14ac:dyDescent="0.35">
      <c r="A82" s="80" t="s">
        <v>152</v>
      </c>
      <c r="B82" s="81" t="s">
        <v>240</v>
      </c>
      <c r="C82" s="81" t="s">
        <v>241</v>
      </c>
    </row>
    <row r="85" spans="1:3" x14ac:dyDescent="0.3">
      <c r="A85" s="82" t="s">
        <v>302</v>
      </c>
    </row>
    <row r="86" spans="1:3" x14ac:dyDescent="0.3">
      <c r="A86" s="83" t="s">
        <v>303</v>
      </c>
    </row>
    <row r="87" spans="1:3" x14ac:dyDescent="0.3">
      <c r="A87" s="83" t="s">
        <v>304</v>
      </c>
    </row>
    <row r="88" spans="1:3" x14ac:dyDescent="0.3">
      <c r="A88" s="83" t="s">
        <v>305</v>
      </c>
    </row>
    <row r="89" spans="1:3" x14ac:dyDescent="0.3">
      <c r="A89" s="83" t="s">
        <v>306</v>
      </c>
    </row>
    <row r="90" spans="1:3" x14ac:dyDescent="0.3">
      <c r="A90" s="83" t="s">
        <v>307</v>
      </c>
    </row>
    <row r="91" spans="1:3" x14ac:dyDescent="0.3">
      <c r="A91" s="83" t="s">
        <v>308</v>
      </c>
    </row>
    <row r="92" spans="1:3" x14ac:dyDescent="0.3">
      <c r="A92" s="83" t="s">
        <v>309</v>
      </c>
    </row>
    <row r="93" spans="1:3" x14ac:dyDescent="0.3">
      <c r="A93" s="82" t="s">
        <v>310</v>
      </c>
    </row>
  </sheetData>
  <mergeCells count="32">
    <mergeCell ref="A67:A68"/>
    <mergeCell ref="B67:B68"/>
    <mergeCell ref="C67:C68"/>
    <mergeCell ref="A69:C69"/>
    <mergeCell ref="A73:A74"/>
    <mergeCell ref="B73:B74"/>
    <mergeCell ref="C73:C74"/>
    <mergeCell ref="A56:A58"/>
    <mergeCell ref="B56:B58"/>
    <mergeCell ref="C56:C58"/>
    <mergeCell ref="A61:A62"/>
    <mergeCell ref="B61:B62"/>
    <mergeCell ref="C61:C62"/>
    <mergeCell ref="A48:A49"/>
    <mergeCell ref="B48:B49"/>
    <mergeCell ref="C48:C49"/>
    <mergeCell ref="A54:A55"/>
    <mergeCell ref="B54:B55"/>
    <mergeCell ref="C54:C55"/>
    <mergeCell ref="A14:A15"/>
    <mergeCell ref="B14:B15"/>
    <mergeCell ref="C14:C15"/>
    <mergeCell ref="A38:C38"/>
    <mergeCell ref="A41:A42"/>
    <mergeCell ref="B41:B42"/>
    <mergeCell ref="C41:C42"/>
    <mergeCell ref="A2:A3"/>
    <mergeCell ref="C2:C3"/>
    <mergeCell ref="A4:C4"/>
    <mergeCell ref="A11:A12"/>
    <mergeCell ref="B11:B12"/>
    <mergeCell ref="C11:C12"/>
  </mergeCells>
  <hyperlinks>
    <hyperlink ref="A2" location="_ftn1" display="_ftn1" xr:uid="{00000000-0004-0000-0100-000000000000}"/>
    <hyperlink ref="B2" location="_ftn2" display="_ftn2" xr:uid="{00000000-0004-0000-0100-000001000000}"/>
    <hyperlink ref="A85" location="_ftnref1" display="_ftnref1" xr:uid="{00000000-0004-0000-0100-000002000000}"/>
    <hyperlink ref="A93" location="_ftnref2" display="_ftnref2" xr:uid="{00000000-0004-0000-0100-000003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5</vt:i4>
      </vt:variant>
    </vt:vector>
  </HeadingPairs>
  <TitlesOfParts>
    <vt:vector size="7" baseType="lpstr">
      <vt:lpstr>mgr</vt:lpstr>
      <vt:lpstr>efekty</vt:lpstr>
      <vt:lpstr>efekty!_ftn1</vt:lpstr>
      <vt:lpstr>efekty!_ftn2</vt:lpstr>
      <vt:lpstr>efekty!_ftnref1</vt:lpstr>
      <vt:lpstr>efekty!_ftnref2</vt:lpstr>
      <vt:lpstr>mgr!Tytuły_wydruku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Dorota Kiedik</cp:lastModifiedBy>
  <cp:lastPrinted>2015-09-19T12:28:53Z</cp:lastPrinted>
  <dcterms:created xsi:type="dcterms:W3CDTF">2013-09-28T22:08:15Z</dcterms:created>
  <dcterms:modified xsi:type="dcterms:W3CDTF">2024-02-23T08:07:53Z</dcterms:modified>
</cp:coreProperties>
</file>