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Slawek\Desktop\"/>
    </mc:Choice>
  </mc:AlternateContent>
  <xr:revisionPtr revIDLastSave="0" documentId="13_ncr:1_{F9C64E05-C842-4641-8958-57C06ED919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trix - całość" sheetId="3" r:id="rId1"/>
    <sheet name="praktyki zawodowe" sheetId="7" r:id="rId2"/>
    <sheet name="efekty uczenia się" sheetId="5" r:id="rId3"/>
    <sheet name="lista zmian" sheetId="6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AP24" i="7" l="1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AR23" i="7"/>
  <c r="AQ23" i="7"/>
  <c r="F23" i="7"/>
  <c r="E23" i="7"/>
  <c r="AR22" i="7"/>
  <c r="AQ22" i="7"/>
  <c r="F22" i="7"/>
  <c r="E22" i="7"/>
  <c r="AR21" i="7"/>
  <c r="AQ21" i="7"/>
  <c r="F21" i="7"/>
  <c r="E21" i="7"/>
  <c r="AR20" i="7"/>
  <c r="AQ20" i="7"/>
  <c r="F20" i="7"/>
  <c r="E20" i="7"/>
  <c r="AR19" i="7"/>
  <c r="AQ19" i="7"/>
  <c r="F19" i="7"/>
  <c r="E19" i="7"/>
  <c r="AR18" i="7"/>
  <c r="AQ18" i="7"/>
  <c r="F18" i="7"/>
  <c r="E18" i="7"/>
  <c r="AR17" i="7"/>
  <c r="AQ17" i="7"/>
  <c r="F17" i="7"/>
  <c r="E17" i="7"/>
  <c r="FZ56" i="3"/>
  <c r="FY56" i="3"/>
  <c r="F56" i="3"/>
  <c r="E56" i="3"/>
  <c r="E191" i="3" l="1"/>
  <c r="F191" i="3"/>
  <c r="E192" i="3"/>
  <c r="F192" i="3"/>
  <c r="E193" i="3"/>
  <c r="F193" i="3"/>
  <c r="E194" i="3"/>
  <c r="F194" i="3"/>
  <c r="E195" i="3"/>
  <c r="F195" i="3"/>
  <c r="E196" i="3"/>
  <c r="F196" i="3"/>
  <c r="E197" i="3"/>
  <c r="F197" i="3"/>
  <c r="F190" i="3"/>
  <c r="E190" i="3"/>
  <c r="E154" i="3"/>
  <c r="F154" i="3"/>
  <c r="E155" i="3"/>
  <c r="F155" i="3"/>
  <c r="E156" i="3"/>
  <c r="F156" i="3"/>
  <c r="E157" i="3"/>
  <c r="F157" i="3"/>
  <c r="E158" i="3"/>
  <c r="F158" i="3"/>
  <c r="E159" i="3"/>
  <c r="F159" i="3"/>
  <c r="E160" i="3"/>
  <c r="F160" i="3"/>
  <c r="E161" i="3"/>
  <c r="F161" i="3"/>
  <c r="E162" i="3"/>
  <c r="F162" i="3"/>
  <c r="E163" i="3"/>
  <c r="F163" i="3"/>
  <c r="E164" i="3"/>
  <c r="F164" i="3"/>
  <c r="E165" i="3"/>
  <c r="F165" i="3"/>
  <c r="E166" i="3"/>
  <c r="F166" i="3"/>
  <c r="E167" i="3"/>
  <c r="F167" i="3"/>
  <c r="E168" i="3"/>
  <c r="F168" i="3"/>
  <c r="E169" i="3"/>
  <c r="F169" i="3"/>
  <c r="E170" i="3"/>
  <c r="F170" i="3"/>
  <c r="E171" i="3"/>
  <c r="F171" i="3"/>
  <c r="E172" i="3"/>
  <c r="F172" i="3"/>
  <c r="E173" i="3"/>
  <c r="F173" i="3"/>
  <c r="E174" i="3"/>
  <c r="F174" i="3"/>
  <c r="E175" i="3"/>
  <c r="F175" i="3"/>
  <c r="E176" i="3"/>
  <c r="F176" i="3"/>
  <c r="E177" i="3"/>
  <c r="F177" i="3"/>
  <c r="E178" i="3"/>
  <c r="F178" i="3"/>
  <c r="E179" i="3"/>
  <c r="F179" i="3"/>
  <c r="E180" i="3"/>
  <c r="F180" i="3"/>
  <c r="E181" i="3"/>
  <c r="F181" i="3"/>
  <c r="E182" i="3"/>
  <c r="F182" i="3"/>
  <c r="E183" i="3"/>
  <c r="F183" i="3"/>
  <c r="E184" i="3"/>
  <c r="F184" i="3"/>
  <c r="E185" i="3"/>
  <c r="F185" i="3"/>
  <c r="E186" i="3"/>
  <c r="F186" i="3"/>
  <c r="E187" i="3"/>
  <c r="F187" i="3"/>
  <c r="E188" i="3"/>
  <c r="F188" i="3"/>
  <c r="F153" i="3"/>
  <c r="E153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F140" i="3"/>
  <c r="E141" i="3"/>
  <c r="F141" i="3"/>
  <c r="E142" i="3"/>
  <c r="F142" i="3"/>
  <c r="E143" i="3"/>
  <c r="F143" i="3"/>
  <c r="E144" i="3"/>
  <c r="F144" i="3"/>
  <c r="E145" i="3"/>
  <c r="F145" i="3"/>
  <c r="E146" i="3"/>
  <c r="F146" i="3"/>
  <c r="E147" i="3"/>
  <c r="F147" i="3"/>
  <c r="E148" i="3"/>
  <c r="F148" i="3"/>
  <c r="E149" i="3"/>
  <c r="F149" i="3"/>
  <c r="E150" i="3"/>
  <c r="F150" i="3"/>
  <c r="E151" i="3"/>
  <c r="F151" i="3"/>
  <c r="F112" i="3"/>
  <c r="E112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E110" i="3"/>
  <c r="F110" i="3"/>
  <c r="F74" i="3"/>
  <c r="E74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F17" i="3"/>
  <c r="E17" i="3"/>
  <c r="H198" i="3" l="1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BR198" i="3"/>
  <c r="BS198" i="3"/>
  <c r="BT198" i="3"/>
  <c r="BU198" i="3"/>
  <c r="BV198" i="3"/>
  <c r="BW198" i="3"/>
  <c r="BX198" i="3"/>
  <c r="BY198" i="3"/>
  <c r="BZ198" i="3"/>
  <c r="CA198" i="3"/>
  <c r="CB198" i="3"/>
  <c r="CC198" i="3"/>
  <c r="CD198" i="3"/>
  <c r="CE198" i="3"/>
  <c r="CF198" i="3"/>
  <c r="CG198" i="3"/>
  <c r="CH198" i="3"/>
  <c r="CI198" i="3"/>
  <c r="CJ198" i="3"/>
  <c r="CK198" i="3"/>
  <c r="CL198" i="3"/>
  <c r="CM198" i="3"/>
  <c r="CN198" i="3"/>
  <c r="CO198" i="3"/>
  <c r="CP198" i="3"/>
  <c r="CQ198" i="3"/>
  <c r="CR198" i="3"/>
  <c r="CS198" i="3"/>
  <c r="CT198" i="3"/>
  <c r="CU198" i="3"/>
  <c r="CV198" i="3"/>
  <c r="CW198" i="3"/>
  <c r="CX198" i="3"/>
  <c r="CY198" i="3"/>
  <c r="CZ198" i="3"/>
  <c r="DA198" i="3"/>
  <c r="DB198" i="3"/>
  <c r="DC198" i="3"/>
  <c r="DD198" i="3"/>
  <c r="DE198" i="3"/>
  <c r="DF198" i="3"/>
  <c r="DG198" i="3"/>
  <c r="DH198" i="3"/>
  <c r="DI198" i="3"/>
  <c r="DJ198" i="3"/>
  <c r="DK198" i="3"/>
  <c r="DL198" i="3"/>
  <c r="DM198" i="3"/>
  <c r="DN198" i="3"/>
  <c r="DO198" i="3"/>
  <c r="DP198" i="3"/>
  <c r="DQ198" i="3"/>
  <c r="DR198" i="3"/>
  <c r="DS198" i="3"/>
  <c r="DT198" i="3"/>
  <c r="DU198" i="3"/>
  <c r="DV198" i="3"/>
  <c r="DW198" i="3"/>
  <c r="DX198" i="3"/>
  <c r="DY198" i="3"/>
  <c r="DZ198" i="3"/>
  <c r="EA198" i="3"/>
  <c r="EB198" i="3"/>
  <c r="EC198" i="3"/>
  <c r="ED198" i="3"/>
  <c r="EE198" i="3"/>
  <c r="EF198" i="3"/>
  <c r="EG198" i="3"/>
  <c r="EH198" i="3"/>
  <c r="EI198" i="3"/>
  <c r="EJ198" i="3"/>
  <c r="EK198" i="3"/>
  <c r="EL198" i="3"/>
  <c r="EM198" i="3"/>
  <c r="EN198" i="3"/>
  <c r="EO198" i="3"/>
  <c r="EP198" i="3"/>
  <c r="EQ198" i="3"/>
  <c r="ER198" i="3"/>
  <c r="ES198" i="3"/>
  <c r="ET198" i="3"/>
  <c r="EU198" i="3"/>
  <c r="EV198" i="3"/>
  <c r="EW198" i="3"/>
  <c r="EX198" i="3"/>
  <c r="EY198" i="3"/>
  <c r="EZ198" i="3"/>
  <c r="FA198" i="3"/>
  <c r="FB198" i="3"/>
  <c r="FC198" i="3"/>
  <c r="FD198" i="3"/>
  <c r="FE198" i="3"/>
  <c r="FF198" i="3"/>
  <c r="FG198" i="3"/>
  <c r="FH198" i="3"/>
  <c r="FI198" i="3"/>
  <c r="FJ198" i="3"/>
  <c r="FK198" i="3"/>
  <c r="FL198" i="3"/>
  <c r="FM198" i="3"/>
  <c r="FN198" i="3"/>
  <c r="FO198" i="3"/>
  <c r="FP198" i="3"/>
  <c r="FQ198" i="3"/>
  <c r="FR198" i="3"/>
  <c r="FS198" i="3"/>
  <c r="FT198" i="3"/>
  <c r="FU198" i="3"/>
  <c r="FV198" i="3"/>
  <c r="FW198" i="3"/>
  <c r="FX198" i="3"/>
  <c r="G198" i="3"/>
  <c r="FZ187" i="3"/>
  <c r="FY187" i="3"/>
  <c r="FZ185" i="3"/>
  <c r="FY185" i="3"/>
  <c r="FZ181" i="3"/>
  <c r="FY181" i="3"/>
  <c r="FZ179" i="3"/>
  <c r="FY179" i="3"/>
  <c r="FZ177" i="3"/>
  <c r="FY177" i="3"/>
  <c r="FZ175" i="3"/>
  <c r="FY175" i="3"/>
  <c r="FZ173" i="3"/>
  <c r="FY173" i="3"/>
  <c r="FZ171" i="3"/>
  <c r="FY171" i="3"/>
  <c r="FZ169" i="3" l="1"/>
  <c r="FY169" i="3"/>
  <c r="FZ167" i="3"/>
  <c r="FY167" i="3"/>
  <c r="FZ165" i="3"/>
  <c r="FY165" i="3"/>
  <c r="FZ163" i="3"/>
  <c r="FY163" i="3"/>
  <c r="FZ161" i="3" l="1"/>
  <c r="FY161" i="3"/>
  <c r="FZ159" i="3"/>
  <c r="FY159" i="3"/>
  <c r="FZ157" i="3"/>
  <c r="FY157" i="3"/>
  <c r="FZ155" i="3"/>
  <c r="FY155" i="3"/>
  <c r="FZ153" i="3"/>
  <c r="FY153" i="3"/>
  <c r="FZ150" i="3"/>
  <c r="FY150" i="3"/>
  <c r="FZ148" i="3"/>
  <c r="FY148" i="3"/>
  <c r="FZ146" i="3"/>
  <c r="FY146" i="3"/>
  <c r="FZ144" i="3"/>
  <c r="FY144" i="3"/>
  <c r="FZ142" i="3"/>
  <c r="FY142" i="3"/>
  <c r="FZ140" i="3"/>
  <c r="FY140" i="3"/>
  <c r="FZ138" i="3"/>
  <c r="FY138" i="3"/>
  <c r="FZ136" i="3"/>
  <c r="FY136" i="3"/>
  <c r="FZ134" i="3"/>
  <c r="FY134" i="3"/>
  <c r="FZ132" i="3"/>
  <c r="FY132" i="3"/>
  <c r="FZ129" i="3" l="1"/>
  <c r="FY129" i="3"/>
  <c r="FZ130" i="3"/>
  <c r="FY130" i="3"/>
  <c r="FZ127" i="3"/>
  <c r="FY127" i="3"/>
  <c r="FZ125" i="3"/>
  <c r="FY125" i="3"/>
  <c r="FZ123" i="3"/>
  <c r="FY123" i="3"/>
  <c r="FZ114" i="3"/>
  <c r="FY114" i="3"/>
  <c r="FZ115" i="3"/>
  <c r="FY115" i="3"/>
  <c r="FZ112" i="3"/>
  <c r="FY112" i="3"/>
  <c r="FZ194" i="3" l="1"/>
  <c r="FY194" i="3"/>
  <c r="FZ192" i="3"/>
  <c r="FY192" i="3"/>
  <c r="FZ190" i="3"/>
  <c r="FY190" i="3"/>
  <c r="FZ178" i="3"/>
  <c r="FY178" i="3"/>
  <c r="FZ180" i="3"/>
  <c r="FY180" i="3"/>
  <c r="FZ174" i="3"/>
  <c r="FY174" i="3"/>
  <c r="FZ170" i="3"/>
  <c r="FY170" i="3"/>
  <c r="FZ166" i="3"/>
  <c r="FY166" i="3"/>
  <c r="FZ183" i="3"/>
  <c r="FY183" i="3"/>
  <c r="FZ162" i="3"/>
  <c r="FY162" i="3"/>
  <c r="FZ191" i="3"/>
  <c r="FY191" i="3"/>
  <c r="FZ193" i="3"/>
  <c r="FY193" i="3"/>
  <c r="FZ195" i="3"/>
  <c r="FY195" i="3"/>
  <c r="FZ149" i="3"/>
  <c r="FY149" i="3"/>
  <c r="FZ145" i="3"/>
  <c r="FY145" i="3"/>
  <c r="FZ131" i="3"/>
  <c r="FY131" i="3"/>
  <c r="FZ119" i="3"/>
  <c r="FY119" i="3"/>
  <c r="FZ120" i="3"/>
  <c r="FY120" i="3"/>
  <c r="FZ116" i="3"/>
  <c r="FY116" i="3"/>
  <c r="FZ113" i="3"/>
  <c r="FY113" i="3"/>
  <c r="FZ31" i="3"/>
  <c r="FY31" i="3"/>
  <c r="FZ196" i="3" l="1"/>
  <c r="FY196" i="3"/>
  <c r="FZ109" i="3" l="1"/>
  <c r="FY109" i="3"/>
  <c r="FZ107" i="3"/>
  <c r="FY107" i="3"/>
  <c r="FZ105" i="3"/>
  <c r="FY105" i="3"/>
  <c r="FZ102" i="3"/>
  <c r="FY102" i="3"/>
  <c r="FZ103" i="3"/>
  <c r="FY103" i="3"/>
  <c r="FZ100" i="3"/>
  <c r="FY100" i="3"/>
  <c r="FZ70" i="3" l="1"/>
  <c r="FY70" i="3"/>
  <c r="FY93" i="3"/>
  <c r="FZ93" i="3"/>
  <c r="FZ92" i="3"/>
  <c r="FY92" i="3"/>
  <c r="FZ91" i="3" l="1"/>
  <c r="FY91" i="3"/>
  <c r="FZ88" i="3"/>
  <c r="FY88" i="3"/>
  <c r="FZ86" i="3"/>
  <c r="FY86" i="3"/>
  <c r="FZ84" i="3"/>
  <c r="FY84" i="3"/>
  <c r="FZ80" i="3"/>
  <c r="FY80" i="3"/>
  <c r="FZ78" i="3"/>
  <c r="FY78" i="3"/>
  <c r="FZ76" i="3"/>
  <c r="FY76" i="3"/>
  <c r="FZ74" i="3"/>
  <c r="FY74" i="3"/>
  <c r="FZ71" i="3" l="1"/>
  <c r="FY71" i="3"/>
  <c r="FZ67" i="3"/>
  <c r="FY67" i="3"/>
  <c r="FZ65" i="3"/>
  <c r="FY65" i="3"/>
  <c r="FZ63" i="3"/>
  <c r="FY63" i="3"/>
  <c r="FZ61" i="3"/>
  <c r="FY61" i="3"/>
  <c r="FZ59" i="3"/>
  <c r="FY59" i="3"/>
  <c r="FZ54" i="3"/>
  <c r="FY54" i="3"/>
  <c r="FZ52" i="3"/>
  <c r="FY52" i="3"/>
  <c r="FZ50" i="3"/>
  <c r="FY50" i="3"/>
  <c r="FZ45" i="3"/>
  <c r="FY45" i="3"/>
  <c r="FZ42" i="3"/>
  <c r="FY42" i="3"/>
  <c r="FZ39" i="3"/>
  <c r="FY39" i="3"/>
  <c r="FZ36" i="3"/>
  <c r="FY36" i="3"/>
  <c r="FZ29" i="3" l="1"/>
  <c r="FY29" i="3"/>
  <c r="FZ26" i="3"/>
  <c r="FY26" i="3"/>
  <c r="FZ24" i="3"/>
  <c r="FY24" i="3"/>
  <c r="FZ23" i="3"/>
  <c r="FY23" i="3"/>
  <c r="FZ22" i="3"/>
  <c r="FY22" i="3"/>
  <c r="FZ19" i="3"/>
  <c r="FY19" i="3"/>
  <c r="FZ17" i="3"/>
  <c r="FY17" i="3"/>
  <c r="FZ25" i="3" l="1"/>
  <c r="FY25" i="3"/>
  <c r="FZ197" i="3" l="1"/>
  <c r="FY197" i="3"/>
  <c r="FZ188" i="3"/>
  <c r="FY188" i="3"/>
  <c r="FZ186" i="3"/>
  <c r="FY186" i="3"/>
  <c r="FZ184" i="3"/>
  <c r="FY184" i="3"/>
  <c r="FZ182" i="3"/>
  <c r="FY182" i="3"/>
  <c r="FZ176" i="3"/>
  <c r="FY176" i="3"/>
  <c r="FZ172" i="3"/>
  <c r="FY172" i="3"/>
  <c r="FZ168" i="3"/>
  <c r="FY168" i="3"/>
  <c r="FZ164" i="3"/>
  <c r="FY164" i="3"/>
  <c r="FZ160" i="3"/>
  <c r="FY160" i="3"/>
  <c r="FZ158" i="3"/>
  <c r="FY158" i="3"/>
  <c r="FZ156" i="3"/>
  <c r="FY156" i="3"/>
  <c r="FZ154" i="3"/>
  <c r="FY154" i="3"/>
  <c r="FZ151" i="3"/>
  <c r="FY151" i="3"/>
  <c r="FZ147" i="3"/>
  <c r="FY147" i="3"/>
  <c r="FZ143" i="3"/>
  <c r="FY143" i="3"/>
  <c r="FZ141" i="3"/>
  <c r="FY141" i="3"/>
  <c r="FZ139" i="3"/>
  <c r="FY139" i="3"/>
  <c r="FZ137" i="3"/>
  <c r="FY137" i="3"/>
  <c r="FZ135" i="3"/>
  <c r="FY135" i="3"/>
  <c r="FZ133" i="3"/>
  <c r="FY133" i="3"/>
  <c r="FZ128" i="3"/>
  <c r="FY128" i="3"/>
  <c r="FZ126" i="3"/>
  <c r="FY126" i="3"/>
  <c r="FZ124" i="3"/>
  <c r="FY124" i="3"/>
  <c r="FZ122" i="3"/>
  <c r="FY122" i="3"/>
  <c r="FZ121" i="3"/>
  <c r="FY121" i="3"/>
  <c r="FZ118" i="3"/>
  <c r="FY118" i="3"/>
  <c r="FZ117" i="3"/>
  <c r="FY117" i="3"/>
  <c r="FZ110" i="3"/>
  <c r="FY110" i="3"/>
  <c r="FZ108" i="3"/>
  <c r="FY108" i="3"/>
  <c r="FZ106" i="3"/>
  <c r="FY106" i="3"/>
  <c r="FZ104" i="3"/>
  <c r="FY104" i="3"/>
  <c r="FZ101" i="3"/>
  <c r="FY101" i="3"/>
  <c r="FZ99" i="3"/>
  <c r="FY99" i="3"/>
  <c r="FZ98" i="3"/>
  <c r="FY98" i="3"/>
  <c r="FZ97" i="3"/>
  <c r="FY97" i="3"/>
  <c r="FZ96" i="3"/>
  <c r="FY96" i="3"/>
  <c r="FZ95" i="3"/>
  <c r="FY95" i="3"/>
  <c r="FZ94" i="3"/>
  <c r="FY94" i="3"/>
  <c r="FZ90" i="3"/>
  <c r="FY90" i="3"/>
  <c r="FZ89" i="3"/>
  <c r="FY89" i="3"/>
  <c r="FZ87" i="3"/>
  <c r="FY87" i="3"/>
  <c r="FZ85" i="3"/>
  <c r="FY85" i="3"/>
  <c r="FZ83" i="3"/>
  <c r="FY83" i="3"/>
  <c r="FZ82" i="3"/>
  <c r="FY82" i="3"/>
  <c r="FZ81" i="3"/>
  <c r="FY81" i="3"/>
  <c r="FZ79" i="3"/>
  <c r="FY79" i="3"/>
  <c r="FZ77" i="3"/>
  <c r="FY77" i="3"/>
  <c r="FZ75" i="3"/>
  <c r="FY75" i="3"/>
  <c r="FZ72" i="3"/>
  <c r="FY72" i="3"/>
  <c r="FZ69" i="3"/>
  <c r="FY69" i="3"/>
  <c r="FZ68" i="3"/>
  <c r="FY68" i="3"/>
  <c r="FZ66" i="3"/>
  <c r="FY66" i="3"/>
  <c r="FZ64" i="3"/>
  <c r="FY64" i="3"/>
  <c r="FZ62" i="3"/>
  <c r="FY62" i="3"/>
  <c r="FZ60" i="3"/>
  <c r="FY60" i="3"/>
  <c r="FZ58" i="3"/>
  <c r="FY58" i="3"/>
  <c r="FZ57" i="3"/>
  <c r="FY57" i="3"/>
  <c r="FZ55" i="3"/>
  <c r="FY55" i="3"/>
  <c r="FZ53" i="3"/>
  <c r="FY53" i="3"/>
  <c r="FZ51" i="3"/>
  <c r="FY51" i="3"/>
  <c r="FZ49" i="3"/>
  <c r="FY49" i="3"/>
  <c r="FZ48" i="3"/>
  <c r="FY48" i="3"/>
  <c r="FZ47" i="3"/>
  <c r="FY47" i="3"/>
  <c r="FZ46" i="3"/>
  <c r="FY46" i="3"/>
  <c r="FZ44" i="3"/>
  <c r="FY44" i="3"/>
  <c r="FZ43" i="3"/>
  <c r="FY43" i="3"/>
  <c r="FZ41" i="3"/>
  <c r="FY41" i="3"/>
  <c r="FZ40" i="3"/>
  <c r="FY40" i="3"/>
  <c r="FZ38" i="3"/>
  <c r="FY38" i="3"/>
  <c r="FZ37" i="3"/>
  <c r="FY37" i="3"/>
  <c r="FZ35" i="3"/>
  <c r="FY35" i="3"/>
  <c r="FZ34" i="3"/>
  <c r="FY34" i="3"/>
  <c r="FZ33" i="3"/>
  <c r="FY33" i="3"/>
  <c r="FZ32" i="3"/>
  <c r="FY32" i="3"/>
  <c r="FZ30" i="3"/>
  <c r="FY30" i="3"/>
  <c r="FZ28" i="3"/>
  <c r="FY28" i="3"/>
  <c r="FZ27" i="3"/>
  <c r="FY27" i="3"/>
  <c r="FZ21" i="3"/>
  <c r="FY21" i="3"/>
  <c r="FZ20" i="3"/>
  <c r="FY20" i="3"/>
  <c r="FZ18" i="3"/>
  <c r="FY18" i="3"/>
</calcChain>
</file>

<file path=xl/sharedStrings.xml><?xml version="1.0" encoding="utf-8"?>
<sst xmlns="http://schemas.openxmlformats.org/spreadsheetml/2006/main" count="1574" uniqueCount="568">
  <si>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</si>
  <si>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</si>
  <si>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</si>
  <si>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</si>
  <si>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</si>
  <si>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</si>
  <si>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</si>
  <si>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</si>
  <si>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</si>
  <si>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</si>
  <si>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</si>
  <si>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</si>
  <si>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</si>
  <si>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</si>
  <si>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</si>
  <si>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</si>
  <si>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</si>
  <si>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</si>
  <si>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</si>
  <si>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</si>
  <si>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</si>
  <si>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</si>
  <si>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Anatomia prawidłowa człowieka 1</t>
  </si>
  <si>
    <t>Anatomia prawidłowa człowieka 2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</si>
  <si>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</si>
  <si>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</si>
  <si>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</si>
  <si>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</si>
  <si>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</si>
  <si>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</si>
  <si>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</si>
  <si>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</si>
  <si>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</si>
  <si>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</si>
  <si>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</si>
  <si>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</si>
  <si>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</si>
  <si>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</si>
  <si>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</si>
  <si>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</si>
  <si>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</si>
  <si>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</si>
  <si>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</si>
  <si>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</si>
  <si>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</si>
  <si>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</si>
  <si>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Anatomia rentgenowska</t>
  </si>
  <si>
    <t>Biologia medyczna z genetyką</t>
  </si>
  <si>
    <t>Biochemia</t>
  </si>
  <si>
    <t>Fizjologia 1 - fizjologia ogólna, fizjologia bólu i diagnostyka fizjologiczna</t>
  </si>
  <si>
    <t>Biofizyka</t>
  </si>
  <si>
    <t>Ergonomia</t>
  </si>
  <si>
    <t>Pierwsza pomoc</t>
  </si>
  <si>
    <t>Język obcy 1</t>
  </si>
  <si>
    <t>Język obcy 2</t>
  </si>
  <si>
    <t>Socjologia ogólna i niepełnosprawności</t>
  </si>
  <si>
    <t>Pedagogika ogólna i specjalna</t>
  </si>
  <si>
    <t>Podstawy prawa</t>
  </si>
  <si>
    <t>Zdrowie publiczne z demografią i epidemiologią</t>
  </si>
  <si>
    <t>Ekonomia, system ochrony zdrowia i technologie informacyjne</t>
  </si>
  <si>
    <t>Filozofia i bioetyka</t>
  </si>
  <si>
    <t>Wychowanie fizyczne 1</t>
  </si>
  <si>
    <t>Wychowanie fizyczne 2</t>
  </si>
  <si>
    <t>Historia fizjoterapii</t>
  </si>
  <si>
    <t>Fizjoterapia ogólna 1</t>
  </si>
  <si>
    <t>Fizjoterapia ogólna 2</t>
  </si>
  <si>
    <t>Kształcenie ruchowe i metodyka nauczania ruchu 1</t>
  </si>
  <si>
    <t>Kształcenie ruchowe i metodyka nauczania ruchu 2</t>
  </si>
  <si>
    <t>Kształcenie ruchowe i metodyka nauczania ruchu 3 - pływanie</t>
  </si>
  <si>
    <t>Kinezyterapia 1</t>
  </si>
  <si>
    <t>Medycyna fizykalna 1 – podstawy fizykoterapii</t>
  </si>
  <si>
    <t>Medycyna fizykalna 2 – nowoczesne metody fizykoterapii</t>
  </si>
  <si>
    <t>Masaż 1</t>
  </si>
  <si>
    <t>Kliniczne podstawy fizjoterapii w ortopedii i traumatologii 1</t>
  </si>
  <si>
    <t>Kliniczne podstawy fizjoterapii w neurologii i neurochirurgii 1</t>
  </si>
  <si>
    <t>Rozwój psychomotoryczny dziecka</t>
  </si>
  <si>
    <t>Anatomia palpacyjna i funkcjonalna</t>
  </si>
  <si>
    <t>Fizjologia 2 - fizjologia wysiłku fizycznego</t>
  </si>
  <si>
    <t>Farmakologia w fizjoterapii</t>
  </si>
  <si>
    <t>Biomechanika</t>
  </si>
  <si>
    <t>Patologia ogólna</t>
  </si>
  <si>
    <t>Język obcy 3</t>
  </si>
  <si>
    <t>Język obcy 4</t>
  </si>
  <si>
    <t>Kinezyterapia 2</t>
  </si>
  <si>
    <t>Kinezyterapia 3</t>
  </si>
  <si>
    <t>Terapia manualna</t>
  </si>
  <si>
    <t>Medycyna fizykalna 3 – balneoklimatologia i odnowa biologiczna</t>
  </si>
  <si>
    <t>Masaż 2</t>
  </si>
  <si>
    <t>Kliniczne podstawy fizjoterapii w ortopedii i traumatologii 2</t>
  </si>
  <si>
    <t>Kliniczne podstawy fizjoterapii w reumatologii</t>
  </si>
  <si>
    <t>Kliniczne podstawy fizjoterapii w neurologii i neurochirurgii 2</t>
  </si>
  <si>
    <t>Kliniczne podstawy fizjoterapii w pediatrii</t>
  </si>
  <si>
    <t>Kliniczne podstawy fizjoterapii w neurologii dziecięcej</t>
  </si>
  <si>
    <t>Kliniczne podstawy fizjoterapii w kardiologii i kardiochirurgii 1</t>
  </si>
  <si>
    <t>Kliniczne podstawy fizjoterapii w kardiologii i kardiochirurgii 2</t>
  </si>
  <si>
    <t>Kliniczne podstawy fizjoterapii w pulmonologii</t>
  </si>
  <si>
    <t>Kliniczne podstawy fizjoterapii w ginekologii i położnictwie</t>
  </si>
  <si>
    <t>Kliniczne podstawy fizjoterapii w geriatrii</t>
  </si>
  <si>
    <t>Kliniczne podstawy fizjoterapii w intensywnej terapii</t>
  </si>
  <si>
    <t>Kliniczne podstawy fizjoterapii w onkologii i medycynie paliatywnej 1</t>
  </si>
  <si>
    <t>Fizjoterapia kliniczna w dysfunkcjach układu ruchu w ortopedii i traumatologii 1</t>
  </si>
  <si>
    <t>Fizjoterapia kliniczna w dysfunkcjach układu ruchu w reumatologii</t>
  </si>
  <si>
    <t>Fizjoterapia kliniczna w dysfunkcjach układu ruchu w neurologii i neurochirurgii 1</t>
  </si>
  <si>
    <t>Fizjoterapia kliniczna w dysfunkcjach układu ruchu w wieku rozwojowym</t>
  </si>
  <si>
    <t>Fizjoterapia w chorobach wewnętrznych w pediatrii</t>
  </si>
  <si>
    <t>Fizjoterapia w chorobach wewnętrznych w geriatrii</t>
  </si>
  <si>
    <t>Diagnostyka funkcjonalna w dysfunkcjach układu ruchu 1</t>
  </si>
  <si>
    <t>Diagnostyka funkcjonalna w wieku rozwojowym 1</t>
  </si>
  <si>
    <t>Kliniczne podstawy fizjoterapii w medycynie sportowej</t>
  </si>
  <si>
    <t>Kliniczne podstawy fizjoterapii w chirurgii</t>
  </si>
  <si>
    <t>Kliniczne podstawy fizjoterapii w psychiatrii</t>
  </si>
  <si>
    <t>Kliniczne podstawy fizjoterapii w onkologii i medycynie paliatywnej 2</t>
  </si>
  <si>
    <t>Fizjoterapia kliniczna w dysfunkcjach układu ruchu w ortopedii i traumatologii 2</t>
  </si>
  <si>
    <t>Fizjoterapia kliniczna w dysfunkcjach układu ruchu w medycynie sportowej 1</t>
  </si>
  <si>
    <t>Fizjoterapia kliniczna w dysfunkcjach układu ruchu w neurologii i neurochirurgii 2</t>
  </si>
  <si>
    <t>Fizjoterapia w chorobach wewnętrznych w kardiologii i kardiochirurgii 1</t>
  </si>
  <si>
    <t>Fizjoterapia w chorobach wewnętrznych w kardiologii i kardiochirurgii 2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</si>
  <si>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</si>
  <si>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</si>
  <si>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</si>
  <si>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psychiatrii</t>
  </si>
  <si>
    <t>Fizjoterapia w chorobach wewnętrznych w onkologii i medycynie paliatywnej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</si>
  <si>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</si>
  <si>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</si>
  <si>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</si>
  <si>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2</t>
  </si>
  <si>
    <t>Planowanie fizjoterapii w dysfunkcjach układu ruchu 1</t>
  </si>
  <si>
    <t>Planowanie fizjoterapii w chorobach wewnętrznych 1</t>
  </si>
  <si>
    <t>Planowanie fizjoterapii w wieku rozwojowym 1</t>
  </si>
  <si>
    <t>Dydaktyka fizjoterapii</t>
  </si>
  <si>
    <t>Zarządzanie i marketing</t>
  </si>
  <si>
    <t>Metody specjalne fizjoterapii 1</t>
  </si>
  <si>
    <t>Metody specjalne fizjoterapii 2</t>
  </si>
  <si>
    <t>Adaptowana aktywność fizyczna</t>
  </si>
  <si>
    <t>Sport osób z niepełnosprawnościami</t>
  </si>
  <si>
    <t>Wyroby medyczne</t>
  </si>
  <si>
    <t>Fizjoterapia kliniczna w dysfunkcjach układu ruchu w medycynie sportowej 2</t>
  </si>
  <si>
    <t>Planowanie fizjoterapii w dysfunkcjach układu ruchu 2</t>
  </si>
  <si>
    <t>Planowanie fizjoterapii w chorobach wewnętrznych 2</t>
  </si>
  <si>
    <t>Planowanie fizjoterapii w wieku rozwojowym 2</t>
  </si>
  <si>
    <t>Metodologia badań naukowych</t>
  </si>
  <si>
    <t>Seminarium magisterskie 1</t>
  </si>
  <si>
    <t>Praca w zespole badawczym 1</t>
  </si>
  <si>
    <t>Praca w zespole badawczym 2</t>
  </si>
  <si>
    <t>Seminarium magisterskie 2</t>
  </si>
  <si>
    <t>Seminarium magisterskie 3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</si>
  <si>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</si>
  <si>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</si>
  <si>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</si>
  <si>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</si>
  <si>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</si>
  <si>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</si>
  <si>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</si>
  <si>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</si>
  <si>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</si>
  <si>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</si>
  <si>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</si>
  <si>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</si>
  <si>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</si>
  <si>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</si>
  <si>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</si>
  <si>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</si>
  <si>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</si>
  <si>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</si>
  <si>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</si>
  <si>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</si>
  <si>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</si>
  <si>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</si>
  <si>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</si>
  <si>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</si>
  <si>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</si>
  <si>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</si>
  <si>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</si>
  <si>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</si>
  <si>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</si>
  <si>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</si>
  <si>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</si>
  <si>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</si>
  <si>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</si>
  <si>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</si>
  <si>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</si>
  <si>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</si>
  <si>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</si>
  <si>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</si>
  <si>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</si>
  <si>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</si>
  <si>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</si>
  <si>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</si>
  <si>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</si>
  <si>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</si>
  <si>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</si>
  <si>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</si>
  <si>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</si>
  <si>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</si>
  <si>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</si>
  <si>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</si>
  <si>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</si>
  <si>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</si>
  <si>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</si>
  <si>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</si>
  <si>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</si>
  <si>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</si>
  <si>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</si>
  <si>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</si>
  <si>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</si>
  <si>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</si>
  <si>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</si>
  <si>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</si>
  <si>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</si>
  <si>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</si>
  <si>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</si>
  <si>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</si>
  <si>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</si>
  <si>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</si>
  <si>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</si>
  <si>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E.W01</t>
  </si>
  <si>
    <t>E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</si>
  <si>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</si>
  <si>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</si>
  <si>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</si>
  <si>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</si>
  <si>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</si>
  <si>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</si>
  <si>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</si>
  <si>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</si>
  <si>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</si>
  <si>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</si>
  <si>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</si>
  <si>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</si>
  <si>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</si>
  <si>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</si>
  <si>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</si>
  <si>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</si>
  <si>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</si>
  <si>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</si>
  <si>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</si>
  <si>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</si>
  <si>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</si>
  <si>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</si>
  <si>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</si>
  <si>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</si>
  <si>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</si>
  <si>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</si>
  <si>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</si>
  <si>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</si>
  <si>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</si>
  <si>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</si>
  <si>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</si>
  <si>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</si>
  <si>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</si>
  <si>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</si>
  <si>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</si>
  <si>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</si>
  <si>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</si>
  <si>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</si>
  <si>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</si>
  <si>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</si>
  <si>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</si>
  <si>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</si>
  <si>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</si>
  <si>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</si>
  <si>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</si>
  <si>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</si>
  <si>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</si>
  <si>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</si>
  <si>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</si>
  <si>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</si>
  <si>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</si>
  <si>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</si>
  <si>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</si>
  <si>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</si>
  <si>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</si>
  <si>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</si>
  <si>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</si>
  <si>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</si>
  <si>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</si>
  <si>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</si>
  <si>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</si>
  <si>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</si>
  <si>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</si>
  <si>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</si>
  <si>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</si>
  <si>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</si>
  <si>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</si>
  <si>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</si>
  <si>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</si>
  <si>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</si>
  <si>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</si>
  <si>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</si>
  <si>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</si>
  <si>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</si>
  <si>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</si>
  <si>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</si>
  <si>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</si>
  <si>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</si>
  <si>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E.U01</t>
  </si>
  <si>
    <t>E.U02</t>
  </si>
  <si>
    <t>E.U03</t>
  </si>
  <si>
    <t>E.U04</t>
  </si>
  <si>
    <t>E.U05</t>
  </si>
  <si>
    <t>A.W1. budowę anatomiczną poszczególnych układów organizmu ludzkiego i podstawowe zależności pomiędzy ich budową i funkcją w warunkach zdrowia i choroby, a w szczególności układu narządów ruchu;</t>
  </si>
  <si>
    <t>A.W2. rodzaje metod obrazowania, zasady ich przeprowadzania i ich wartość diagnostyczną (zdjęcie RTG, ultrasonografia, tomografia komputerowa, rezonans magnetyczny);</t>
  </si>
  <si>
    <t>A.W3. mianownictwo anatomiczne niezbędne do opisu stanu zdrowia;</t>
  </si>
  <si>
    <t>A.W4. podstawowe właściwości fizyczne, budowę i funkcje komórek i tkanek organizmu człowieka;</t>
  </si>
  <si>
    <t>A.W5. rozwój embrionalny, organogenezę oraz etapy rozwoju zarodkowego i płciowego człowieka;</t>
  </si>
  <si>
    <t>A.W6. podstawowe mechanizmy procesów zachodzących w organizmie człowieka w okresie od dzieciństwa przez dojrzałość do starości;</t>
  </si>
  <si>
    <t>A.W7. podstawowe procesy metaboliczne zachodzące na poziomie komórkowym, narządowym i ustrojowym, w tym zjawiska regulacji hormonalnej, reprodukcji i procesów starzenia się oraz ich zmian pod wpływem wysiłku fizycznego lub w efekcie niektórych chorób;</t>
  </si>
  <si>
    <t>A.W8. podstawy funkcjonowania poszczególnych układów organizmu człowieka oraz narządów ruchu i narządów zmysłu;</t>
  </si>
  <si>
    <t>A.W12. zewnętrzne czynniki fizyczne i ich wpływ na organizm człowieka;</t>
  </si>
  <si>
    <t>A.W13. biomechaniczne zasady statyki ciała oraz czynności ruchowych człowieka zdrowego i chorego;</t>
  </si>
  <si>
    <t>A.W16. podstawy uczenia się kontroli postawy i ruchu oraz nauczania czynności ruchowych;</t>
  </si>
  <si>
    <t>A.W17. mechanizmy rozwoju zaburzeń czynnościowych oraz patofizjologiczne podłoże rozwoju chorób;</t>
  </si>
  <si>
    <t>A.W18. metody ogólnej oceny stanu zdrowia oraz objawy podstawowych zaburzeń i zmian chorobowych;</t>
  </si>
  <si>
    <t>A.W19. metody oceny podstawowych funkcji życiowych człowieka w stanie zagrożenia zdrowia lub życia;</t>
  </si>
  <si>
    <t>A.W20. uwarunkowania genetyczne rozwoju chorób w populacji ludzkiej;</t>
  </si>
  <si>
    <t>A.W21. genetyczne i związane z fenotypem uwarunkowania umiejętności ruchowych.</t>
  </si>
  <si>
    <t>B.W1. psychologiczne i socjologiczne uwarunkowania funkcjonowania jednostki w społeczeństwie;</t>
  </si>
  <si>
    <t>B.W2. psychologiczne i społeczne aspekty postaw i działań pomocowych;</t>
  </si>
  <si>
    <t>B.W3. modele komunikowania się w opiece zdrowotnej, podstawowe umiejętności komunikowania się z pacjentem oraz członkami interdyscyplinarnego zespołu terapeutycznego;</t>
  </si>
  <si>
    <t>B.W4. zasady motywowania pacjentów do prozdrowotnych zachowań i informowania o niepomyślnym rokowaniu, znaczenie komunikacji werbalnej i niewerbalnej w procesie komunikowania się z pacjentami oraz pojęcie zaufania w interakcji z pacjentem;</t>
  </si>
  <si>
    <t>B.W5. podstawowe metody psychoterapii;</t>
  </si>
  <si>
    <t>B.W6. podstawowe zagadnienia z zakresu pedagogiki i pedagogiki specjalnej;</t>
  </si>
  <si>
    <t>B.W7. ograniczenia i uwarunkowania kształcenia osób z niepełnosprawnościami, zasady radzenia sobie z problemami pedagogicznymi u tych osób oraz współczesne tendencje w rewalidacji osób z niepełnosprawnościami;</t>
  </si>
  <si>
    <t>B.W8. podstawowe formy i sposoby przekazywania informacji z wykorzystaniem środków dydaktycznych w zakresie nauczania fizjoterapii, prowadzenia szkoleń i doskonalenia zawodowego;</t>
  </si>
  <si>
    <t>B.W9. zasady wykonywania zawodu fizjoterapeuty oraz funkcjonowania samorządu zawodowego fizjoterapeutów;</t>
  </si>
  <si>
    <t>B.W10. regulacje prawne związane z wykonywaniem zawodu fizjoterapeuty, w tym prawa pacjenta, obowiązki pracodawcy i pracownika, w szczególności wynikające z prawa cywilnego, prawa pracy, ochrony własności przemysłowej i prawa autorskiego, a także zasady odpowiedzialności cywilnej w praktyce fizjoterapeutycznej;</t>
  </si>
  <si>
    <t>B.W11. czynniki decydujące o zdrowiu oraz o zagrożeniu zdrowia;</t>
  </si>
  <si>
    <t>B.W12. zasady edukacji zdrowotnej i promocji zdrowia oraz elementy polityki społecznej dotyczącej ochrony zdrowia;</t>
  </si>
  <si>
    <t>B.W13. uwarunkowania zdrowia i jego zagrożenia oraz skalę problemów związanych z niepełnosprawnością w ujęciu demograficznym i epidemiologicznym;</t>
  </si>
  <si>
    <t>B.W14. zasady analizy demograficznej oraz podstawowe pojęcia statystyki epidemiologicznej;</t>
  </si>
  <si>
    <t>B.W15. zasady organizacji i finansowania systemu ochrony zdrowia w Rzeczypospolitej Polskiej oraz ekonomiczne uwarunkowania udzielania świadczeń z zakresu fizjoterapii;</t>
  </si>
  <si>
    <t>B.W16. zasady kierowania zespołem terapeutycznym oraz organizacji i zarządzania podmiotami prowadzącymi działalność rehabilitacyjną;</t>
  </si>
  <si>
    <t>B.W17. zasady zatrudniania osób z różnym stopniem niepełnosprawności;</t>
  </si>
  <si>
    <t>B.W18. zasady etyczne współczesnego marketingu medycznego;</t>
  </si>
  <si>
    <t>B.W19. zasady przeprowadzania uproszczonej analizy rynku dla potrzeb planowania działań z zakresu fizjoterapii;</t>
  </si>
  <si>
    <t>B.W20. historię fizjoterapii oraz kierunki rozwoju nauczania zawodowego, a także międzynarodowe organizacje fizjoterapeutyczne i inne organizacje zrzeszające fizjoterapeutów;</t>
  </si>
  <si>
    <t>B.W21. narzędzia informatyczne i statystyczne służące do opracowywania i przedstawiania danych oraz rozwiązywania problemów.</t>
  </si>
  <si>
    <t>C.W1. pojęcia z zakresu rehabilitacji medycznej, fizjoterapii oraz niepełnosprawności;</t>
  </si>
  <si>
    <t>C.W2. mechanizmy zaburzeń strukturalnych i funkcjonalnych wywołanych chorobą lub urazem;</t>
  </si>
  <si>
    <t>C.W3. mechanizmy oddziaływania oraz możliwe skutki uboczne środków i zabiegów z zakresu fizjoterapii;</t>
  </si>
  <si>
    <t>C.W4. metody oceny zaburzeń strukturalnych i funkcjonalnych wywołanych chorobą lub urazem, narzędzia diagnostyczne i metody oceny stanu pacjenta dla potrzeb fizjoterapii, metody oceny budowy i funkcji ciała pacjenta oraz jego aktywności w różnych stanach chorobowych;</t>
  </si>
  <si>
    <t>C.W5. zasady doboru środków, form i metod terapeutycznych w zależności od rodzaju dysfunkcji, stanu i wieku pacjenta;</t>
  </si>
  <si>
    <t>C.W6. teoretyczne i metodyczne podstawy procesu uczenia się i nauczania czynności ruchowych;</t>
  </si>
  <si>
    <t>C.W7. teoretyczne, metodyczne i praktyczne podstawy kinezyterapii, terapii manualnej i masażu oraz specjalnych metod fizjoterapii;</t>
  </si>
  <si>
    <t>C.W8. wskazania i przeciwwskazania do ćwiczeń stosowanych w kinezyterapii, terapii manualnej i masażu oraz specjalnych metod fizjoterapii;</t>
  </si>
  <si>
    <t>C.W9. teoretyczne, metodyczne i praktyczne podstawy fizykoterapii, balneoklimatologii oraz odnowy biologicznej;</t>
  </si>
  <si>
    <t>C.W10. wskazania i przeciwwskazania do stosowania zabiegów z zakresu fizykoterapii, balneoklimatologii oraz odnowy biologicznej;</t>
  </si>
  <si>
    <t>C.W11. zasady doboru różnych form adaptowanej aktywności fizycznej, sportu, turystyki oraz rekreacji terapeutycznej w procesie leczenia i podtrzymywania sprawności osób ze specjalnymi potrzebami, w tym osób z niepełnosprawnościami;</t>
  </si>
  <si>
    <t>C.W12. regulacje prawne dotyczące udziału osób z niepełnosprawnościami w sporcie osób z niepełnosprawnościami, w tym paraolimpiadach i olimpiadach specjalnych, oraz organizacji działających w sferze aktywności fizycznej osób z niepełnosprawnościami;</t>
  </si>
  <si>
    <t>C.W13. zagrożenia i ograniczenia treningowe związane z niepełnosprawnością;</t>
  </si>
  <si>
    <t>C.W14. zasady działania wyrobów medycznych i zasady ich stosowania w leczeniu osób z różnymi chorobami i dysfunkcjami narządowymi;</t>
  </si>
  <si>
    <t>C.W15. regulacje dotyczące wykazu wyrobów medycznych określone w przepisach wydanych na podstawie art. 38 ust. 4 ustawy z dnia 12 maja 2011 r. o refundacji leków, środków spożywczych specjalnego przeznaczenia żywieniowego oraz wyrobów medycznych (Dz. U. z 2019 r. poz. 784, z późn. zm.);</t>
  </si>
  <si>
    <t>C.W16. wskazania i przeciwwskazania do zastosowania wyrobów medycznych;</t>
  </si>
  <si>
    <t>C.W17. zagadnienia związane z promocją zdrowia i fizjoprofilaktyką.</t>
  </si>
  <si>
    <t>D.W1. etiologię, patomechanizm, objawy i przebieg dysfunkcji narządu ruchu w zakresie: ortopedii i traumatologii, medycyny sportowej, reumatologii, neurologii i neurochirurgii oraz pediatrii, neurologii dziecięcej, w stopniu umożliwiającym racjonalne stosowanie środków fizjoterapii;</t>
  </si>
  <si>
    <t>D.W2. zasady diagnozowania oraz ogólne zasady i sposoby leczenia najczęstszych dysfunkcji narządu ruchu w zakresie: ortopedii i traumatologii, medycyny sportowej, reumatologii, neurologii, neurochirurgii oraz pediatrii, neurologii dziecięcej, w stopniu umożliwiającym racjonalne stosowanie środków fizjoterapii;</t>
  </si>
  <si>
    <t>D.W3. etiologię, patomechanizm, objawy i przebieg najczęstszych chorób w zakresie: kardiologii i kardiochirurgii, pulmonologii, chirurgii, ginekologii i położnictwa, geriatrii, psychiatrii, intensywnej terapii, onkologii i medycyny paliatywnej, w stopniu umożliwiającym racjonalne stosowanie środków fizjoterapii;</t>
  </si>
  <si>
    <t>D.W4. zasady diagnozowania oraz ogólne zasady i sposoby leczenia w najczęstszych chorobach w zakresie: kardiologii i kardiochirurgii, pulmonologii, chirurgii, ginekologii i położnictwa, geriatrii, psychiatrii, intensywnej terapii, onkologii i medycyny paliatywnej, w stopniu umożliwiającym racjonalne stosowanie środków fizjoterapii;</t>
  </si>
  <si>
    <t>D.W5. zasady postępowania z pacjentem: nieprzytomnym, po urazie wielomiejscowym i wielonarządowym, z uszkodzeniem kręgosłupa i rdzenia kręgowego, kończyny górnej i kończyny dolnej, w zakresie bezpiecznego stosowania metod fizjoterapii;</t>
  </si>
  <si>
    <t>D.W6. ogólne zasady podmiotowego i przedmiotowego badania kardiologicznego, neurologicznego, ortopedycznego i geriatrycznego;</t>
  </si>
  <si>
    <t>D.W7. zasady interpretacji wyników badań dodatkowych w diagnostyce chorób układu krążenia i w fizjoterapii kardiologicznej, w tym: badania elektrokardiograficznego (EKG) i ultrasonograficznego, prób czynnościowych EKG, klinicznej oceny stanu zdrowia pacjenta z chorobą kardiologiczną według różnych skal, w zakresie bezpiecznego stosowania metod fizjoterapii;</t>
  </si>
  <si>
    <r>
      <t>D.W8. wyniki testów wysiłkowych w fizjoterapii kardiologicznej i pulmonologicznej (test na ergometrze rowerowym, bieżni ruchomej, testy marszowe, test spiroergometryczny), skalę niewydolności serca NYHA (</t>
    </r>
    <r>
      <rPr>
        <i/>
        <sz val="12"/>
        <color theme="1"/>
        <rFont val="Calibri"/>
        <family val="2"/>
        <charset val="238"/>
        <scheme val="minor"/>
      </rPr>
      <t>New York Heart Association</t>
    </r>
    <r>
      <rPr>
        <sz val="12"/>
        <color theme="1"/>
        <rFont val="Calibri"/>
        <family val="2"/>
        <charset val="238"/>
        <scheme val="minor"/>
      </rPr>
      <t>) oraz wartości równoważnika metabolicznego MET;</t>
    </r>
  </si>
  <si>
    <t>D.W9. ogólne zasady podmiotowego i przedmiotowego badania pulmonologicznego dla potrzeb fizjoterapii, ważniejsze badania dodatkowe i pomocnicze oraz testy funkcjonalne, przydatne w kwalifikacji i monitorowaniu fizjoterapii oddechowej;</t>
  </si>
  <si>
    <t>D.W10. zasady kwalifikacji do zabiegów operacyjnych oraz podstawowe zabiegi operacyjne, w tym amputacje z przyczyn naczyniowych, i zabiegi z zakresu chirurgii małoinwazyjnej;</t>
  </si>
  <si>
    <t>D.W11. metody badania klinicznego i diagnostyki dodatkowej w zakresie badań stosowanych w ginekologii i położnictwie;</t>
  </si>
  <si>
    <t>D.W12. fizjologię procesu starzenia się oraz zasady opieki i fizjoterapii geriatrycznej;</t>
  </si>
  <si>
    <t>D.W13. zagrożenia związane z hospitalizacją osób starszych;</t>
  </si>
  <si>
    <t>D.W14. specyfikę postępowania z pacjentem z chorobą psychiczną i zasady właściwego podejścia do niego;</t>
  </si>
  <si>
    <t>D.W15. zasady postępowania z pacjentem: nieprzytomnym, w okresie ostrej niewydolności krążenia, w okresie ostrej niewydolności oddechowej, we wstrząsie, ze zdiagnozowaną sepsą, wentylowanym mechanicznie, po urazie czaszkowo-mózgowym oraz po urazie mnogim ciała;</t>
  </si>
  <si>
    <r>
      <t>D.W16. założenia i zasady Międzynarodowej Klasyfikacji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>International Classification of Functioning Disability and Health</t>
    </r>
    <r>
      <rPr>
        <sz val="12"/>
        <color theme="1"/>
        <rFont val="Calibri"/>
        <family val="2"/>
        <charset val="238"/>
        <scheme val="minor"/>
      </rPr>
      <t>, ICF).</t>
    </r>
  </si>
  <si>
    <t>E.W1. metody i techniki badawcze stosowane w ramach realizowanego badania naukowego.</t>
  </si>
  <si>
    <t>A.U1. rozpoznawać i lokalizować na fantomach i modelach anatomicznych zasadnicze struktury ludzkiego ciała, w tym elementy układu ruchu, takie jak elementy układu kostno-stawowego, grupy mięśniowe i poszczególne mięśnie;</t>
  </si>
  <si>
    <t>A.U2. palpacyjnie lokalizować wybrane elementy budowy anatomicznej i ich powiązania ze strukturami sąsiednimi, w tym kostne elementy będące miejscami przyczepów mięśni i więzadeł oraz punkty pomiarów antropometrycznych, mięśnie powierzchowne oraz ścięgna i wybrane wiązki naczyniowo-nerwowe;</t>
  </si>
  <si>
    <t>A.U3. określić wskaźniki biochemiczne i ich zmiany w przebiegu niektórych chorób oraz pod wpływem wysiłku fizycznego, w zakresie bezpiecznego stosowania metod fizjoterapii;</t>
  </si>
  <si>
    <t>A.U4. dokonać pomiaru i zinterpretować wyniki analiz podstawowych wskaźników czynności układu krążenia (tętno, ciśnienie tętnicze krwi), składu krwi oraz statycznych i dynamicznych wskaźników układu oddechowego, a także ocenić odruchy z wszystkich poziomów układu nerwowego w zakresie bezpiecznego stosowania metod fizjoterapii;</t>
  </si>
  <si>
    <t>A.U5. przeprowadzić podstawowe badanie narządów zmysłów i ocenić równowagę;</t>
  </si>
  <si>
    <t>A.U6. przeprowadzić ocenę zdolności wysiłkowej, tolerancji wysiłkowej, poziomu zmęczenia i przetrenowania;</t>
  </si>
  <si>
    <t>A.U7. wykorzystywać właściwości określonej grupy środków farmakologicznych w zabiegach fizykoterapeutycznych w różnych chorobach;</t>
  </si>
  <si>
    <t>A.U8. oceniać wpływ czynników fizycznych na organizm człowieka, odróżniając reakcje prawidłowe i zaburzone;</t>
  </si>
  <si>
    <t>A.U9. oceniać stan układu ruchu człowieka w warunkach statyki i dynamiki (badanie ogólne, odcinkowe, miejscowe) w celu wykrycia zaburzeń jego struktury i funkcji;</t>
  </si>
  <si>
    <t>A.U10. przeprowadzić szczegółową analizę biomechaniczną prostych i złożonych ruchów człowieka w warunkach prawidłowych i w przypadku różnych zaburzeń układu ruchu;</t>
  </si>
  <si>
    <t>A.U11. przewidzieć skutki stosowania różnych obciążeń mechanicznych na zmienione patologicznie struktury ciała człowieka;</t>
  </si>
  <si>
    <t>A.U12. ocenić poszczególne cechy motoryczne;</t>
  </si>
  <si>
    <t>A.U13. oceniać sprawność fizyczną i funkcjonalną w oparciu o aktualne testy dla wszystkich grup wiekowych;</t>
  </si>
  <si>
    <t>A.U14. przeprowadzić wywiad i analizować zebrane informacje w zakresie potrzebnym dla prowadzenia fizjoterapii;</t>
  </si>
  <si>
    <t>A.U15. rozpoznawać sytuacje zagrażające zdrowiu lub życiu człowieka oraz udzielać kwalifikowanej pierwszej pomocy w sytuacjach zagrożenia zdrowia i życia oraz przeprowadzić resuscytację krążeniowo-oddechową u osób dorosłych i dzieci.</t>
  </si>
  <si>
    <t>B.U1. porozumiewać się w jednym z języków obcych na poziomie B2+ Europejskiego Systemu Opisu Kształcenia Językowego;</t>
  </si>
  <si>
    <t>B.U2. dostrzegać i rozpoznawać, w zakresie bezpiecznego stosowania metod fizjoterapii, problemy psychologiczne u osób, w tym osób starszych, z różnymi dysfunkcjami i w różnym wieku oraz oceniać ich wpływ na przebieg i skuteczność fizjoterapii;</t>
  </si>
  <si>
    <t>B.U3. zastosować odpowiednie formy postępowania terapeutyczno-wychowawczego wspomagające proces rewalidacji osoby z niepełnosprawnością;</t>
  </si>
  <si>
    <t>B.U4 organizować działania ukierunkowane na edukację zdrowotną, promocję zdrowia i profilaktykę niepełnosprawności;</t>
  </si>
  <si>
    <t>B.U5. przeprowadzić badanie przesiewowe w profilaktyce dysfunkcji i niepełnosprawności;</t>
  </si>
  <si>
    <t>B.U6. oszacować koszt postępowania fizjoterapeutycznego;</t>
  </si>
  <si>
    <t>B.U7. przeprowadzić uproszczoną analizę rynku dla potrzeb planowania działań z zakresu fizjoterapii;</t>
  </si>
  <si>
    <t>B.U8. identyfikować podstawowe problemy etyczne dotyczące współczesnej medycyny, ochrony życia i zdrowia oraz uwzględnić w planowaniu i przebiegu fizjoterapii uwarunkowania kulturowe, religijne i etniczne pacjentów;</t>
  </si>
  <si>
    <t>B.U9. wykazać umiejętności ruchowe z zakresu wybranych form aktywności fizycznej (rekreacyjnych i zdrowotnych);</t>
  </si>
  <si>
    <t>B.U10. przeprowadzić rozmowę z pacjentem dorosłym, dzieckiem i rodziną pacjenta z zastosowaniem techniki aktywnego słuchania i wyrażania empatii, a także rozmawiać z pacjentem o jego sytuacji zdrowotnej w atmosferze zaufania podczas całego postępowania fizjoterapeutycznego;</t>
  </si>
  <si>
    <t>B.U11. udzielać pacjentowi informacji o celu, przebiegu i ewentualnym ryzyku proponowanych działań diagnostycznych lub fizjoterapeutycznych i uzyskiwać jego świadomą zgodę na te działania;</t>
  </si>
  <si>
    <t>B.U12. komunikować się ze współpracownikami w ramach zespołu, udzielając im informacji zwrotnej i wsparcia.</t>
  </si>
  <si>
    <t>C.U1. przeprowadzić badanie podmiotowe, badanie przedmiotowe oraz wykonywać podstawowe badania czynnościowe i testy funkcjonalne właściwe dla fizjoterapii, w tym pomiary długości i obwodu kończyn, zakresu ruchomości w stawach oraz siły mięśniowej;</t>
  </si>
  <si>
    <t>C.U2. wypełniać dokumentację stanu zdrowia pacjenta i programu zabiegów fizjoterapeutycznych;</t>
  </si>
  <si>
    <t>C.U3. dobierać i prowadzić kinezyterapię ukierunkowaną na kształtowanie poszczególnych zdolności motorycznych u osób zdrowych oraz osób z różnymi dysfunkcjami, przeprowadzić zajęcia ruchowe o określonym celu, prowadzić reedukację chodu i ćwiczenia z zakresu edukacji i reedukacji posturalnej oraz reedukacji funkcji kończyn górnych;</t>
  </si>
  <si>
    <t>C.U4. instruować pacjenta w zakresie wykonywania ćwiczeń ruchowych w domu, sposobu posługiwania się wyrobami medycznymi oraz wykorzystywania przedmiotów użytku codziennego w celach terapeutycznych, instruować opiekuna w zakresie sprawowania opieki nad osobą ze specjalnymi potrzebami oraz nad dzieckiem – w celu stymulowania prawidłowego rozwoju;</t>
  </si>
  <si>
    <t>C.U5. konstruować trening medyczny, w tym różnorodne ćwiczenia, dostosowywać poszczególne ćwiczenia do potrzeb ćwiczących, dobrać odpowiednie przyrządy i przybory do ćwiczeń ruchowych oraz stopniować trudność wykonywanych ćwiczeń;</t>
  </si>
  <si>
    <t>C.U6. dobrać poszczególne ćwiczenia dla osób z różnymi zaburzeniami i możliwościami funkcjonalnymi oraz metodycznie uczyć ich wykonywania, stopniując natężenie trudności oraz wysiłku fizycznego;</t>
  </si>
  <si>
    <t>C.U7. wykazać umiejętności ruchowe konieczne do demonstracji i zapewnienia bezpieczeństwa podczas wykonywania poszczególnych ćwiczeń;</t>
  </si>
  <si>
    <t>C.U8. zaplanować, dobrać i wykonać zabiegi z zakresu kinezyterapii, terapii manualnej i masażu oraz specjalnych metod fizjoterapii;</t>
  </si>
  <si>
    <t>C.U9. obsługiwać i stosować urządzenia z zakresu kinezyterapii, fizykoterapii, masażu i terapii manualnej oraz specjalnych metod fizjoterapii;</t>
  </si>
  <si>
    <t>C.U10. wykazać zaawansowane umiejętności manualne pozwalające na zastosowanie właściwej techniki z zakresu kinezyterapii, masażu i terapii manualnej oraz specjalnych metod fizjoterapii;</t>
  </si>
  <si>
    <t>C.U11. zaplanować, dobrać i wykonać zabiegi z zakresu fizykoterapii, balneoklimatologii oraz odnowy biologicznej;</t>
  </si>
  <si>
    <t>C.U12. obsługiwać aparaturę do wykonywania zabiegów z zakresu fizykoterapii, balneoklimatologii oraz odnowy biologicznej;</t>
  </si>
  <si>
    <t>C.U13. poinstruować osoby ze specjalnymi potrzebami, w tym osoby z niepełnosprawnościami, w zakresie różnych form adaptowanej aktywności fizycznej, sportu, turystyki oraz rekreacji terapeutycznej;</t>
  </si>
  <si>
    <t>C.U14. poinstruować osoby z niepełnosprawnościami w zakresie samoobsługi i lokomocji, w tym w zakresie samodzielnego przemieszczania się i pokonywania przeszkód terenowych na wózku aktywnym;</t>
  </si>
  <si>
    <t>C.U15. prowadzić zajęcia z wybranych dyscyplin sportowych dla osób z niepełnosprawnościami, w tym zademonstrować elementy techniki i taktyki w wybranych dyscyplinach sportowych dla osób z niepełnosprawnościami;</t>
  </si>
  <si>
    <t>C.U16. dobrać wyroby medyczne stosownie do rodzaju dysfunkcji i potrzeb pacjenta na każdym etapie fizjoterapii oraz poinstruować pacjenta w zakresie posługiwania się nimi;</t>
  </si>
  <si>
    <t>C.U17. podejmować działania promujące zdrowy styl życia na różnych poziomach oraz zaprojektować program profilaktyczny w zależności od wieku, płci, stanu zdrowia oraz warunków życia pacjenta, ze szczególnym uwzględnieniem aktywności fizycznej.</t>
  </si>
  <si>
    <t>D.U1. przeprowadzić szczegółowe badanie dla potrzeb fizjoterapii i testy funkcjonalne układu ruchu oraz zapisać i zinterpretować jego wyniki;</t>
  </si>
  <si>
    <t>D.U2. przeprowadzić analizę biomechaniczną z zakresu prostych i złożonych ruchów człowieka w warunkach prawidłowych i w dysfunkcjach układu ruchu;</t>
  </si>
  <si>
    <t>D.U3. dokonać oceny stanu układu ruchu człowieka w warunkach statyki i dynamiki (badanie ogólne, odcinkowe, miejscowe), przeprowadzić analizę chodu oraz zinterpretować uzyskane wyniki;</t>
  </si>
  <si>
    <t>D.U4. dobierać – w zależności od stanu klinicznego i funkcjonalnego pacjenta – i wykonywać zabiegi z zakresu fizjoterapii u osób po urazach w obrębie tkanek miękkich układu ruchu leczonych zachowawczo i operacyjnie, po urazach w obrębie kończyn (stłuczeniach, skręceniach, zwichnięciach i złamaniach) leczonych zachowawczo i operacyjnie, po urazach kręgosłupa bez porażeń oraz w przypadku stabilnych i niestabilnych złamań kręgosłupa;</t>
  </si>
  <si>
    <t>D.U5. dobierać – w zależności od stanu klinicznego i funkcjonalnego pacjenta – i wykonywać zabiegi z zakresu fizjoterapii osób po amputacjach planowanych (postępowanie przed- i pooperacyjne) oraz urazowych, prowadzić naukę chodzenia w protezie oraz postępowanie po amputacjach kończyn górnych, w tym instruktaż w zakresie posługiwania się protezą;</t>
  </si>
  <si>
    <t>D.U6. dobierać – w zależności od stanu klinicznego i funkcjonalnego pacjenta – i prowadzić postępowanie fizjoterapeutyczne przed- i pooperacyjne u osób po rekonstrukcyjnych zabiegach ortopedycznych, w tym po zabiegach artroskopowych i po endoprotezoplastyce;</t>
  </si>
  <si>
    <t>D.U7. instruować pacjentów lub ich opiekunów w zakresie wykonywania ćwiczeń i treningu medycznego w domu, sposobu posługiwania się wyrobami medycznymi oraz wykorzystywania przedmiotów użytku codziennego w celach terapeutycznych;</t>
  </si>
  <si>
    <t>D.U8. przeprowadzić testy funkcjonalne przydatne w reumatologii, takie jak ocena stopnia uszkodzenia stawów i ich deformacji, funkcji ręki oraz lokomocji u pacjentów z chorobami reumatologicznymi;</t>
  </si>
  <si>
    <t>D.U9. planować, dobierać – w zależności od stanu klinicznego i funkcjonalnego pacjenta – i wykonywać zabiegi z zakresu fizjoterapii u pacjentów z chorobami reumatologicznymi, chorobami przyczepów mięśni, zmianami zwyrodnieniowowytwórczymi stawów oraz ograniczeniami zakresu ruchu lub pozastawowymi zespołami bólowymi o podłożu reumatycznym;</t>
  </si>
  <si>
    <t>D.U10. wykonywać pionizację i naukę chodzenia pacjentów z chorobami reumatologicznymi, a także usprawnianie funkcjonalne ręki w chorobie reumatoidalnej;</t>
  </si>
  <si>
    <t>D.U11. instruować pacjentów z chorobami reumatologicznymi w zakresie wykonywania ćwiczeń w domu, sposobu posługiwania się wyrobami medycznymi, w tym poprawiającymi funkcję chwytną;</t>
  </si>
  <si>
    <t>D.U12. przeprowadzić badanie neurologiczne dla potrzeb fizjoterapii i testy funkcjonalne przydatne w fizjoterapii neurologicznej, w tym ocenę napięcia mięśniowego, kliniczną ocenę spastyczności oraz ocenę na poziomie funkcji ciała i aktywności, w szczególności za pomocą skal klinicznych, a także zinterpretować ważniejsze badania dodatkowe (obrazowe i elektrofizjologiczne);</t>
  </si>
  <si>
    <t>D.U13. planować, dobierać – w zależności od stanu klinicznego i funkcjonalnego pacjenta – i wykonywać zabiegi z zakresu fizjoterapii u osób z objawami uszkodzenia pnia mózgu, móżdżku i kresomózgowia, ze szczególnym uwzględnieniem udaru mózgu, parkinsonizmu, chorób demielinizacyjnych oraz zabiegi z zakresu fizjoterapii u osób po złamaniach kręgosłupa z porażeniami, a także prowadzić postępowanie ukierunkowane na łagodzenie zaburzeń troficznych i wydalniczych, pionizację i naukę chodzenia lub poruszania się na wózku osób po urazach kręgosłupa;</t>
  </si>
  <si>
    <t>D.U14. planować, dobierać – w zależności od stanu klinicznego i funkcjonalnego pacjenta – i wykonywać zabiegi z zakresu fizjoterapii u osób po uszkodzeniach nerwów obwodowych, w polineuropatiach, w chorobach o podłożu nerwowo-mięśniowym, w chorobach pierwotnie mięśniowych oraz w różnych zespołach bólowych;</t>
  </si>
  <si>
    <t>D.U15. układać pacjenta w łóżku oraz wykonywać kinezyterapię w łóżku u pacjentów z uszkodzeniem układu nerwowego, wykonywać pionizację i naukę chodzenia, a także prowadzić reedukację ruchową kończyny górnej u osób po udarach mózgu;</t>
  </si>
  <si>
    <t>D.U16. instruować pacjentów z chorobami neurologicznymi w zakresie wykonywania ćwiczeń w domu, sposobu posługiwania się wyrobami medycznymi oraz wykorzystywania przedmiotów użytku codziennego w celach terapeutycznych;</t>
  </si>
  <si>
    <t>D.U17. przeprowadzić wywiad oraz zebrać podstawowe informacje na temat rozwoju i stanu zdrowia dziecka;</t>
  </si>
  <si>
    <t>D.U18. ocenić rozwój psychomotoryczny dziecka;</t>
  </si>
  <si>
    <t>D.U19. przeprowadzić ocenę aktywności spontanicznej noworodka i niemowlęcia;</t>
  </si>
  <si>
    <t>D.U20. dokonać oceny poziomu umiejętności funkcjonalnych dziecka w zakresie motoryki i porozumiewania się w oparciu o odpowiednie skale;</t>
  </si>
  <si>
    <t>D.U21. przeprowadzić kliniczną ocenę podwyższonego lub obniżonego napięcia mięśniowego u dziecka w tym spastyczności i sztywności;</t>
  </si>
  <si>
    <t>D.U22. przeprowadzić kliniczną ocenę postawy ciała, w tym badanie skoliometrem Bunnella, oraz punktową i biostereometryczną ocenę postawy ciała, a także zinterpretować wyniki tych ocen;</t>
  </si>
  <si>
    <t>D.U23. na podstawie zdjęcia RTG kręgosłupa wyznaczyć kąt Cobba, kąt rotacji według jednego z przyjętych sposobów oceny, dokonać oceny wieku kostnego na podstawie testu Rissera oraz zinterpretować ich wyniki i na tej podstawie zakwalifikować skoliozę do odpowiedniego postępowania fizjoterapeutycznego;</t>
  </si>
  <si>
    <t>D.U24. planować, dobierać – w zależności od stanu klinicznego i funkcjonalnego pacjenta – i prowadzić postępowanie fizjoterpeutyczne u dzieci i młodzieży z chorobami układu ruchu, takimi jak: wady wrodzone, wady postawy ciała, jałowe martwice kości;</t>
  </si>
  <si>
    <t>D.U25. planować, dobierać – w zależności od stanu klinicznego i funkcjonalnego pacjenta – i prowadzić postępowanie przed- i pooperacyjne u dzieci leczonych operacyjnie;</t>
  </si>
  <si>
    <t>D.U26. planować, dobierać – w zależności od stanu klinicznego i funkcjonalnego pacjenta – i prowadzić postępowanie fizjoterapeutyczne u dzieci i młodzieży z zaburzeniami ruchowymi pochodzenia ośrodkowego, mózgowym porażeniem dziecięcym, z dysrafizmem rdzeniowym, z chorobami nerwowo-mięśniowymi, z okołoporodowymi uszkodzeniami splotów i nerwów obwodowych, z neuro- i miogennymi zanikami mięśni (atrofiami i dystrofiami mięśniowymi);</t>
  </si>
  <si>
    <t>D.U27. instruować opiekunów dzieci w zakresie tzw. pielęgnacji ruchowej, oraz dzieci i ich opiekunów w zakresie wykonywania ćwiczeń w domu, sposobu posługiwania się wyrobami medycznymi oraz wykorzystywania przedmiotów użytku codziennego w celach terapeutycznych;</t>
  </si>
  <si>
    <r>
      <t>D.U28. przeprowadzić podstawowe pomiary i próby czynnościowe, z zachowaniem zasad bezpieczeństwa, w tym pomiar tętna, pomiar ciśnienia tętniczego, test marszowy, test wstań i idź (</t>
    </r>
    <r>
      <rPr>
        <i/>
        <sz val="12"/>
        <color theme="1"/>
        <rFont val="Calibri"/>
        <family val="2"/>
        <charset val="238"/>
        <scheme val="minor"/>
      </rPr>
      <t>get up and go</t>
    </r>
    <r>
      <rPr>
        <sz val="12"/>
        <color theme="1"/>
        <rFont val="Calibri"/>
        <family val="2"/>
        <charset val="238"/>
        <scheme val="minor"/>
      </rPr>
      <t>), próbę czynnościową na bieżni ruchomej według protokołu Bruce’a oraz według zmodyfikowanego protokołu Naughtona oraz próbę wysiłkową na cykloergometrze;</t>
    </r>
  </si>
  <si>
    <t>D.U29. planować, dobierać – w zależności od stanu klinicznego i funkcjonalnego pacjenta – i wykonywać zabiegi z zakresu fizjoterapii u pacjentów z niewydolnością serca, nadciśnieniem, chorobą niedokrwienną serca, po zawale serca, zaburzeniami rytmu serca i nabytymi wadami serca;</t>
  </si>
  <si>
    <t>D.U30. planować, dobierać – w zależności od stanu klinicznego i funkcjonalnego pacjenta – i wykonywać zabiegi z zakresu fizjoterapii u pacjentów zakwalifikowanych do operacji serca, po zabiegach kardiochirurgicznych, z wszczepionym stymulatorem serca oraz po leczeniu metodami kardiologii interwencyjnej;</t>
  </si>
  <si>
    <t>D.U31. instruować pacjenta w zakresie wykonywania ćwiczeń oddechowych i technik relaksacyjnych w fizjoterapii kardiologicznej;</t>
  </si>
  <si>
    <t>D.U32. instruować pacjenta z chorobami układu krążenia w zakresie wykonywania ćwiczeń ruchowych w domu oraz aktywności fizycznej, jako prewencji wtórnej;</t>
  </si>
  <si>
    <t>D.U33. przeprowadzić badania czynnościowe układu oddechowego, w tym spirometrię oraz zinterpretować wyniki badania spirometrycznego, badania wysiłkowego i badania gazometrycznego;</t>
  </si>
  <si>
    <t>D.U34. planować, dobierać – w zależności od stanu klinicznego i funkcjonalnego pacjenta – i wykonywać ćwiczenia w różnych chorobach układu oddechowego (ostrych i przewlekłych), w chorobach z przewagą zaburzeń restrykcyjnych oraz w chorobach z przewagą zaburzeń obturacyjnych;</t>
  </si>
  <si>
    <t>D.U35. wykonywać zabiegi z zakresu fizjoterapii oddechowej w różnych chorobach pulmonologicznych, stanach po urazie klatki piersiowej, stanach po zabiegach operacyjnych na klatce piersiowej oraz po przeszczepach płuc;</t>
  </si>
  <si>
    <t>D.U36. instruować pacjenta z chorobą układu oddechowego w zakresie wykonywania ćwiczeń w domu oraz stosowania środków prewencji wtórnej;</t>
  </si>
  <si>
    <t>D.U37. planować, dobierać – w zależności od stanu klinicznego i funkcjonalnego pacjenta – i wykonywać zabiegi fizjoterapeutyczne u pacjentów z czynnościowymi i organicznymi chorobami naczyń obwodowych oraz pacjentów po amputacji z przyczyn naczyniowych;</t>
  </si>
  <si>
    <t>D.U38. wdrażać strategię wczesnego uruchamiania pacjenta po zabiegu na jamie brzusznej lub klatce piersiowej, wykonywać zabiegi fizjoterapeutyczne rozprężające płuca i ułatwiające oczyszczanie oskrzeli, instruować w zakresie profilaktyki wczesnych i późnych powikłań pooperacyjnych oraz udzielać zaleceń dotyczących pooperacyjnej fizjoterapii ambulatoryjnej;</t>
  </si>
  <si>
    <r>
      <t>D.U39. stosować Międzynarodową Klasyfikację Funkcjonowania, Niepełnosprawności i Zdrowia (</t>
    </r>
    <r>
      <rPr>
        <i/>
        <sz val="12"/>
        <color theme="1"/>
        <rFont val="Calibri"/>
        <family val="2"/>
        <charset val="238"/>
        <scheme val="minor"/>
      </rPr>
      <t xml:space="preserve">International Classification of Functioning, Disability and Health, </t>
    </r>
    <r>
      <rPr>
        <sz val="12"/>
        <color theme="1"/>
        <rFont val="Calibri"/>
        <family val="2"/>
        <charset val="238"/>
        <scheme val="minor"/>
      </rPr>
      <t>ICF);</t>
    </r>
  </si>
  <si>
    <t>D.U40. planować, dobierać i wykonywać zabiegi fizjoterapeutyczne po porodzie mające na celu likwidowanie niekorzystnych objawów, w szczególności ze strony układu krążenia, kostno-stawowego i mięśniowego;</t>
  </si>
  <si>
    <t>D.U41. instruować kobiety ciężarne w zakresie wykonywania ćwiczeń przygotowujących do porodu i w okresie połogu;</t>
  </si>
  <si>
    <t>D.U42. wykonywać zabiegi fizjoterapeutyczne u osób z nietrzymaniem moczu oraz instruować je w zakresie wykonywania ćwiczeń w domu;</t>
  </si>
  <si>
    <t>D.U43. planować i dobierać ćwiczenia krążeniowo-oddechowe dla dzieci i młodzieży – w zależności od stanu klinicznego i funkcjonalnego pacjenta – oraz instruować opiekunów dzieci i młodzież w zakresie wykonywania tych ćwiczeń;</t>
  </si>
  <si>
    <t>D.U44. przeprowadzić całościową ocenę geriatryczną i interpretować jej wyniki;</t>
  </si>
  <si>
    <t>D.U45. dobierać i wykonywać zabiegi z zakresu fizjoterapii geriatrycznej oraz instruować osoby starsze w zakresie wykonywania ćwiczeń w domu oraz stosowania różnych form rekreacji;</t>
  </si>
  <si>
    <t>D.U46. planować, dobierać – w zależności od stanu klinicznego i funkcjonalnego pacjenta – i wykonywać zabiegi z zakresu fizjoterapii kobiet po mastektomii, w tym postępowanie w przypadku obrzęku limfatycznego i upośledzenia funkcji kończyny górnej;</t>
  </si>
  <si>
    <t>D.U47. stosować zasady prawidłowej komunikacji z pacjentem oraz komunikować się z innymi członkami zespołu terapeutycznego;</t>
  </si>
  <si>
    <t>D.U48. podejmować działania mające na celu poprawę jakości życia pacjenta, w tym pacjenta w okresie terminalnym, z zastosowaniem sprzętu rehabilitacyjnego;</t>
  </si>
  <si>
    <t>D.U49. planować, dobierać i modyfikować programy rehabilitacji pacjentów z różnymi dysfunkcjami narządu ruchu oraz chorobami wewnętrznymi w zależności od stanu klinicznego, funkcjonalnego i psychicznego (poznawczo-emocjonalnego) chorego, jego potrzeb oraz potrzeb opiekunów faktycznych.</t>
  </si>
  <si>
    <t>E.U1. zaplanować badanie naukowe i omówić jego cel oraz spodziewane wyniki;</t>
  </si>
  <si>
    <t>E.U2. zinterpretować badanie naukowe i odnieść je do aktualnego stanu wiedzy;</t>
  </si>
  <si>
    <t>E.U3. korzystać ze specjalistycznej literatury naukowej krajowej i zagranicznej;</t>
  </si>
  <si>
    <t>E.U4. przeprowadzić badanie naukowe, zinterpretować i udokumentować jego wyniki;</t>
  </si>
  <si>
    <t>E.U5. zaprezentować wyniki badania naukowego.</t>
  </si>
  <si>
    <t>A. BIOMEDYCZNE PODSTAWY FIZJOTERAPII - efekty wiedzowe</t>
  </si>
  <si>
    <t>B. NAUKI OGÓLNE  - efekty wiedzowe</t>
  </si>
  <si>
    <t>na podstawie zapisów ROZPORZĄDZENIA MINISTRA NAUKI I SZKOLNICTWA WYŻSZEGO z dnia 26 lipca 2019 r. w sprawie standardów kształcenia fizjoterapeutów</t>
  </si>
  <si>
    <t>C. PODSTAWY FIZJOTERAPII - efekty wiedzowe</t>
  </si>
  <si>
    <t>D. FIZJOTERAPIA KLINICZNA - efekty wiedzowe</t>
  </si>
  <si>
    <t>E. METODOLOGIA BADAŃ NAUKOWYCH - efekty wiedzowe</t>
  </si>
  <si>
    <t>A. BIOMEDYCZNE PODSTAWY FIZJOTERAPII - efekty umiejętnościowe</t>
  </si>
  <si>
    <t>B. NAUKI OGÓLNE  - efekty umiejętnościowe</t>
  </si>
  <si>
    <t>C. PODSTAWY FIZJOTERAPII - efekty umiejętnościowe</t>
  </si>
  <si>
    <t>D. FIZJOTERAPIA KLINICZNA - efekty umiejętnościowe</t>
  </si>
  <si>
    <t>E. METODOLOGIA BADAŃ NAUKOWYCH - efekty umiejętnościowe</t>
  </si>
  <si>
    <t>A.W9. kinezjologiczne mechanizmy kontroli ruchu i regulacji procesów metabolicznych zachodzących w organizmie człowieka oraz fizjologię wysiłku fizycznego;</t>
  </si>
  <si>
    <t>A.W10. metody oceny czynności poszczególnych narządów i układów oraz możliwości ich wykorzystania do oceny stanu funkcjonalnego pacjenta w różnych obszarach klinicznych;</t>
  </si>
  <si>
    <t>A.W11. mechanizm działania środków farmakologicznych stosowanych w ramach różnych chorób i układów człowieka, zasady ich podawania oraz ograniczenia i działania uboczne, a także wpływ tych środków na sprawność pacjenta ze względu na konieczność jego uwzględnienia w planowaniu fizjoterapii;</t>
  </si>
  <si>
    <t>A.W14. zasady ergonomii codziennych czynności człowieka oraz czynności związanych z wykonywaniem zawodu, ze szczególnym uwzględnieniem ergonomii pracy fizjoterapeuty;</t>
  </si>
  <si>
    <t>A.W15. zasady kontroli motorycznej oraz teorie i koncepcje procesu sterowania i regulacji czynności ruchowej;</t>
  </si>
  <si>
    <t>Opis efektów uczenia się</t>
  </si>
  <si>
    <t>Psychologia 1 - psychologia ogólna i psychoterapia</t>
  </si>
  <si>
    <t>Psychologia 2 - psychologia kliniczna i komunikacja kliniczna</t>
  </si>
  <si>
    <t>CK</t>
  </si>
  <si>
    <t>Seminarium magisterskie 4</t>
  </si>
  <si>
    <t>Fizjoprofilaktyka i promocja zdrowia</t>
  </si>
  <si>
    <t>Lista zmian</t>
  </si>
  <si>
    <t>Aktualizacja:</t>
  </si>
  <si>
    <t>Lp.</t>
  </si>
  <si>
    <t>Cykl studiów</t>
  </si>
  <si>
    <t>Rok studiów</t>
  </si>
  <si>
    <t>Zmiana</t>
  </si>
  <si>
    <t>Wiedza</t>
  </si>
  <si>
    <t>Umiejętności</t>
  </si>
  <si>
    <t>BYŁO</t>
  </si>
  <si>
    <t>JEST</t>
  </si>
  <si>
    <t>2023-2028</t>
  </si>
  <si>
    <t>cykl 2023-2028</t>
  </si>
  <si>
    <t>cykl kształcenia: 2023-2028</t>
  </si>
  <si>
    <t>Ilość efektów</t>
  </si>
  <si>
    <t>Wiedza - grupa A - BIOMEDYCZNE PODSTAWY FIZJOTERAPII</t>
  </si>
  <si>
    <t>Umiejętności - grupa A - BIOMEDYCZNE PODSTAWY FIZJOTERAPII</t>
  </si>
  <si>
    <t>Umiejętności - grupa B - NAUKI OGÓLNE</t>
  </si>
  <si>
    <t>Wiedza - grupa B - NAUKI OGÓLNE</t>
  </si>
  <si>
    <t>Wiedza - grupa C - PODSTAWY FIZJOTERAPII</t>
  </si>
  <si>
    <t>Umiejętności - grupa C - PODSTAWY FIZJOTERAPII</t>
  </si>
  <si>
    <t>Umiejętności - grupa D - FIZJOTERAPIA KLINICZNA</t>
  </si>
  <si>
    <t>Wiedza - grupa D - FIZJOTERAPIA KLINICZNA</t>
  </si>
  <si>
    <r>
      <t xml:space="preserve">Umiejętności - E - </t>
    </r>
    <r>
      <rPr>
        <b/>
        <sz val="8"/>
        <color theme="1"/>
        <rFont val="Calibri"/>
        <family val="2"/>
        <charset val="238"/>
        <scheme val="minor"/>
      </rPr>
      <t>METODOLOGIA BADAŃ NAUKOWYCH</t>
    </r>
  </si>
  <si>
    <t>Rok 1
2023/2024</t>
  </si>
  <si>
    <t>Rok 2
2024/2025</t>
  </si>
  <si>
    <t>Rok 3
2025/2026</t>
  </si>
  <si>
    <t>Rok 4
2026/2027</t>
  </si>
  <si>
    <t>Rok 5
2027/2028</t>
  </si>
  <si>
    <t>Wiedza - grupa F - PRAKTYKI FIZJOTERAPEUTYCZNE</t>
  </si>
  <si>
    <t>Umiejętności - grupa F - PRAKTYKI FIZJOTERAPEUTYCZNE</t>
  </si>
  <si>
    <t>F.W01</t>
  </si>
  <si>
    <t>F.W02</t>
  </si>
  <si>
    <t>F.W03</t>
  </si>
  <si>
    <t>F.W04</t>
  </si>
  <si>
    <t>F.W05</t>
  </si>
  <si>
    <t>F.W06</t>
  </si>
  <si>
    <t>F.W07</t>
  </si>
  <si>
    <t>F.W08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</si>
  <si>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</si>
  <si>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</si>
  <si>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</si>
  <si>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</si>
  <si>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</si>
  <si>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</si>
  <si>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</si>
  <si>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</si>
  <si>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</si>
  <si>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</si>
  <si>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F.U01</t>
  </si>
  <si>
    <t>F.U02</t>
  </si>
  <si>
    <t>F.U03</t>
  </si>
  <si>
    <t>F.U04</t>
  </si>
  <si>
    <t>F.U05</t>
  </si>
  <si>
    <t>F.U06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</si>
  <si>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</si>
  <si>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</si>
  <si>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</si>
  <si>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</si>
  <si>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</si>
  <si>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</si>
  <si>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</si>
  <si>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</si>
  <si>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</si>
  <si>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</si>
  <si>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</si>
  <si>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</si>
  <si>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Rok 1</t>
  </si>
  <si>
    <t>Praktyka asystencka</t>
  </si>
  <si>
    <t>PZ</t>
  </si>
  <si>
    <t>Rok 2</t>
  </si>
  <si>
    <t>Wakacyjna praktyka z kinezyterapii</t>
  </si>
  <si>
    <t>Rok 3</t>
  </si>
  <si>
    <t>Praktyka z fizjoterapii klinicznej, fizykoterapii i masażu</t>
  </si>
  <si>
    <t>Wakacyjna praktyka profilowana - wybieralna</t>
  </si>
  <si>
    <t>Rok 4</t>
  </si>
  <si>
    <t>Rok 5</t>
  </si>
  <si>
    <t>Praktyka z fizjoterapii klinicznej, fizykoterapii i masażu - praktyka semestralna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</si>
</sst>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5" fillId="5" borderId="8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6" borderId="9" xfId="0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4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2" borderId="1" xfId="0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6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2" borderId="29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36"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całość'!$G$16:$FX$16</c:f>
              <c:strCache>
                <c:ptCount val="174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C.W01</c:v>
                </c:pt>
                <c:pt idx="43">
                  <c:v>C.W02</c:v>
                </c:pt>
                <c:pt idx="44">
                  <c:v>C.W03</c:v>
                </c:pt>
                <c:pt idx="45">
                  <c:v>C.W04</c:v>
                </c:pt>
                <c:pt idx="46">
                  <c:v>C.W05</c:v>
                </c:pt>
                <c:pt idx="47">
                  <c:v>C.W06</c:v>
                </c:pt>
                <c:pt idx="48">
                  <c:v>C.W07</c:v>
                </c:pt>
                <c:pt idx="49">
                  <c:v>C.W08</c:v>
                </c:pt>
                <c:pt idx="50">
                  <c:v>C.W09</c:v>
                </c:pt>
                <c:pt idx="51">
                  <c:v>C.W10</c:v>
                </c:pt>
                <c:pt idx="52">
                  <c:v>C.W11</c:v>
                </c:pt>
                <c:pt idx="53">
                  <c:v>C.W12</c:v>
                </c:pt>
                <c:pt idx="54">
                  <c:v>C.W13</c:v>
                </c:pt>
                <c:pt idx="55">
                  <c:v>C.W14</c:v>
                </c:pt>
                <c:pt idx="56">
                  <c:v>C.W15</c:v>
                </c:pt>
                <c:pt idx="57">
                  <c:v>C.W16</c:v>
                </c:pt>
                <c:pt idx="58">
                  <c:v>C.W17</c:v>
                </c:pt>
                <c:pt idx="59">
                  <c:v>D.W01</c:v>
                </c:pt>
                <c:pt idx="60">
                  <c:v>D.W02</c:v>
                </c:pt>
                <c:pt idx="61">
                  <c:v>D.W03</c:v>
                </c:pt>
                <c:pt idx="62">
                  <c:v>D.W04</c:v>
                </c:pt>
                <c:pt idx="63">
                  <c:v>D.W05</c:v>
                </c:pt>
                <c:pt idx="64">
                  <c:v>D.W06</c:v>
                </c:pt>
                <c:pt idx="65">
                  <c:v>D.W07</c:v>
                </c:pt>
                <c:pt idx="66">
                  <c:v>D.W08</c:v>
                </c:pt>
                <c:pt idx="67">
                  <c:v>D.W09</c:v>
                </c:pt>
                <c:pt idx="68">
                  <c:v>D.W10</c:v>
                </c:pt>
                <c:pt idx="69">
                  <c:v>D.W11</c:v>
                </c:pt>
                <c:pt idx="70">
                  <c:v>D.W12</c:v>
                </c:pt>
                <c:pt idx="71">
                  <c:v>D.W13</c:v>
                </c:pt>
                <c:pt idx="72">
                  <c:v>D.W14</c:v>
                </c:pt>
                <c:pt idx="73">
                  <c:v>D.W15</c:v>
                </c:pt>
                <c:pt idx="74">
                  <c:v>D.W16</c:v>
                </c:pt>
                <c:pt idx="75">
                  <c:v>E.W01</c:v>
                </c:pt>
                <c:pt idx="76">
                  <c:v>A.U01</c:v>
                </c:pt>
                <c:pt idx="77">
                  <c:v>A.U02</c:v>
                </c:pt>
                <c:pt idx="78">
                  <c:v>A.U03</c:v>
                </c:pt>
                <c:pt idx="79">
                  <c:v>A.U04</c:v>
                </c:pt>
                <c:pt idx="80">
                  <c:v>A.U05</c:v>
                </c:pt>
                <c:pt idx="81">
                  <c:v>A.U06</c:v>
                </c:pt>
                <c:pt idx="82">
                  <c:v>A.U07</c:v>
                </c:pt>
                <c:pt idx="83">
                  <c:v>A.U08</c:v>
                </c:pt>
                <c:pt idx="84">
                  <c:v>A.U09</c:v>
                </c:pt>
                <c:pt idx="85">
                  <c:v>A.U10</c:v>
                </c:pt>
                <c:pt idx="86">
                  <c:v>A.U11</c:v>
                </c:pt>
                <c:pt idx="87">
                  <c:v>A.U12</c:v>
                </c:pt>
                <c:pt idx="88">
                  <c:v>A.U13</c:v>
                </c:pt>
                <c:pt idx="89">
                  <c:v>A.U14</c:v>
                </c:pt>
                <c:pt idx="90">
                  <c:v>A.U15</c:v>
                </c:pt>
                <c:pt idx="91">
                  <c:v>B.U01</c:v>
                </c:pt>
                <c:pt idx="92">
                  <c:v>B.U02</c:v>
                </c:pt>
                <c:pt idx="93">
                  <c:v>B.U03</c:v>
                </c:pt>
                <c:pt idx="94">
                  <c:v>B.U04</c:v>
                </c:pt>
                <c:pt idx="95">
                  <c:v>B.U05</c:v>
                </c:pt>
                <c:pt idx="96">
                  <c:v>B.U06</c:v>
                </c:pt>
                <c:pt idx="97">
                  <c:v>B.U07</c:v>
                </c:pt>
                <c:pt idx="98">
                  <c:v>B.U08</c:v>
                </c:pt>
                <c:pt idx="99">
                  <c:v>B.U09</c:v>
                </c:pt>
                <c:pt idx="100">
                  <c:v>B.U10</c:v>
                </c:pt>
                <c:pt idx="101">
                  <c:v>B.U11</c:v>
                </c:pt>
                <c:pt idx="102">
                  <c:v>B.U12</c:v>
                </c:pt>
                <c:pt idx="103">
                  <c:v>C.U01</c:v>
                </c:pt>
                <c:pt idx="104">
                  <c:v>C.U02</c:v>
                </c:pt>
                <c:pt idx="105">
                  <c:v>C.U03</c:v>
                </c:pt>
                <c:pt idx="106">
                  <c:v>C.U04</c:v>
                </c:pt>
                <c:pt idx="107">
                  <c:v>C.U05</c:v>
                </c:pt>
                <c:pt idx="108">
                  <c:v>C.U06</c:v>
                </c:pt>
                <c:pt idx="109">
                  <c:v>C.U07</c:v>
                </c:pt>
                <c:pt idx="110">
                  <c:v>C.U08</c:v>
                </c:pt>
                <c:pt idx="111">
                  <c:v>C.U09</c:v>
                </c:pt>
                <c:pt idx="112">
                  <c:v>C.U10</c:v>
                </c:pt>
                <c:pt idx="113">
                  <c:v>C.U11</c:v>
                </c:pt>
                <c:pt idx="114">
                  <c:v>C.U12</c:v>
                </c:pt>
                <c:pt idx="115">
                  <c:v>C.U13</c:v>
                </c:pt>
                <c:pt idx="116">
                  <c:v>C.U14</c:v>
                </c:pt>
                <c:pt idx="117">
                  <c:v>C.U15</c:v>
                </c:pt>
                <c:pt idx="118">
                  <c:v>C.U16</c:v>
                </c:pt>
                <c:pt idx="119">
                  <c:v>C.U17</c:v>
                </c:pt>
                <c:pt idx="120">
                  <c:v>D.U01</c:v>
                </c:pt>
                <c:pt idx="121">
                  <c:v>D.U02</c:v>
                </c:pt>
                <c:pt idx="122">
                  <c:v>D.U03</c:v>
                </c:pt>
                <c:pt idx="123">
                  <c:v>D.U04</c:v>
                </c:pt>
                <c:pt idx="124">
                  <c:v>D.U05</c:v>
                </c:pt>
                <c:pt idx="125">
                  <c:v>D.U06</c:v>
                </c:pt>
                <c:pt idx="126">
                  <c:v>D.U07</c:v>
                </c:pt>
                <c:pt idx="127">
                  <c:v>D.U08</c:v>
                </c:pt>
                <c:pt idx="128">
                  <c:v>D.U09</c:v>
                </c:pt>
                <c:pt idx="129">
                  <c:v>D.U10</c:v>
                </c:pt>
                <c:pt idx="130">
                  <c:v>D.U11</c:v>
                </c:pt>
                <c:pt idx="131">
                  <c:v>D.U12</c:v>
                </c:pt>
                <c:pt idx="132">
                  <c:v>D.U13</c:v>
                </c:pt>
                <c:pt idx="133">
                  <c:v>D.U14</c:v>
                </c:pt>
                <c:pt idx="134">
                  <c:v>D.U15</c:v>
                </c:pt>
                <c:pt idx="135">
                  <c:v>D.U16</c:v>
                </c:pt>
                <c:pt idx="136">
                  <c:v>D.U17</c:v>
                </c:pt>
                <c:pt idx="137">
                  <c:v>D.U18</c:v>
                </c:pt>
                <c:pt idx="138">
                  <c:v>D.U19</c:v>
                </c:pt>
                <c:pt idx="139">
                  <c:v>D.U20</c:v>
                </c:pt>
                <c:pt idx="140">
                  <c:v>D.U21</c:v>
                </c:pt>
                <c:pt idx="141">
                  <c:v>D.U22</c:v>
                </c:pt>
                <c:pt idx="142">
                  <c:v>D.U23</c:v>
                </c:pt>
                <c:pt idx="143">
                  <c:v>D.U24</c:v>
                </c:pt>
                <c:pt idx="144">
                  <c:v>D.U25</c:v>
                </c:pt>
                <c:pt idx="145">
                  <c:v>D.U26</c:v>
                </c:pt>
                <c:pt idx="146">
                  <c:v>D.U27</c:v>
                </c:pt>
                <c:pt idx="147">
                  <c:v>D.U28</c:v>
                </c:pt>
                <c:pt idx="148">
                  <c:v>D.U29</c:v>
                </c:pt>
                <c:pt idx="149">
                  <c:v>D.U30</c:v>
                </c:pt>
                <c:pt idx="150">
                  <c:v>D.U31</c:v>
                </c:pt>
                <c:pt idx="151">
                  <c:v>D.U32</c:v>
                </c:pt>
                <c:pt idx="152">
                  <c:v>D.U33</c:v>
                </c:pt>
                <c:pt idx="153">
                  <c:v>D.U34</c:v>
                </c:pt>
                <c:pt idx="154">
                  <c:v>D.U35</c:v>
                </c:pt>
                <c:pt idx="155">
                  <c:v>D.U36</c:v>
                </c:pt>
                <c:pt idx="156">
                  <c:v>D.U37</c:v>
                </c:pt>
                <c:pt idx="157">
                  <c:v>D.U38</c:v>
                </c:pt>
                <c:pt idx="158">
                  <c:v>D.U39</c:v>
                </c:pt>
                <c:pt idx="159">
                  <c:v>D.U40</c:v>
                </c:pt>
                <c:pt idx="160">
                  <c:v>D.U41</c:v>
                </c:pt>
                <c:pt idx="161">
                  <c:v>D.U42</c:v>
                </c:pt>
                <c:pt idx="162">
                  <c:v>D.U43</c:v>
                </c:pt>
                <c:pt idx="163">
                  <c:v>D.U44</c:v>
                </c:pt>
                <c:pt idx="164">
                  <c:v>D.U45</c:v>
                </c:pt>
                <c:pt idx="165">
                  <c:v>D.U46</c:v>
                </c:pt>
                <c:pt idx="166">
                  <c:v>D.U47</c:v>
                </c:pt>
                <c:pt idx="167">
                  <c:v>D.U48</c:v>
                </c:pt>
                <c:pt idx="168">
                  <c:v>D.U49</c:v>
                </c:pt>
                <c:pt idx="169">
                  <c:v>E.U01</c:v>
                </c:pt>
                <c:pt idx="170">
                  <c:v>E.U02</c:v>
                </c:pt>
                <c:pt idx="171">
                  <c:v>E.U03</c:v>
                </c:pt>
                <c:pt idx="172">
                  <c:v>E.U04</c:v>
                </c:pt>
                <c:pt idx="173">
                  <c:v>E.U05</c:v>
                </c:pt>
              </c:strCache>
            </c:strRef>
          </c:cat>
          <c:val>
            <c:numRef>
              <c:f>'matrix - całość'!$G$198:$FX$198</c:f>
              <c:numCache>
                <c:formatCode>General</c:formatCode>
                <c:ptCount val="17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1</c:v>
                </c:pt>
                <c:pt idx="47">
                  <c:v>3</c:v>
                </c:pt>
                <c:pt idx="48">
                  <c:v>9</c:v>
                </c:pt>
                <c:pt idx="49">
                  <c:v>9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17</c:v>
                </c:pt>
                <c:pt idx="60">
                  <c:v>19</c:v>
                </c:pt>
                <c:pt idx="61">
                  <c:v>18</c:v>
                </c:pt>
                <c:pt idx="62">
                  <c:v>18</c:v>
                </c:pt>
                <c:pt idx="63">
                  <c:v>9</c:v>
                </c:pt>
                <c:pt idx="64">
                  <c:v>14</c:v>
                </c:pt>
                <c:pt idx="65">
                  <c:v>2</c:v>
                </c:pt>
                <c:pt idx="66">
                  <c:v>2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11</c:v>
                </c:pt>
                <c:pt idx="74">
                  <c:v>6</c:v>
                </c:pt>
                <c:pt idx="75">
                  <c:v>6</c:v>
                </c:pt>
                <c:pt idx="76">
                  <c:v>2</c:v>
                </c:pt>
                <c:pt idx="77">
                  <c:v>1</c:v>
                </c:pt>
                <c:pt idx="78">
                  <c:v>2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4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3</c:v>
                </c:pt>
                <c:pt idx="104">
                  <c:v>2</c:v>
                </c:pt>
                <c:pt idx="105">
                  <c:v>3</c:v>
                </c:pt>
                <c:pt idx="106">
                  <c:v>2</c:v>
                </c:pt>
                <c:pt idx="107">
                  <c:v>3</c:v>
                </c:pt>
                <c:pt idx="108">
                  <c:v>2</c:v>
                </c:pt>
                <c:pt idx="109">
                  <c:v>3</c:v>
                </c:pt>
                <c:pt idx="110">
                  <c:v>8</c:v>
                </c:pt>
                <c:pt idx="111">
                  <c:v>12</c:v>
                </c:pt>
                <c:pt idx="112">
                  <c:v>8</c:v>
                </c:pt>
                <c:pt idx="113">
                  <c:v>4</c:v>
                </c:pt>
                <c:pt idx="114">
                  <c:v>4</c:v>
                </c:pt>
                <c:pt idx="115">
                  <c:v>2</c:v>
                </c:pt>
                <c:pt idx="116">
                  <c:v>3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1</c:v>
                </c:pt>
                <c:pt idx="125">
                  <c:v>2</c:v>
                </c:pt>
                <c:pt idx="126">
                  <c:v>2</c:v>
                </c:pt>
                <c:pt idx="127">
                  <c:v>4</c:v>
                </c:pt>
                <c:pt idx="128">
                  <c:v>4</c:v>
                </c:pt>
                <c:pt idx="129">
                  <c:v>2</c:v>
                </c:pt>
                <c:pt idx="130">
                  <c:v>2</c:v>
                </c:pt>
                <c:pt idx="131">
                  <c:v>5</c:v>
                </c:pt>
                <c:pt idx="132">
                  <c:v>5</c:v>
                </c:pt>
                <c:pt idx="133">
                  <c:v>2</c:v>
                </c:pt>
                <c:pt idx="134">
                  <c:v>3</c:v>
                </c:pt>
                <c:pt idx="135">
                  <c:v>3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1</c:v>
                </c:pt>
                <c:pt idx="142">
                  <c:v>1</c:v>
                </c:pt>
                <c:pt idx="143">
                  <c:v>3</c:v>
                </c:pt>
                <c:pt idx="144">
                  <c:v>4</c:v>
                </c:pt>
                <c:pt idx="145">
                  <c:v>3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3</c:v>
                </c:pt>
                <c:pt idx="158">
                  <c:v>6</c:v>
                </c:pt>
                <c:pt idx="159">
                  <c:v>2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2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całość'!$B$17:$B$197</c:f>
              <c:strCache>
                <c:ptCount val="181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Anatomia rentgenowska</c:v>
                </c:pt>
                <c:pt idx="5">
                  <c:v>Biologia medyczna z genetyką</c:v>
                </c:pt>
                <c:pt idx="6">
                  <c:v>Biochemia</c:v>
                </c:pt>
                <c:pt idx="7">
                  <c:v>Fizjologia 1 - fizjologia ogólna, fizjologia bólu i diagnostyka fizjologiczna</c:v>
                </c:pt>
                <c:pt idx="8">
                  <c:v>Fizjologia 1 - fizjologia ogólna, fizjologia bólu i diagnostyka fizjologiczna</c:v>
                </c:pt>
                <c:pt idx="9">
                  <c:v>Fizjologia 2 - fizjologia wysiłku fizycznego</c:v>
                </c:pt>
                <c:pt idx="10">
                  <c:v>Fizjologia 2 - fizjologia wysiłku fizycznego</c:v>
                </c:pt>
                <c:pt idx="11">
                  <c:v>Biofizyka</c:v>
                </c:pt>
                <c:pt idx="12">
                  <c:v>Ergonomia</c:v>
                </c:pt>
                <c:pt idx="13">
                  <c:v>Ergonomia</c:v>
                </c:pt>
                <c:pt idx="14">
                  <c:v>Pierwsza pomoc</c:v>
                </c:pt>
                <c:pt idx="15">
                  <c:v>Pierwsza pomoc</c:v>
                </c:pt>
                <c:pt idx="16">
                  <c:v>Język obcy 1</c:v>
                </c:pt>
                <c:pt idx="17">
                  <c:v>Język obcy 2</c:v>
                </c:pt>
                <c:pt idx="18">
                  <c:v>Psychologia 1 - psychologia ogólna i psychoterapia</c:v>
                </c:pt>
                <c:pt idx="19">
                  <c:v>Psychologia 2 - psychologia kliniczna i komunikacja kliniczna</c:v>
                </c:pt>
                <c:pt idx="20">
                  <c:v>Psychologia 2 - psychologia kliniczna i komunikacja kliniczna</c:v>
                </c:pt>
                <c:pt idx="21">
                  <c:v>Socjologia ogólna i niepełnosprawności</c:v>
                </c:pt>
                <c:pt idx="22">
                  <c:v>Pedagogika ogólna i specjalna</c:v>
                </c:pt>
                <c:pt idx="23">
                  <c:v>Pedagogika ogólna i specjalna</c:v>
                </c:pt>
                <c:pt idx="24">
                  <c:v>Podstawy prawa</c:v>
                </c:pt>
                <c:pt idx="25">
                  <c:v>Zdrowie publiczne z demografią i epidemiologią</c:v>
                </c:pt>
                <c:pt idx="26">
                  <c:v>Zdrowie publiczne z demografią i epidemiologią</c:v>
                </c:pt>
                <c:pt idx="27">
                  <c:v>Ekonomia, system ochrony zdrowia i technologie informacyjne</c:v>
                </c:pt>
                <c:pt idx="28">
                  <c:v>Filozofia i bioetyka</c:v>
                </c:pt>
                <c:pt idx="29">
                  <c:v>Filozofia i bioetyka</c:v>
                </c:pt>
                <c:pt idx="30">
                  <c:v>Wychowanie fizyczne 1</c:v>
                </c:pt>
                <c:pt idx="31">
                  <c:v>Wychowanie fizyczne 2</c:v>
                </c:pt>
                <c:pt idx="32">
                  <c:v>Historia fizjoterapii</c:v>
                </c:pt>
                <c:pt idx="33">
                  <c:v>Fizjoterapia ogólna 1</c:v>
                </c:pt>
                <c:pt idx="34">
                  <c:v>Fizjoterapia ogólna 1</c:v>
                </c:pt>
                <c:pt idx="35">
                  <c:v>Fizjoterapia ogólna 2</c:v>
                </c:pt>
                <c:pt idx="36">
                  <c:v>Fizjoterapia ogólna 2</c:v>
                </c:pt>
                <c:pt idx="37">
                  <c:v>Kształcenie ruchowe i metodyka nauczania ruchu 1</c:v>
                </c:pt>
                <c:pt idx="38">
                  <c:v>Kształcenie ruchowe i metodyka nauczania ruchu 1</c:v>
                </c:pt>
                <c:pt idx="39">
                  <c:v>Kształcenie ruchowe i metodyka nauczania ruchu 2</c:v>
                </c:pt>
                <c:pt idx="40">
                  <c:v>Kształcenie ruchowe i metodyka nauczania ruchu 2</c:v>
                </c:pt>
                <c:pt idx="41">
                  <c:v>Kształcenie ruchowe i metodyka nauczania ruchu 3 - pływanie</c:v>
                </c:pt>
                <c:pt idx="42">
                  <c:v>Kinezyterapia 1</c:v>
                </c:pt>
                <c:pt idx="43">
                  <c:v>Kinezyterapia 1</c:v>
                </c:pt>
                <c:pt idx="44">
                  <c:v>Medycyna fizykalna 1 – podstawy fizykoterapii</c:v>
                </c:pt>
                <c:pt idx="45">
                  <c:v>Medycyna fizykalna 1 – podstawy fizykoterapii</c:v>
                </c:pt>
                <c:pt idx="46">
                  <c:v>Medycyna fizykalna 2 – nowoczesne metody fizykoterapii</c:v>
                </c:pt>
                <c:pt idx="47">
                  <c:v>Medycyna fizykalna 2 – nowoczesne metody fizykoterapii</c:v>
                </c:pt>
                <c:pt idx="48">
                  <c:v>Masaż 1</c:v>
                </c:pt>
                <c:pt idx="49">
                  <c:v>Masaż 1</c:v>
                </c:pt>
                <c:pt idx="50">
                  <c:v>Fizjoprofilaktyka i promocja zdrowia</c:v>
                </c:pt>
                <c:pt idx="51">
                  <c:v>Fizjoprofilaktyka i promocja zdrowia</c:v>
                </c:pt>
                <c:pt idx="52">
                  <c:v>Kliniczne podstawy fizjoterapii w ortopedii i traumatologii 1</c:v>
                </c:pt>
                <c:pt idx="53">
                  <c:v>Kliniczne podstawy fizjoterapii w pediatrii</c:v>
                </c:pt>
                <c:pt idx="54">
                  <c:v>Rozwój psychomotoryczny dziecka</c:v>
                </c:pt>
                <c:pt idx="55">
                  <c:v>Rozwój psychomotoryczny dziecka</c:v>
                </c:pt>
                <c:pt idx="56">
                  <c:v>Przedmiot</c:v>
                </c:pt>
                <c:pt idx="57">
                  <c:v>Anatomia palpacyjna i funkcjonalna</c:v>
                </c:pt>
                <c:pt idx="58">
                  <c:v>Anatomia palpacyjna i funkcjonalna</c:v>
                </c:pt>
                <c:pt idx="59">
                  <c:v>Farmakologia w fizjoterapii</c:v>
                </c:pt>
                <c:pt idx="60">
                  <c:v>Farmakologia w fizjoterapii</c:v>
                </c:pt>
                <c:pt idx="61">
                  <c:v>Biomechanika</c:v>
                </c:pt>
                <c:pt idx="62">
                  <c:v>Biomechanika</c:v>
                </c:pt>
                <c:pt idx="63">
                  <c:v>Patologia ogólna</c:v>
                </c:pt>
                <c:pt idx="64">
                  <c:v>Patologia ogólna</c:v>
                </c:pt>
                <c:pt idx="65">
                  <c:v>Język obcy 3</c:v>
                </c:pt>
                <c:pt idx="66">
                  <c:v>Język obcy 4</c:v>
                </c:pt>
                <c:pt idx="67">
                  <c:v>Kinezyterapia 2</c:v>
                </c:pt>
                <c:pt idx="68">
                  <c:v>Kinezyterapia 2</c:v>
                </c:pt>
                <c:pt idx="69">
                  <c:v>Kinezyterapia 3</c:v>
                </c:pt>
                <c:pt idx="70">
                  <c:v>Kinezyterapia 3</c:v>
                </c:pt>
                <c:pt idx="71">
                  <c:v>Masaż 2</c:v>
                </c:pt>
                <c:pt idx="72">
                  <c:v>Masaż 2</c:v>
                </c:pt>
                <c:pt idx="73">
                  <c:v>Kliniczne podstawy fizjoterapii w ortopedii i traumatologii 2</c:v>
                </c:pt>
                <c:pt idx="74">
                  <c:v>Kliniczne podstawy fizjoterapii w neurologii i neurochirurgii 1</c:v>
                </c:pt>
                <c:pt idx="75">
                  <c:v>Kliniczne podstawy fizjoterapii w neurologii i neurochirurgii 2</c:v>
                </c:pt>
                <c:pt idx="76">
                  <c:v>Kliniczne podstawy fizjoterapii w reumatologii</c:v>
                </c:pt>
                <c:pt idx="77">
                  <c:v>Kliniczne podstawy fizjoterapii w neurologii dziecięcej</c:v>
                </c:pt>
                <c:pt idx="78">
                  <c:v>Kliniczne podstawy fizjoterapii w kardiologii i kardiochirurgii 1</c:v>
                </c:pt>
                <c:pt idx="79">
                  <c:v>Kliniczne podstawy fizjoterapii w kardiologii i kardiochirurgii 2</c:v>
                </c:pt>
                <c:pt idx="80">
                  <c:v>Kliniczne podstawy fizjoterapii w pulmonologii</c:v>
                </c:pt>
                <c:pt idx="81">
                  <c:v>Kliniczne podstawy fizjoterapii w ginekologii i położnictwie</c:v>
                </c:pt>
                <c:pt idx="82">
                  <c:v>Kliniczne podstawy fizjoterapii w onkologii i medycynie paliatywnej 1</c:v>
                </c:pt>
                <c:pt idx="83">
                  <c:v>Fizjoterapia kliniczna w dysfunkcjach układu ruchu w ortopedii i traumatologii 1</c:v>
                </c:pt>
                <c:pt idx="84">
                  <c:v>Fizjoterapia kliniczna w dysfunkcjach układu ruchu w ortopedii i traumatologii 1</c:v>
                </c:pt>
                <c:pt idx="85">
                  <c:v>Fizjoterapia kliniczna w dysfunkcjach układu ruchu w neurologii i neurochirurgii 1</c:v>
                </c:pt>
                <c:pt idx="86">
                  <c:v>Fizjoterapia kliniczna w dysfunkcjach układu ruchu w neurologii i neurochirurgii 1</c:v>
                </c:pt>
                <c:pt idx="87">
                  <c:v>Fizjoterapia kliniczna w dysfunkcjach układu ruchu w neurologii i neurochirurgii 1</c:v>
                </c:pt>
                <c:pt idx="88">
                  <c:v>Fizjoterapia kliniczna w dysfunkcjach układu ruchu w wieku rozwojowym</c:v>
                </c:pt>
                <c:pt idx="89">
                  <c:v>Fizjoterapia kliniczna w dysfunkcjach układu ruchu w wieku rozwojowym</c:v>
                </c:pt>
                <c:pt idx="90">
                  <c:v>Fizjoterapia w chorobach wewnętrznych w pediatrii</c:v>
                </c:pt>
                <c:pt idx="91">
                  <c:v>Fizjoterapia w chorobach wewnętrznych w pediatrii</c:v>
                </c:pt>
                <c:pt idx="92">
                  <c:v>Fizjoterapia w chorobach wewnętrznych w geriatrii</c:v>
                </c:pt>
                <c:pt idx="93">
                  <c:v>Fizjoterapia w chorobach wewnętrznych w geriatrii</c:v>
                </c:pt>
                <c:pt idx="94">
                  <c:v>Przedmiot</c:v>
                </c:pt>
                <c:pt idx="95">
                  <c:v>Terapia manualna</c:v>
                </c:pt>
                <c:pt idx="96">
                  <c:v>Terapia manualna</c:v>
                </c:pt>
                <c:pt idx="97">
                  <c:v>Medycyna fizykalna 3 – balneoklimatologia i odnowa biologiczna</c:v>
                </c:pt>
                <c:pt idx="98">
                  <c:v>Medycyna fizykalna 3 – balneoklimatologia i odnowa biologiczna</c:v>
                </c:pt>
                <c:pt idx="99">
                  <c:v>Medycyna fizykalna 3 – balneoklimatologia i odnowa biologiczna</c:v>
                </c:pt>
                <c:pt idx="100">
                  <c:v>Kliniczne podstawy fizjoterapii w medycynie sportowej</c:v>
                </c:pt>
                <c:pt idx="101">
                  <c:v>Kliniczne podstawy fizjoterapii w chirurgii</c:v>
                </c:pt>
                <c:pt idx="102">
                  <c:v>Kliniczne podstawy fizjoterapii w psychiatrii</c:v>
                </c:pt>
                <c:pt idx="103">
                  <c:v>Kliniczne podstawy fizjoterapii w geriatrii</c:v>
                </c:pt>
                <c:pt idx="104">
                  <c:v>Kliniczne podstawy fizjoterapii w intensywnej terapii</c:v>
                </c:pt>
                <c:pt idx="105">
                  <c:v>Kliniczne podstawy fizjoterapii w onkologii i medycynie paliatywnej 2</c:v>
                </c:pt>
                <c:pt idx="106">
                  <c:v>Fizjoterapia kliniczna w dysfunkcjach układu ruchu w ortopedii i traumatologii 2</c:v>
                </c:pt>
                <c:pt idx="107">
                  <c:v>Fizjoterapia kliniczna w dysfunkcjach układu ruchu w ortopedii i traumatologii 2</c:v>
                </c:pt>
                <c:pt idx="108">
                  <c:v>Fizjoterapia kliniczna w dysfunkcjach układu ruchu w medycynie sportowej 1</c:v>
                </c:pt>
                <c:pt idx="109">
                  <c:v>Fizjoterapia kliniczna w dysfunkcjach układu ruchu w medycynie sportowej 1</c:v>
                </c:pt>
                <c:pt idx="110">
                  <c:v>Fizjoterapia kliniczna w dysfunkcjach układu ruchu w neurologii i neurochirurgii 2</c:v>
                </c:pt>
                <c:pt idx="111">
                  <c:v>Fizjoterapia kliniczna w dysfunkcjach układu ruchu w neurologii i neurochirurgii 2</c:v>
                </c:pt>
                <c:pt idx="112">
                  <c:v>Fizjoterapia kliniczna w dysfunkcjach układu ruchu w reumatologii</c:v>
                </c:pt>
                <c:pt idx="113">
                  <c:v>Fizjoterapia kliniczna w dysfunkcjach układu ruchu w reumatologii</c:v>
                </c:pt>
                <c:pt idx="114">
                  <c:v>Fizjoterapia kliniczna w dysfunkcjach układu ruchu w reumatologii</c:v>
                </c:pt>
                <c:pt idx="115">
                  <c:v>Fizjoterapia w chorobach wewnętrznych w kardiologii i kardiochirurgii 1</c:v>
                </c:pt>
                <c:pt idx="116">
                  <c:v>Fizjoterapia w chorobach wewnętrznych w kardiologii i kardiochirurgii 1</c:v>
                </c:pt>
                <c:pt idx="117">
                  <c:v>Fizjoterapia w chorobach wewnętrznych w pulmonologii</c:v>
                </c:pt>
                <c:pt idx="118">
                  <c:v>Fizjoterapia w chorobach wewnętrznych w pulmonologii</c:v>
                </c:pt>
                <c:pt idx="119">
                  <c:v>Fizjoterapia w chorobach wewnętrznych w chirurgii </c:v>
                </c:pt>
                <c:pt idx="120">
                  <c:v>Fizjoterapia w chorobach wewnętrznych w chirurgii </c:v>
                </c:pt>
                <c:pt idx="121">
                  <c:v>Fizjoterapia w chorobach wewnętrznych w ginekologii i położnictwie</c:v>
                </c:pt>
                <c:pt idx="122">
                  <c:v>Fizjoterapia w chorobach wewnętrznych w ginekologii i położnictwie</c:v>
                </c:pt>
                <c:pt idx="123">
                  <c:v>Fizjoterapia w chorobach wewnętrznych w psychiatrii</c:v>
                </c:pt>
                <c:pt idx="124">
                  <c:v>Fizjoterapia w chorobach wewnętrznych w psychiatrii</c:v>
                </c:pt>
                <c:pt idx="125">
                  <c:v>Fizjoterapia w chorobach wewnętrznych w onkologii i medycynie paliatywnej</c:v>
                </c:pt>
                <c:pt idx="126">
                  <c:v>Fizjoterapia w chorobach wewnętrznych w onkologii i medycynie paliatywnej</c:v>
                </c:pt>
                <c:pt idx="127">
                  <c:v>Diagnostyka funkcjonalna w dysfunkcjach układu ruchu 1</c:v>
                </c:pt>
                <c:pt idx="128">
                  <c:v>Diagnostyka funkcjonalna w dysfunkcjach układu ruchu 1</c:v>
                </c:pt>
                <c:pt idx="129">
                  <c:v>Diagnostyka funkcjonalna w dysfunkcjach układu ruchu 2</c:v>
                </c:pt>
                <c:pt idx="130">
                  <c:v>Diagnostyka funkcjonalna w dysfunkcjach układu ruchu 2</c:v>
                </c:pt>
                <c:pt idx="131">
                  <c:v>Diagnostyka funkcjonalna w wieku rozwojowym 1</c:v>
                </c:pt>
                <c:pt idx="132">
                  <c:v>Diagnostyka funkcjonalna w wieku rozwojowym 1</c:v>
                </c:pt>
                <c:pt idx="133">
                  <c:v>Diagnostyka funkcjonalna w wieku rozwojowym 2</c:v>
                </c:pt>
                <c:pt idx="134">
                  <c:v>Diagnostyka funkcjonalna w wieku rozwojowym 2</c:v>
                </c:pt>
                <c:pt idx="135">
                  <c:v>Przedmiot</c:v>
                </c:pt>
                <c:pt idx="136">
                  <c:v>Dydaktyka fizjoterapii</c:v>
                </c:pt>
                <c:pt idx="137">
                  <c:v>Dydaktyka fizjoterapii</c:v>
                </c:pt>
                <c:pt idx="138">
                  <c:v>Zarządzanie i marketing</c:v>
                </c:pt>
                <c:pt idx="139">
                  <c:v>Zarządzanie i marketing</c:v>
                </c:pt>
                <c:pt idx="140">
                  <c:v>Metody specjalne fizjoterapii 1</c:v>
                </c:pt>
                <c:pt idx="141">
                  <c:v>Metody specjalne fizjoterapii 1</c:v>
                </c:pt>
                <c:pt idx="142">
                  <c:v>Metody specjalne fizjoterapii 2</c:v>
                </c:pt>
                <c:pt idx="143">
                  <c:v>Metody specjalne fizjoterapii 2</c:v>
                </c:pt>
                <c:pt idx="144">
                  <c:v>Fizjoterapia kliniczna w dysfunkcjach układu ruchu w medycynie sportowej 2</c:v>
                </c:pt>
                <c:pt idx="145">
                  <c:v>Fizjoterapia kliniczna w dysfunkcjach układu ruchu w medycynie sportowej 2</c:v>
                </c:pt>
                <c:pt idx="146">
                  <c:v>Fizjoterapia w chorobach wewnętrznych w kardiologii i kardiochirurgii 2</c:v>
                </c:pt>
                <c:pt idx="147">
                  <c:v>Fizjoterapia w chorobach wewnętrznych w kardiologii i kardiochirurgii 2</c:v>
                </c:pt>
                <c:pt idx="148">
                  <c:v>Planowanie fizjoterapii w dysfunkcjach układu ruchu 1</c:v>
                </c:pt>
                <c:pt idx="149">
                  <c:v>Planowanie fizjoterapii w dysfunkcjach układu ruchu 1</c:v>
                </c:pt>
                <c:pt idx="150">
                  <c:v>Planowanie fizjoterapii w dysfunkcjach układu ruchu 2</c:v>
                </c:pt>
                <c:pt idx="151">
                  <c:v>Planowanie fizjoterapii w dysfunkcjach układu ruchu 2</c:v>
                </c:pt>
                <c:pt idx="152">
                  <c:v>Planowanie fizjoterapii w chorobach wewnętrznych 1</c:v>
                </c:pt>
                <c:pt idx="153">
                  <c:v>Planowanie fizjoterapii w chorobach wewnętrznych 1</c:v>
                </c:pt>
                <c:pt idx="154">
                  <c:v>Planowanie fizjoterapii w chorobach wewnętrznych 2</c:v>
                </c:pt>
                <c:pt idx="155">
                  <c:v>Planowanie fizjoterapii w chorobach wewnętrznych 2</c:v>
                </c:pt>
                <c:pt idx="156">
                  <c:v>Planowanie fizjoterapii w wieku rozwojowym 1</c:v>
                </c:pt>
                <c:pt idx="157">
                  <c:v>Planowanie fizjoterapii w wieku rozwojowym 1</c:v>
                </c:pt>
                <c:pt idx="158">
                  <c:v>Planowanie fizjoterapii w wieku rozwojowym 2</c:v>
                </c:pt>
                <c:pt idx="159">
                  <c:v>Planowanie fizjoterapii w wieku rozwojowym 2</c:v>
                </c:pt>
                <c:pt idx="160">
                  <c:v>Diagnostyka funkcjonalna w chorobach wewnętrznych 1</c:v>
                </c:pt>
                <c:pt idx="161">
                  <c:v>Diagnostyka funkcjonalna w chorobach wewnętrznych 1</c:v>
                </c:pt>
                <c:pt idx="162">
                  <c:v>Diagnostyka funkcjonalna w chorobach wewnętrznych 2</c:v>
                </c:pt>
                <c:pt idx="163">
                  <c:v>Diagnostyka funkcjonalna w chorobach wewnętrznych 2</c:v>
                </c:pt>
                <c:pt idx="164">
                  <c:v>Metodologia badań naukowych</c:v>
                </c:pt>
                <c:pt idx="165">
                  <c:v>Metodologia badań naukowych</c:v>
                </c:pt>
                <c:pt idx="166">
                  <c:v>Seminarium magisterskie 1</c:v>
                </c:pt>
                <c:pt idx="167">
                  <c:v>Seminarium magisterskie 2</c:v>
                </c:pt>
                <c:pt idx="168">
                  <c:v>Praca w zespole badawczym 1</c:v>
                </c:pt>
                <c:pt idx="169">
                  <c:v>Praca w zespole badawczym 1</c:v>
                </c:pt>
                <c:pt idx="170">
                  <c:v>Praca w zespole badawczym 2</c:v>
                </c:pt>
                <c:pt idx="171">
                  <c:v>Praca w zespole badawczym 2</c:v>
                </c:pt>
                <c:pt idx="172">
                  <c:v>Przedmiot</c:v>
                </c:pt>
                <c:pt idx="173">
                  <c:v>Adaptowana aktywność fizyczna</c:v>
                </c:pt>
                <c:pt idx="174">
                  <c:v>Adaptowana aktywność fizyczna</c:v>
                </c:pt>
                <c:pt idx="175">
                  <c:v>Sport osób z niepełnosprawnościami</c:v>
                </c:pt>
                <c:pt idx="176">
                  <c:v>Sport osób z niepełnosprawnościami</c:v>
                </c:pt>
                <c:pt idx="177">
                  <c:v>Wyroby medyczne</c:v>
                </c:pt>
                <c:pt idx="178">
                  <c:v>Wyroby medyczne</c:v>
                </c:pt>
                <c:pt idx="179">
                  <c:v>Seminarium magisterskie 3</c:v>
                </c:pt>
                <c:pt idx="180">
                  <c:v>Seminarium magisterskie 4</c:v>
                </c:pt>
              </c:strCache>
            </c:strRef>
          </c:cat>
          <c:val>
            <c:numRef>
              <c:f>'matrix - całość'!$FY$17:$FY$197</c:f>
              <c:numCache>
                <c:formatCode>General</c:formatCode>
                <c:ptCount val="181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  <c:pt idx="26">
                  <c:v>0</c:v>
                </c:pt>
                <c:pt idx="27">
                  <c:v>3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4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4</c:v>
                </c:pt>
                <c:pt idx="53">
                  <c:v>2</c:v>
                </c:pt>
                <c:pt idx="54">
                  <c:v>2</c:v>
                </c:pt>
                <c:pt idx="55">
                  <c:v>0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4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4</c:v>
                </c:pt>
                <c:pt idx="74">
                  <c:v>5</c:v>
                </c:pt>
                <c:pt idx="75">
                  <c:v>5</c:v>
                </c:pt>
                <c:pt idx="76">
                  <c:v>2</c:v>
                </c:pt>
                <c:pt idx="77">
                  <c:v>2</c:v>
                </c:pt>
                <c:pt idx="78">
                  <c:v>3</c:v>
                </c:pt>
                <c:pt idx="79">
                  <c:v>3</c:v>
                </c:pt>
                <c:pt idx="80">
                  <c:v>4</c:v>
                </c:pt>
                <c:pt idx="81">
                  <c:v>3</c:v>
                </c:pt>
                <c:pt idx="82">
                  <c:v>2</c:v>
                </c:pt>
                <c:pt idx="83">
                  <c:v>4</c:v>
                </c:pt>
                <c:pt idx="84">
                  <c:v>0</c:v>
                </c:pt>
                <c:pt idx="85">
                  <c:v>5</c:v>
                </c:pt>
                <c:pt idx="86">
                  <c:v>0</c:v>
                </c:pt>
                <c:pt idx="87">
                  <c:v>0</c:v>
                </c:pt>
                <c:pt idx="88">
                  <c:v>2</c:v>
                </c:pt>
                <c:pt idx="89">
                  <c:v>0</c:v>
                </c:pt>
                <c:pt idx="90">
                  <c:v>2</c:v>
                </c:pt>
                <c:pt idx="91">
                  <c:v>0</c:v>
                </c:pt>
                <c:pt idx="92">
                  <c:v>5</c:v>
                </c:pt>
                <c:pt idx="93">
                  <c:v>0</c:v>
                </c:pt>
                <c:pt idx="94">
                  <c:v>0</c:v>
                </c:pt>
                <c:pt idx="95">
                  <c:v>3</c:v>
                </c:pt>
                <c:pt idx="96">
                  <c:v>0</c:v>
                </c:pt>
                <c:pt idx="97">
                  <c:v>3</c:v>
                </c:pt>
                <c:pt idx="98">
                  <c:v>0</c:v>
                </c:pt>
                <c:pt idx="99">
                  <c:v>0</c:v>
                </c:pt>
                <c:pt idx="100">
                  <c:v>2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4</c:v>
                </c:pt>
                <c:pt idx="105">
                  <c:v>2</c:v>
                </c:pt>
                <c:pt idx="106">
                  <c:v>4</c:v>
                </c:pt>
                <c:pt idx="107">
                  <c:v>0</c:v>
                </c:pt>
                <c:pt idx="108">
                  <c:v>2</c:v>
                </c:pt>
                <c:pt idx="109">
                  <c:v>0</c:v>
                </c:pt>
                <c:pt idx="110">
                  <c:v>5</c:v>
                </c:pt>
                <c:pt idx="111">
                  <c:v>0</c:v>
                </c:pt>
                <c:pt idx="112">
                  <c:v>2</c:v>
                </c:pt>
                <c:pt idx="113">
                  <c:v>0</c:v>
                </c:pt>
                <c:pt idx="114">
                  <c:v>0</c:v>
                </c:pt>
                <c:pt idx="115">
                  <c:v>3</c:v>
                </c:pt>
                <c:pt idx="116">
                  <c:v>0</c:v>
                </c:pt>
                <c:pt idx="117">
                  <c:v>4</c:v>
                </c:pt>
                <c:pt idx="118">
                  <c:v>0</c:v>
                </c:pt>
                <c:pt idx="119">
                  <c:v>3</c:v>
                </c:pt>
                <c:pt idx="120">
                  <c:v>0</c:v>
                </c:pt>
                <c:pt idx="121">
                  <c:v>3</c:v>
                </c:pt>
                <c:pt idx="122">
                  <c:v>0</c:v>
                </c:pt>
                <c:pt idx="123">
                  <c:v>3</c:v>
                </c:pt>
                <c:pt idx="124">
                  <c:v>0</c:v>
                </c:pt>
                <c:pt idx="125">
                  <c:v>2</c:v>
                </c:pt>
                <c:pt idx="126">
                  <c:v>0</c:v>
                </c:pt>
                <c:pt idx="127">
                  <c:v>1</c:v>
                </c:pt>
                <c:pt idx="128">
                  <c:v>0</c:v>
                </c:pt>
                <c:pt idx="129">
                  <c:v>1</c:v>
                </c:pt>
                <c:pt idx="130">
                  <c:v>0</c:v>
                </c:pt>
                <c:pt idx="131">
                  <c:v>1</c:v>
                </c:pt>
                <c:pt idx="132">
                  <c:v>0</c:v>
                </c:pt>
                <c:pt idx="133">
                  <c:v>1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0</c:v>
                </c:pt>
                <c:pt idx="138">
                  <c:v>4</c:v>
                </c:pt>
                <c:pt idx="139">
                  <c:v>0</c:v>
                </c:pt>
                <c:pt idx="140">
                  <c:v>2</c:v>
                </c:pt>
                <c:pt idx="141">
                  <c:v>0</c:v>
                </c:pt>
                <c:pt idx="142">
                  <c:v>2</c:v>
                </c:pt>
                <c:pt idx="143">
                  <c:v>0</c:v>
                </c:pt>
                <c:pt idx="144">
                  <c:v>2</c:v>
                </c:pt>
                <c:pt idx="145">
                  <c:v>0</c:v>
                </c:pt>
                <c:pt idx="146">
                  <c:v>3</c:v>
                </c:pt>
                <c:pt idx="147">
                  <c:v>0</c:v>
                </c:pt>
                <c:pt idx="148">
                  <c:v>1</c:v>
                </c:pt>
                <c:pt idx="149">
                  <c:v>0</c:v>
                </c:pt>
                <c:pt idx="150">
                  <c:v>1</c:v>
                </c:pt>
                <c:pt idx="151">
                  <c:v>0</c:v>
                </c:pt>
                <c:pt idx="152">
                  <c:v>1</c:v>
                </c:pt>
                <c:pt idx="153">
                  <c:v>0</c:v>
                </c:pt>
                <c:pt idx="154">
                  <c:v>1</c:v>
                </c:pt>
                <c:pt idx="155">
                  <c:v>0</c:v>
                </c:pt>
                <c:pt idx="156">
                  <c:v>1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5</c:v>
                </c:pt>
                <c:pt idx="161">
                  <c:v>0</c:v>
                </c:pt>
                <c:pt idx="162">
                  <c:v>5</c:v>
                </c:pt>
                <c:pt idx="163">
                  <c:v>0</c:v>
                </c:pt>
                <c:pt idx="164">
                  <c:v>2</c:v>
                </c:pt>
                <c:pt idx="165">
                  <c:v>0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3</c:v>
                </c:pt>
                <c:pt idx="174">
                  <c:v>0</c:v>
                </c:pt>
                <c:pt idx="175">
                  <c:v>3</c:v>
                </c:pt>
                <c:pt idx="176">
                  <c:v>0</c:v>
                </c:pt>
                <c:pt idx="177">
                  <c:v>3</c:v>
                </c:pt>
                <c:pt idx="178">
                  <c:v>0</c:v>
                </c:pt>
                <c:pt idx="179">
                  <c:v>1</c:v>
                </c:pt>
                <c:pt idx="18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całość'!$B$17:$B$197</c:f>
              <c:strCache>
                <c:ptCount val="181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Anatomia rentgenowska</c:v>
                </c:pt>
                <c:pt idx="5">
                  <c:v>Biologia medyczna z genetyką</c:v>
                </c:pt>
                <c:pt idx="6">
                  <c:v>Biochemia</c:v>
                </c:pt>
                <c:pt idx="7">
                  <c:v>Fizjologia 1 - fizjologia ogólna, fizjologia bólu i diagnostyka fizjologiczna</c:v>
                </c:pt>
                <c:pt idx="8">
                  <c:v>Fizjologia 1 - fizjologia ogólna, fizjologia bólu i diagnostyka fizjologiczna</c:v>
                </c:pt>
                <c:pt idx="9">
                  <c:v>Fizjologia 2 - fizjologia wysiłku fizycznego</c:v>
                </c:pt>
                <c:pt idx="10">
                  <c:v>Fizjologia 2 - fizjologia wysiłku fizycznego</c:v>
                </c:pt>
                <c:pt idx="11">
                  <c:v>Biofizyka</c:v>
                </c:pt>
                <c:pt idx="12">
                  <c:v>Ergonomia</c:v>
                </c:pt>
                <c:pt idx="13">
                  <c:v>Ergonomia</c:v>
                </c:pt>
                <c:pt idx="14">
                  <c:v>Pierwsza pomoc</c:v>
                </c:pt>
                <c:pt idx="15">
                  <c:v>Pierwsza pomoc</c:v>
                </c:pt>
                <c:pt idx="16">
                  <c:v>Język obcy 1</c:v>
                </c:pt>
                <c:pt idx="17">
                  <c:v>Język obcy 2</c:v>
                </c:pt>
                <c:pt idx="18">
                  <c:v>Psychologia 1 - psychologia ogólna i psychoterapia</c:v>
                </c:pt>
                <c:pt idx="19">
                  <c:v>Psychologia 2 - psychologia kliniczna i komunikacja kliniczna</c:v>
                </c:pt>
                <c:pt idx="20">
                  <c:v>Psychologia 2 - psychologia kliniczna i komunikacja kliniczna</c:v>
                </c:pt>
                <c:pt idx="21">
                  <c:v>Socjologia ogólna i niepełnosprawności</c:v>
                </c:pt>
                <c:pt idx="22">
                  <c:v>Pedagogika ogólna i specjalna</c:v>
                </c:pt>
                <c:pt idx="23">
                  <c:v>Pedagogika ogólna i specjalna</c:v>
                </c:pt>
                <c:pt idx="24">
                  <c:v>Podstawy prawa</c:v>
                </c:pt>
                <c:pt idx="25">
                  <c:v>Zdrowie publiczne z demografią i epidemiologią</c:v>
                </c:pt>
                <c:pt idx="26">
                  <c:v>Zdrowie publiczne z demografią i epidemiologią</c:v>
                </c:pt>
                <c:pt idx="27">
                  <c:v>Ekonomia, system ochrony zdrowia i technologie informacyjne</c:v>
                </c:pt>
                <c:pt idx="28">
                  <c:v>Filozofia i bioetyka</c:v>
                </c:pt>
                <c:pt idx="29">
                  <c:v>Filozofia i bioetyka</c:v>
                </c:pt>
                <c:pt idx="30">
                  <c:v>Wychowanie fizyczne 1</c:v>
                </c:pt>
                <c:pt idx="31">
                  <c:v>Wychowanie fizyczne 2</c:v>
                </c:pt>
                <c:pt idx="32">
                  <c:v>Historia fizjoterapii</c:v>
                </c:pt>
                <c:pt idx="33">
                  <c:v>Fizjoterapia ogólna 1</c:v>
                </c:pt>
                <c:pt idx="34">
                  <c:v>Fizjoterapia ogólna 1</c:v>
                </c:pt>
                <c:pt idx="35">
                  <c:v>Fizjoterapia ogólna 2</c:v>
                </c:pt>
                <c:pt idx="36">
                  <c:v>Fizjoterapia ogólna 2</c:v>
                </c:pt>
                <c:pt idx="37">
                  <c:v>Kształcenie ruchowe i metodyka nauczania ruchu 1</c:v>
                </c:pt>
                <c:pt idx="38">
                  <c:v>Kształcenie ruchowe i metodyka nauczania ruchu 1</c:v>
                </c:pt>
                <c:pt idx="39">
                  <c:v>Kształcenie ruchowe i metodyka nauczania ruchu 2</c:v>
                </c:pt>
                <c:pt idx="40">
                  <c:v>Kształcenie ruchowe i metodyka nauczania ruchu 2</c:v>
                </c:pt>
                <c:pt idx="41">
                  <c:v>Kształcenie ruchowe i metodyka nauczania ruchu 3 - pływanie</c:v>
                </c:pt>
                <c:pt idx="42">
                  <c:v>Kinezyterapia 1</c:v>
                </c:pt>
                <c:pt idx="43">
                  <c:v>Kinezyterapia 1</c:v>
                </c:pt>
                <c:pt idx="44">
                  <c:v>Medycyna fizykalna 1 – podstawy fizykoterapii</c:v>
                </c:pt>
                <c:pt idx="45">
                  <c:v>Medycyna fizykalna 1 – podstawy fizykoterapii</c:v>
                </c:pt>
                <c:pt idx="46">
                  <c:v>Medycyna fizykalna 2 – nowoczesne metody fizykoterapii</c:v>
                </c:pt>
                <c:pt idx="47">
                  <c:v>Medycyna fizykalna 2 – nowoczesne metody fizykoterapii</c:v>
                </c:pt>
                <c:pt idx="48">
                  <c:v>Masaż 1</c:v>
                </c:pt>
                <c:pt idx="49">
                  <c:v>Masaż 1</c:v>
                </c:pt>
                <c:pt idx="50">
                  <c:v>Fizjoprofilaktyka i promocja zdrowia</c:v>
                </c:pt>
                <c:pt idx="51">
                  <c:v>Fizjoprofilaktyka i promocja zdrowia</c:v>
                </c:pt>
                <c:pt idx="52">
                  <c:v>Kliniczne podstawy fizjoterapii w ortopedii i traumatologii 1</c:v>
                </c:pt>
                <c:pt idx="53">
                  <c:v>Kliniczne podstawy fizjoterapii w pediatrii</c:v>
                </c:pt>
                <c:pt idx="54">
                  <c:v>Rozwój psychomotoryczny dziecka</c:v>
                </c:pt>
                <c:pt idx="55">
                  <c:v>Rozwój psychomotoryczny dziecka</c:v>
                </c:pt>
                <c:pt idx="56">
                  <c:v>Przedmiot</c:v>
                </c:pt>
                <c:pt idx="57">
                  <c:v>Anatomia palpacyjna i funkcjonalna</c:v>
                </c:pt>
                <c:pt idx="58">
                  <c:v>Anatomia palpacyjna i funkcjonalna</c:v>
                </c:pt>
                <c:pt idx="59">
                  <c:v>Farmakologia w fizjoterapii</c:v>
                </c:pt>
                <c:pt idx="60">
                  <c:v>Farmakologia w fizjoterapii</c:v>
                </c:pt>
                <c:pt idx="61">
                  <c:v>Biomechanika</c:v>
                </c:pt>
                <c:pt idx="62">
                  <c:v>Biomechanika</c:v>
                </c:pt>
                <c:pt idx="63">
                  <c:v>Patologia ogólna</c:v>
                </c:pt>
                <c:pt idx="64">
                  <c:v>Patologia ogólna</c:v>
                </c:pt>
                <c:pt idx="65">
                  <c:v>Język obcy 3</c:v>
                </c:pt>
                <c:pt idx="66">
                  <c:v>Język obcy 4</c:v>
                </c:pt>
                <c:pt idx="67">
                  <c:v>Kinezyterapia 2</c:v>
                </c:pt>
                <c:pt idx="68">
                  <c:v>Kinezyterapia 2</c:v>
                </c:pt>
                <c:pt idx="69">
                  <c:v>Kinezyterapia 3</c:v>
                </c:pt>
                <c:pt idx="70">
                  <c:v>Kinezyterapia 3</c:v>
                </c:pt>
                <c:pt idx="71">
                  <c:v>Masaż 2</c:v>
                </c:pt>
                <c:pt idx="72">
                  <c:v>Masaż 2</c:v>
                </c:pt>
                <c:pt idx="73">
                  <c:v>Kliniczne podstawy fizjoterapii w ortopedii i traumatologii 2</c:v>
                </c:pt>
                <c:pt idx="74">
                  <c:v>Kliniczne podstawy fizjoterapii w neurologii i neurochirurgii 1</c:v>
                </c:pt>
                <c:pt idx="75">
                  <c:v>Kliniczne podstawy fizjoterapii w neurologii i neurochirurgii 2</c:v>
                </c:pt>
                <c:pt idx="76">
                  <c:v>Kliniczne podstawy fizjoterapii w reumatologii</c:v>
                </c:pt>
                <c:pt idx="77">
                  <c:v>Kliniczne podstawy fizjoterapii w neurologii dziecięcej</c:v>
                </c:pt>
                <c:pt idx="78">
                  <c:v>Kliniczne podstawy fizjoterapii w kardiologii i kardiochirurgii 1</c:v>
                </c:pt>
                <c:pt idx="79">
                  <c:v>Kliniczne podstawy fizjoterapii w kardiologii i kardiochirurgii 2</c:v>
                </c:pt>
                <c:pt idx="80">
                  <c:v>Kliniczne podstawy fizjoterapii w pulmonologii</c:v>
                </c:pt>
                <c:pt idx="81">
                  <c:v>Kliniczne podstawy fizjoterapii w ginekologii i położnictwie</c:v>
                </c:pt>
                <c:pt idx="82">
                  <c:v>Kliniczne podstawy fizjoterapii w onkologii i medycynie paliatywnej 1</c:v>
                </c:pt>
                <c:pt idx="83">
                  <c:v>Fizjoterapia kliniczna w dysfunkcjach układu ruchu w ortopedii i traumatologii 1</c:v>
                </c:pt>
                <c:pt idx="84">
                  <c:v>Fizjoterapia kliniczna w dysfunkcjach układu ruchu w ortopedii i traumatologii 1</c:v>
                </c:pt>
                <c:pt idx="85">
                  <c:v>Fizjoterapia kliniczna w dysfunkcjach układu ruchu w neurologii i neurochirurgii 1</c:v>
                </c:pt>
                <c:pt idx="86">
                  <c:v>Fizjoterapia kliniczna w dysfunkcjach układu ruchu w neurologii i neurochirurgii 1</c:v>
                </c:pt>
                <c:pt idx="87">
                  <c:v>Fizjoterapia kliniczna w dysfunkcjach układu ruchu w neurologii i neurochirurgii 1</c:v>
                </c:pt>
                <c:pt idx="88">
                  <c:v>Fizjoterapia kliniczna w dysfunkcjach układu ruchu w wieku rozwojowym</c:v>
                </c:pt>
                <c:pt idx="89">
                  <c:v>Fizjoterapia kliniczna w dysfunkcjach układu ruchu w wieku rozwojowym</c:v>
                </c:pt>
                <c:pt idx="90">
                  <c:v>Fizjoterapia w chorobach wewnętrznych w pediatrii</c:v>
                </c:pt>
                <c:pt idx="91">
                  <c:v>Fizjoterapia w chorobach wewnętrznych w pediatrii</c:v>
                </c:pt>
                <c:pt idx="92">
                  <c:v>Fizjoterapia w chorobach wewnętrznych w geriatrii</c:v>
                </c:pt>
                <c:pt idx="93">
                  <c:v>Fizjoterapia w chorobach wewnętrznych w geriatrii</c:v>
                </c:pt>
                <c:pt idx="94">
                  <c:v>Przedmiot</c:v>
                </c:pt>
                <c:pt idx="95">
                  <c:v>Terapia manualna</c:v>
                </c:pt>
                <c:pt idx="96">
                  <c:v>Terapia manualna</c:v>
                </c:pt>
                <c:pt idx="97">
                  <c:v>Medycyna fizykalna 3 – balneoklimatologia i odnowa biologiczna</c:v>
                </c:pt>
                <c:pt idx="98">
                  <c:v>Medycyna fizykalna 3 – balneoklimatologia i odnowa biologiczna</c:v>
                </c:pt>
                <c:pt idx="99">
                  <c:v>Medycyna fizykalna 3 – balneoklimatologia i odnowa biologiczna</c:v>
                </c:pt>
                <c:pt idx="100">
                  <c:v>Kliniczne podstawy fizjoterapii w medycynie sportowej</c:v>
                </c:pt>
                <c:pt idx="101">
                  <c:v>Kliniczne podstawy fizjoterapii w chirurgii</c:v>
                </c:pt>
                <c:pt idx="102">
                  <c:v>Kliniczne podstawy fizjoterapii w psychiatrii</c:v>
                </c:pt>
                <c:pt idx="103">
                  <c:v>Kliniczne podstawy fizjoterapii w geriatrii</c:v>
                </c:pt>
                <c:pt idx="104">
                  <c:v>Kliniczne podstawy fizjoterapii w intensywnej terapii</c:v>
                </c:pt>
                <c:pt idx="105">
                  <c:v>Kliniczne podstawy fizjoterapii w onkologii i medycynie paliatywnej 2</c:v>
                </c:pt>
                <c:pt idx="106">
                  <c:v>Fizjoterapia kliniczna w dysfunkcjach układu ruchu w ortopedii i traumatologii 2</c:v>
                </c:pt>
                <c:pt idx="107">
                  <c:v>Fizjoterapia kliniczna w dysfunkcjach układu ruchu w ortopedii i traumatologii 2</c:v>
                </c:pt>
                <c:pt idx="108">
                  <c:v>Fizjoterapia kliniczna w dysfunkcjach układu ruchu w medycynie sportowej 1</c:v>
                </c:pt>
                <c:pt idx="109">
                  <c:v>Fizjoterapia kliniczna w dysfunkcjach układu ruchu w medycynie sportowej 1</c:v>
                </c:pt>
                <c:pt idx="110">
                  <c:v>Fizjoterapia kliniczna w dysfunkcjach układu ruchu w neurologii i neurochirurgii 2</c:v>
                </c:pt>
                <c:pt idx="111">
                  <c:v>Fizjoterapia kliniczna w dysfunkcjach układu ruchu w neurologii i neurochirurgii 2</c:v>
                </c:pt>
                <c:pt idx="112">
                  <c:v>Fizjoterapia kliniczna w dysfunkcjach układu ruchu w reumatologii</c:v>
                </c:pt>
                <c:pt idx="113">
                  <c:v>Fizjoterapia kliniczna w dysfunkcjach układu ruchu w reumatologii</c:v>
                </c:pt>
                <c:pt idx="114">
                  <c:v>Fizjoterapia kliniczna w dysfunkcjach układu ruchu w reumatologii</c:v>
                </c:pt>
                <c:pt idx="115">
                  <c:v>Fizjoterapia w chorobach wewnętrznych w kardiologii i kardiochirurgii 1</c:v>
                </c:pt>
                <c:pt idx="116">
                  <c:v>Fizjoterapia w chorobach wewnętrznych w kardiologii i kardiochirurgii 1</c:v>
                </c:pt>
                <c:pt idx="117">
                  <c:v>Fizjoterapia w chorobach wewnętrznych w pulmonologii</c:v>
                </c:pt>
                <c:pt idx="118">
                  <c:v>Fizjoterapia w chorobach wewnętrznych w pulmonologii</c:v>
                </c:pt>
                <c:pt idx="119">
                  <c:v>Fizjoterapia w chorobach wewnętrznych w chirurgii </c:v>
                </c:pt>
                <c:pt idx="120">
                  <c:v>Fizjoterapia w chorobach wewnętrznych w chirurgii </c:v>
                </c:pt>
                <c:pt idx="121">
                  <c:v>Fizjoterapia w chorobach wewnętrznych w ginekologii i położnictwie</c:v>
                </c:pt>
                <c:pt idx="122">
                  <c:v>Fizjoterapia w chorobach wewnętrznych w ginekologii i położnictwie</c:v>
                </c:pt>
                <c:pt idx="123">
                  <c:v>Fizjoterapia w chorobach wewnętrznych w psychiatrii</c:v>
                </c:pt>
                <c:pt idx="124">
                  <c:v>Fizjoterapia w chorobach wewnętrznych w psychiatrii</c:v>
                </c:pt>
                <c:pt idx="125">
                  <c:v>Fizjoterapia w chorobach wewnętrznych w onkologii i medycynie paliatywnej</c:v>
                </c:pt>
                <c:pt idx="126">
                  <c:v>Fizjoterapia w chorobach wewnętrznych w onkologii i medycynie paliatywnej</c:v>
                </c:pt>
                <c:pt idx="127">
                  <c:v>Diagnostyka funkcjonalna w dysfunkcjach układu ruchu 1</c:v>
                </c:pt>
                <c:pt idx="128">
                  <c:v>Diagnostyka funkcjonalna w dysfunkcjach układu ruchu 1</c:v>
                </c:pt>
                <c:pt idx="129">
                  <c:v>Diagnostyka funkcjonalna w dysfunkcjach układu ruchu 2</c:v>
                </c:pt>
                <c:pt idx="130">
                  <c:v>Diagnostyka funkcjonalna w dysfunkcjach układu ruchu 2</c:v>
                </c:pt>
                <c:pt idx="131">
                  <c:v>Diagnostyka funkcjonalna w wieku rozwojowym 1</c:v>
                </c:pt>
                <c:pt idx="132">
                  <c:v>Diagnostyka funkcjonalna w wieku rozwojowym 1</c:v>
                </c:pt>
                <c:pt idx="133">
                  <c:v>Diagnostyka funkcjonalna w wieku rozwojowym 2</c:v>
                </c:pt>
                <c:pt idx="134">
                  <c:v>Diagnostyka funkcjonalna w wieku rozwojowym 2</c:v>
                </c:pt>
                <c:pt idx="135">
                  <c:v>Przedmiot</c:v>
                </c:pt>
                <c:pt idx="136">
                  <c:v>Dydaktyka fizjoterapii</c:v>
                </c:pt>
                <c:pt idx="137">
                  <c:v>Dydaktyka fizjoterapii</c:v>
                </c:pt>
                <c:pt idx="138">
                  <c:v>Zarządzanie i marketing</c:v>
                </c:pt>
                <c:pt idx="139">
                  <c:v>Zarządzanie i marketing</c:v>
                </c:pt>
                <c:pt idx="140">
                  <c:v>Metody specjalne fizjoterapii 1</c:v>
                </c:pt>
                <c:pt idx="141">
                  <c:v>Metody specjalne fizjoterapii 1</c:v>
                </c:pt>
                <c:pt idx="142">
                  <c:v>Metody specjalne fizjoterapii 2</c:v>
                </c:pt>
                <c:pt idx="143">
                  <c:v>Metody specjalne fizjoterapii 2</c:v>
                </c:pt>
                <c:pt idx="144">
                  <c:v>Fizjoterapia kliniczna w dysfunkcjach układu ruchu w medycynie sportowej 2</c:v>
                </c:pt>
                <c:pt idx="145">
                  <c:v>Fizjoterapia kliniczna w dysfunkcjach układu ruchu w medycynie sportowej 2</c:v>
                </c:pt>
                <c:pt idx="146">
                  <c:v>Fizjoterapia w chorobach wewnętrznych w kardiologii i kardiochirurgii 2</c:v>
                </c:pt>
                <c:pt idx="147">
                  <c:v>Fizjoterapia w chorobach wewnętrznych w kardiologii i kardiochirurgii 2</c:v>
                </c:pt>
                <c:pt idx="148">
                  <c:v>Planowanie fizjoterapii w dysfunkcjach układu ruchu 1</c:v>
                </c:pt>
                <c:pt idx="149">
                  <c:v>Planowanie fizjoterapii w dysfunkcjach układu ruchu 1</c:v>
                </c:pt>
                <c:pt idx="150">
                  <c:v>Planowanie fizjoterapii w dysfunkcjach układu ruchu 2</c:v>
                </c:pt>
                <c:pt idx="151">
                  <c:v>Planowanie fizjoterapii w dysfunkcjach układu ruchu 2</c:v>
                </c:pt>
                <c:pt idx="152">
                  <c:v>Planowanie fizjoterapii w chorobach wewnętrznych 1</c:v>
                </c:pt>
                <c:pt idx="153">
                  <c:v>Planowanie fizjoterapii w chorobach wewnętrznych 1</c:v>
                </c:pt>
                <c:pt idx="154">
                  <c:v>Planowanie fizjoterapii w chorobach wewnętrznych 2</c:v>
                </c:pt>
                <c:pt idx="155">
                  <c:v>Planowanie fizjoterapii w chorobach wewnętrznych 2</c:v>
                </c:pt>
                <c:pt idx="156">
                  <c:v>Planowanie fizjoterapii w wieku rozwojowym 1</c:v>
                </c:pt>
                <c:pt idx="157">
                  <c:v>Planowanie fizjoterapii w wieku rozwojowym 1</c:v>
                </c:pt>
                <c:pt idx="158">
                  <c:v>Planowanie fizjoterapii w wieku rozwojowym 2</c:v>
                </c:pt>
                <c:pt idx="159">
                  <c:v>Planowanie fizjoterapii w wieku rozwojowym 2</c:v>
                </c:pt>
                <c:pt idx="160">
                  <c:v>Diagnostyka funkcjonalna w chorobach wewnętrznych 1</c:v>
                </c:pt>
                <c:pt idx="161">
                  <c:v>Diagnostyka funkcjonalna w chorobach wewnętrznych 1</c:v>
                </c:pt>
                <c:pt idx="162">
                  <c:v>Diagnostyka funkcjonalna w chorobach wewnętrznych 2</c:v>
                </c:pt>
                <c:pt idx="163">
                  <c:v>Diagnostyka funkcjonalna w chorobach wewnętrznych 2</c:v>
                </c:pt>
                <c:pt idx="164">
                  <c:v>Metodologia badań naukowych</c:v>
                </c:pt>
                <c:pt idx="165">
                  <c:v>Metodologia badań naukowych</c:v>
                </c:pt>
                <c:pt idx="166">
                  <c:v>Seminarium magisterskie 1</c:v>
                </c:pt>
                <c:pt idx="167">
                  <c:v>Seminarium magisterskie 2</c:v>
                </c:pt>
                <c:pt idx="168">
                  <c:v>Praca w zespole badawczym 1</c:v>
                </c:pt>
                <c:pt idx="169">
                  <c:v>Praca w zespole badawczym 1</c:v>
                </c:pt>
                <c:pt idx="170">
                  <c:v>Praca w zespole badawczym 2</c:v>
                </c:pt>
                <c:pt idx="171">
                  <c:v>Praca w zespole badawczym 2</c:v>
                </c:pt>
                <c:pt idx="172">
                  <c:v>Przedmiot</c:v>
                </c:pt>
                <c:pt idx="173">
                  <c:v>Adaptowana aktywność fizyczna</c:v>
                </c:pt>
                <c:pt idx="174">
                  <c:v>Adaptowana aktywność fizyczna</c:v>
                </c:pt>
                <c:pt idx="175">
                  <c:v>Sport osób z niepełnosprawnościami</c:v>
                </c:pt>
                <c:pt idx="176">
                  <c:v>Sport osób z niepełnosprawnościami</c:v>
                </c:pt>
                <c:pt idx="177">
                  <c:v>Wyroby medyczne</c:v>
                </c:pt>
                <c:pt idx="178">
                  <c:v>Wyroby medyczne</c:v>
                </c:pt>
                <c:pt idx="179">
                  <c:v>Seminarium magisterskie 3</c:v>
                </c:pt>
                <c:pt idx="180">
                  <c:v>Seminarium magisterskie 4</c:v>
                </c:pt>
              </c:strCache>
            </c:strRef>
          </c:cat>
          <c:val>
            <c:numRef>
              <c:f>'matrix - całość'!$FZ$17:$FZ$197</c:f>
              <c:numCache>
                <c:formatCode>General</c:formatCode>
                <c:ptCount val="18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3</c:v>
                </c:pt>
                <c:pt idx="41">
                  <c:v>2</c:v>
                </c:pt>
                <c:pt idx="42">
                  <c:v>0</c:v>
                </c:pt>
                <c:pt idx="43">
                  <c:v>5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3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3</c:v>
                </c:pt>
                <c:pt idx="63">
                  <c:v>0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0</c:v>
                </c:pt>
                <c:pt idx="68">
                  <c:v>5</c:v>
                </c:pt>
                <c:pt idx="69">
                  <c:v>0</c:v>
                </c:pt>
                <c:pt idx="70">
                  <c:v>5</c:v>
                </c:pt>
                <c:pt idx="71">
                  <c:v>0</c:v>
                </c:pt>
                <c:pt idx="72">
                  <c:v>3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4</c:v>
                </c:pt>
                <c:pt idx="87">
                  <c:v>4</c:v>
                </c:pt>
                <c:pt idx="88">
                  <c:v>0</c:v>
                </c:pt>
                <c:pt idx="89">
                  <c:v>4</c:v>
                </c:pt>
                <c:pt idx="90">
                  <c:v>0</c:v>
                </c:pt>
                <c:pt idx="91">
                  <c:v>1</c:v>
                </c:pt>
                <c:pt idx="92">
                  <c:v>0</c:v>
                </c:pt>
                <c:pt idx="93">
                  <c:v>2</c:v>
                </c:pt>
                <c:pt idx="94">
                  <c:v>0</c:v>
                </c:pt>
                <c:pt idx="95">
                  <c:v>0</c:v>
                </c:pt>
                <c:pt idx="96">
                  <c:v>3</c:v>
                </c:pt>
                <c:pt idx="97">
                  <c:v>0</c:v>
                </c:pt>
                <c:pt idx="98">
                  <c:v>3</c:v>
                </c:pt>
                <c:pt idx="99">
                  <c:v>3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</c:v>
                </c:pt>
                <c:pt idx="108">
                  <c:v>0</c:v>
                </c:pt>
                <c:pt idx="109">
                  <c:v>1</c:v>
                </c:pt>
                <c:pt idx="110">
                  <c:v>0</c:v>
                </c:pt>
                <c:pt idx="111">
                  <c:v>4</c:v>
                </c:pt>
                <c:pt idx="112">
                  <c:v>0</c:v>
                </c:pt>
                <c:pt idx="113">
                  <c:v>4</c:v>
                </c:pt>
                <c:pt idx="114">
                  <c:v>4</c:v>
                </c:pt>
                <c:pt idx="115">
                  <c:v>0</c:v>
                </c:pt>
                <c:pt idx="116">
                  <c:v>4</c:v>
                </c:pt>
                <c:pt idx="117">
                  <c:v>0</c:v>
                </c:pt>
                <c:pt idx="118">
                  <c:v>4</c:v>
                </c:pt>
                <c:pt idx="119">
                  <c:v>0</c:v>
                </c:pt>
                <c:pt idx="120">
                  <c:v>3</c:v>
                </c:pt>
                <c:pt idx="121">
                  <c:v>0</c:v>
                </c:pt>
                <c:pt idx="122">
                  <c:v>3</c:v>
                </c:pt>
                <c:pt idx="123">
                  <c:v>0</c:v>
                </c:pt>
                <c:pt idx="124">
                  <c:v>1</c:v>
                </c:pt>
                <c:pt idx="125">
                  <c:v>0</c:v>
                </c:pt>
                <c:pt idx="126">
                  <c:v>1</c:v>
                </c:pt>
                <c:pt idx="127">
                  <c:v>0</c:v>
                </c:pt>
                <c:pt idx="128">
                  <c:v>4</c:v>
                </c:pt>
                <c:pt idx="129">
                  <c:v>0</c:v>
                </c:pt>
                <c:pt idx="130">
                  <c:v>4</c:v>
                </c:pt>
                <c:pt idx="131">
                  <c:v>0</c:v>
                </c:pt>
                <c:pt idx="132">
                  <c:v>8</c:v>
                </c:pt>
                <c:pt idx="133">
                  <c:v>0</c:v>
                </c:pt>
                <c:pt idx="134">
                  <c:v>7</c:v>
                </c:pt>
                <c:pt idx="135">
                  <c:v>0</c:v>
                </c:pt>
                <c:pt idx="136">
                  <c:v>0</c:v>
                </c:pt>
                <c:pt idx="137">
                  <c:v>1</c:v>
                </c:pt>
                <c:pt idx="138">
                  <c:v>0</c:v>
                </c:pt>
                <c:pt idx="139">
                  <c:v>3</c:v>
                </c:pt>
                <c:pt idx="140">
                  <c:v>0</c:v>
                </c:pt>
                <c:pt idx="141">
                  <c:v>3</c:v>
                </c:pt>
                <c:pt idx="142">
                  <c:v>0</c:v>
                </c:pt>
                <c:pt idx="143">
                  <c:v>3</c:v>
                </c:pt>
                <c:pt idx="144">
                  <c:v>0</c:v>
                </c:pt>
                <c:pt idx="145">
                  <c:v>1</c:v>
                </c:pt>
                <c:pt idx="146">
                  <c:v>0</c:v>
                </c:pt>
                <c:pt idx="147">
                  <c:v>4</c:v>
                </c:pt>
                <c:pt idx="148">
                  <c:v>0</c:v>
                </c:pt>
                <c:pt idx="149">
                  <c:v>2</c:v>
                </c:pt>
                <c:pt idx="150">
                  <c:v>0</c:v>
                </c:pt>
                <c:pt idx="151">
                  <c:v>2</c:v>
                </c:pt>
                <c:pt idx="152">
                  <c:v>0</c:v>
                </c:pt>
                <c:pt idx="153">
                  <c:v>3</c:v>
                </c:pt>
                <c:pt idx="154">
                  <c:v>0</c:v>
                </c:pt>
                <c:pt idx="155">
                  <c:v>3</c:v>
                </c:pt>
                <c:pt idx="156">
                  <c:v>0</c:v>
                </c:pt>
                <c:pt idx="157">
                  <c:v>6</c:v>
                </c:pt>
                <c:pt idx="158">
                  <c:v>0</c:v>
                </c:pt>
                <c:pt idx="159">
                  <c:v>6</c:v>
                </c:pt>
                <c:pt idx="160">
                  <c:v>0</c:v>
                </c:pt>
                <c:pt idx="161">
                  <c:v>3</c:v>
                </c:pt>
                <c:pt idx="162">
                  <c:v>0</c:v>
                </c:pt>
                <c:pt idx="163">
                  <c:v>3</c:v>
                </c:pt>
                <c:pt idx="164">
                  <c:v>0</c:v>
                </c:pt>
                <c:pt idx="165">
                  <c:v>5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5</c:v>
                </c:pt>
                <c:pt idx="170">
                  <c:v>5</c:v>
                </c:pt>
                <c:pt idx="171">
                  <c:v>5</c:v>
                </c:pt>
                <c:pt idx="172">
                  <c:v>0</c:v>
                </c:pt>
                <c:pt idx="173">
                  <c:v>0</c:v>
                </c:pt>
                <c:pt idx="174">
                  <c:v>3</c:v>
                </c:pt>
                <c:pt idx="175">
                  <c:v>0</c:v>
                </c:pt>
                <c:pt idx="176">
                  <c:v>2</c:v>
                </c:pt>
                <c:pt idx="177">
                  <c:v>0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0.41432763692153507"/>
          <c:w val="0.50293878607329745"/>
          <c:h val="0.47669802610578921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'[1]matrix - PZ'!$B$17:$B$23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'praktyki zawodowe'!$AQ$17:$AQ$23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5-4E52-81C7-DEF37DFD72C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'[1]matrix - PZ'!$B$17:$B$23</c:f>
              <c:strCache>
                <c:ptCount val="7"/>
                <c:pt idx="0">
                  <c:v>Praktyka asystencka</c:v>
                </c:pt>
                <c:pt idx="1">
                  <c:v>Wakacyjna praktyka z kinezyterapii</c:v>
                </c:pt>
                <c:pt idx="2">
                  <c:v>Praktyka z fizjoterapii klinicznej, fizykoterapii i masażu</c:v>
                </c:pt>
                <c:pt idx="3">
                  <c:v>Wakacyjna praktyka profilowana - wybieralna</c:v>
                </c:pt>
                <c:pt idx="4">
                  <c:v>Praktyka z fizjoterapii klinicznej, fizykoterapii i masażu</c:v>
                </c:pt>
                <c:pt idx="5">
                  <c:v>Wakacyjna praktyka profilowana - wybieralna</c:v>
                </c:pt>
                <c:pt idx="6">
                  <c:v>Praktyka z fizjoterapii klinicznej, fizykoterapii i masażu - praktyka semestralna</c:v>
                </c:pt>
              </c:strCache>
            </c:strRef>
          </c:cat>
          <c:val>
            <c:numRef>
              <c:f>'praktyki zawodowe'!$AR$17:$AR$23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9</c:v>
                </c:pt>
                <c:pt idx="5">
                  <c:v>11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5-4E52-81C7-DEF37DFD72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0727639506626292E-2"/>
          <c:y val="5.9926961452258946E-2"/>
          <c:w val="0.30295572012964334"/>
          <c:h val="0.23065147776065459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466727253942955E-2"/>
          <c:y val="8.8437591134441496E-2"/>
          <c:w val="0.93529069723685077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A72-4BE5-8C5E-E07BB5C8046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A72-4BE5-8C5E-E07BB5C8046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A72-4BE5-8C5E-E07BB5C8046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A72-4BE5-8C5E-E07BB5C8046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A72-4BE5-8C5E-E07BB5C8046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A72-4BE5-8C5E-E07BB5C8046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A72-4BE5-8C5E-E07BB5C8046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A72-4BE5-8C5E-E07BB5C8046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A72-4BE5-8C5E-E07BB5C8046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A72-4BE5-8C5E-E07BB5C8046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A72-4BE5-8C5E-E07BB5C8046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A72-4BE5-8C5E-E07BB5C8046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A72-4BE5-8C5E-E07BB5C8046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A72-4BE5-8C5E-E07BB5C8046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A72-4BE5-8C5E-E07BB5C8046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A72-4BE5-8C5E-E07BB5C80463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A72-4BE5-8C5E-E07BB5C80463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A72-4BE5-8C5E-E07BB5C80463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9A72-4BE5-8C5E-E07BB5C80463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A72-4BE5-8C5E-E07BB5C80463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A72-4BE5-8C5E-E07BB5C80463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A72-4BE5-8C5E-E07BB5C80463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9A72-4BE5-8C5E-E07BB5C8046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9A72-4BE5-8C5E-E07BB5C80463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9A72-4BE5-8C5E-E07BB5C80463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9A72-4BE5-8C5E-E07BB5C80463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9A72-4BE5-8C5E-E07BB5C80463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9A72-4BE5-8C5E-E07BB5C80463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9A72-4BE5-8C5E-E07BB5C80463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9A72-4BE5-8C5E-E07BB5C80463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9A72-4BE5-8C5E-E07BB5C80463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9A72-4BE5-8C5E-E07BB5C80463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9A72-4BE5-8C5E-E07BB5C80463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9A72-4BE5-8C5E-E07BB5C80463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9A72-4BE5-8C5E-E07BB5C80463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9A72-4BE5-8C5E-E07BB5C80463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9A72-4BE5-8C5E-E07BB5C80463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9A72-4BE5-8C5E-E07BB5C80463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9A72-4BE5-8C5E-E07BB5C80463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9A72-4BE5-8C5E-E07BB5C80463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9A72-4BE5-8C5E-E07BB5C80463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9A72-4BE5-8C5E-E07BB5C80463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9A72-4BE5-8C5E-E07BB5C80463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9A72-4BE5-8C5E-E07BB5C80463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9A72-4BE5-8C5E-E07BB5C80463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9A72-4BE5-8C5E-E07BB5C80463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9A72-4BE5-8C5E-E07BB5C80463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9A72-4BE5-8C5E-E07BB5C80463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9A72-4BE5-8C5E-E07BB5C80463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9A72-4BE5-8C5E-E07BB5C80463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9A72-4BE5-8C5E-E07BB5C80463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9A72-4BE5-8C5E-E07BB5C80463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9A72-4BE5-8C5E-E07BB5C80463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9A72-4BE5-8C5E-E07BB5C80463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9A72-4BE5-8C5E-E07BB5C80463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9A72-4BE5-8C5E-E07BB5C80463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9A72-4BE5-8C5E-E07BB5C80463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9A72-4BE5-8C5E-E07BB5C80463}"/>
              </c:ext>
            </c:extLst>
          </c:dPt>
          <c:cat>
            <c:strRef>
              <c:f>'[1]matrix - PZ'!$G$16:$AP$16</c:f>
              <c:strCache>
                <c:ptCount val="36"/>
                <c:pt idx="0">
                  <c:v>F.W01</c:v>
                </c:pt>
                <c:pt idx="1">
                  <c:v>F.W02</c:v>
                </c:pt>
                <c:pt idx="2">
                  <c:v>F.W03</c:v>
                </c:pt>
                <c:pt idx="3">
                  <c:v>F.W04</c:v>
                </c:pt>
                <c:pt idx="4">
                  <c:v>F.W05</c:v>
                </c:pt>
                <c:pt idx="5">
                  <c:v>F.W06</c:v>
                </c:pt>
                <c:pt idx="6">
                  <c:v>F.W07</c:v>
                </c:pt>
                <c:pt idx="7">
                  <c:v>F.W08</c:v>
                </c:pt>
                <c:pt idx="8">
                  <c:v>F.W09</c:v>
                </c:pt>
                <c:pt idx="9">
                  <c:v>F.W10</c:v>
                </c:pt>
                <c:pt idx="10">
                  <c:v>F.W11</c:v>
                </c:pt>
                <c:pt idx="11">
                  <c:v>F.W12</c:v>
                </c:pt>
                <c:pt idx="12">
                  <c:v>F.W13</c:v>
                </c:pt>
                <c:pt idx="13">
                  <c:v>F.W14</c:v>
                </c:pt>
                <c:pt idx="14">
                  <c:v>F.W15</c:v>
                </c:pt>
                <c:pt idx="15">
                  <c:v>F.W16</c:v>
                </c:pt>
                <c:pt idx="16">
                  <c:v>F.W17</c:v>
                </c:pt>
                <c:pt idx="17">
                  <c:v>F.W18</c:v>
                </c:pt>
                <c:pt idx="18">
                  <c:v>F.U01</c:v>
                </c:pt>
                <c:pt idx="19">
                  <c:v>F.U02</c:v>
                </c:pt>
                <c:pt idx="20">
                  <c:v>F.U03</c:v>
                </c:pt>
                <c:pt idx="21">
                  <c:v>F.U04</c:v>
                </c:pt>
                <c:pt idx="22">
                  <c:v>F.U05</c:v>
                </c:pt>
                <c:pt idx="23">
                  <c:v>F.U06</c:v>
                </c:pt>
                <c:pt idx="24">
                  <c:v>F.U07</c:v>
                </c:pt>
                <c:pt idx="25">
                  <c:v>F.U08</c:v>
                </c:pt>
                <c:pt idx="26">
                  <c:v>F.U09</c:v>
                </c:pt>
                <c:pt idx="27">
                  <c:v>F.U10</c:v>
                </c:pt>
                <c:pt idx="28">
                  <c:v>F.U11</c:v>
                </c:pt>
                <c:pt idx="29">
                  <c:v>F.U12</c:v>
                </c:pt>
                <c:pt idx="30">
                  <c:v>F.U13</c:v>
                </c:pt>
                <c:pt idx="31">
                  <c:v>F.U14</c:v>
                </c:pt>
                <c:pt idx="32">
                  <c:v>F.U15</c:v>
                </c:pt>
                <c:pt idx="33">
                  <c:v>F.U16</c:v>
                </c:pt>
                <c:pt idx="34">
                  <c:v>F.U17</c:v>
                </c:pt>
                <c:pt idx="35">
                  <c:v>F.U18</c:v>
                </c:pt>
              </c:strCache>
            </c:strRef>
          </c:cat>
          <c:val>
            <c:numRef>
              <c:f>'praktyki zawodowe'!$G$24:$AP$24</c:f>
              <c:numCache>
                <c:formatCode>General</c:formatCode>
                <c:ptCount val="3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4</c:v>
                </c:pt>
                <c:pt idx="32">
                  <c:v>3</c:v>
                </c:pt>
                <c:pt idx="33">
                  <c:v>6</c:v>
                </c:pt>
                <c:pt idx="34">
                  <c:v>7</c:v>
                </c:pt>
                <c:pt idx="3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9A72-4BE5-8C5E-E07BB5C80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pl-PL"/>
          </a:p>
        </c:txPr>
        <c:crossAx val="214927616"/>
        <c:crosses val="autoZero"/>
        <c:auto val="0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181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182</xdr:col>
      <xdr:colOff>114460</xdr:colOff>
      <xdr:row>14</xdr:row>
      <xdr:rowOff>56029</xdr:rowOff>
    </xdr:from>
    <xdr:to>
      <xdr:col>195</xdr:col>
      <xdr:colOff>285751</xdr:colOff>
      <xdr:row>198</xdr:row>
      <xdr:rowOff>100853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80843</xdr:colOff>
      <xdr:row>12</xdr:row>
      <xdr:rowOff>44824</xdr:rowOff>
    </xdr:from>
    <xdr:to>
      <xdr:col>55</xdr:col>
      <xdr:colOff>425824</xdr:colOff>
      <xdr:row>24</xdr:row>
      <xdr:rowOff>33617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AA6C5D8-BDB7-4B6C-8354-9D47E3580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85725</xdr:colOff>
      <xdr:row>0</xdr:row>
      <xdr:rowOff>0</xdr:rowOff>
    </xdr:from>
    <xdr:to>
      <xdr:col>43</xdr:col>
      <xdr:colOff>1121</xdr:colOff>
      <xdr:row>13</xdr:row>
      <xdr:rowOff>57149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AD694BE8-7861-46ED-B6A1-F946E7B5C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lawek\Desktop\efekty\Praktyki\praktyki_matrix_2023.10.05.xlsx" TargetMode="External"/><Relationship Id="rId1" Type="http://schemas.openxmlformats.org/officeDocument/2006/relationships/externalLinkPath" Target="efekty/Praktyki/praktyki_matrix_2023.10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ix - PZ"/>
      <sheetName val="efekty uczenia się"/>
    </sheetNames>
    <sheetDataSet>
      <sheetData sheetId="0">
        <row r="16">
          <cell r="G16" t="str">
            <v>F.W01</v>
          </cell>
          <cell r="H16" t="str">
            <v>F.W02</v>
          </cell>
          <cell r="I16" t="str">
            <v>F.W03</v>
          </cell>
          <cell r="J16" t="str">
            <v>F.W04</v>
          </cell>
          <cell r="K16" t="str">
            <v>F.W05</v>
          </cell>
          <cell r="L16" t="str">
            <v>F.W06</v>
          </cell>
          <cell r="M16" t="str">
            <v>F.W07</v>
          </cell>
          <cell r="N16" t="str">
            <v>F.W08</v>
          </cell>
          <cell r="O16" t="str">
            <v>F.W09</v>
          </cell>
          <cell r="P16" t="str">
            <v>F.W10</v>
          </cell>
          <cell r="Q16" t="str">
            <v>F.W11</v>
          </cell>
          <cell r="R16" t="str">
            <v>F.W12</v>
          </cell>
          <cell r="S16" t="str">
            <v>F.W13</v>
          </cell>
          <cell r="T16" t="str">
            <v>F.W14</v>
          </cell>
          <cell r="U16" t="str">
            <v>F.W15</v>
          </cell>
          <cell r="V16" t="str">
            <v>F.W16</v>
          </cell>
          <cell r="W16" t="str">
            <v>F.W17</v>
          </cell>
          <cell r="X16" t="str">
            <v>F.W18</v>
          </cell>
          <cell r="Y16" t="str">
            <v>F.U01</v>
          </cell>
          <cell r="Z16" t="str">
            <v>F.U02</v>
          </cell>
          <cell r="AA16" t="str">
            <v>F.U03</v>
          </cell>
          <cell r="AB16" t="str">
            <v>F.U04</v>
          </cell>
          <cell r="AC16" t="str">
            <v>F.U05</v>
          </cell>
          <cell r="AD16" t="str">
            <v>F.U06</v>
          </cell>
          <cell r="AE16" t="str">
            <v>F.U07</v>
          </cell>
          <cell r="AF16" t="str">
            <v>F.U08</v>
          </cell>
          <cell r="AG16" t="str">
            <v>F.U09</v>
          </cell>
          <cell r="AH16" t="str">
            <v>F.U10</v>
          </cell>
          <cell r="AI16" t="str">
            <v>F.U11</v>
          </cell>
          <cell r="AJ16" t="str">
            <v>F.U12</v>
          </cell>
          <cell r="AK16" t="str">
            <v>F.U13</v>
          </cell>
          <cell r="AL16" t="str">
            <v>F.U14</v>
          </cell>
          <cell r="AM16" t="str">
            <v>F.U15</v>
          </cell>
          <cell r="AN16" t="str">
            <v>F.U16</v>
          </cell>
          <cell r="AO16" t="str">
            <v>F.U17</v>
          </cell>
          <cell r="AP16" t="str">
            <v>F.U18</v>
          </cell>
        </row>
        <row r="17">
          <cell r="B17" t="str">
            <v>Praktyka asystencka</v>
          </cell>
          <cell r="AQ17">
            <v>6</v>
          </cell>
          <cell r="AR17">
            <v>3</v>
          </cell>
        </row>
        <row r="18">
          <cell r="B18" t="str">
            <v>Wakacyjna praktyka z kinezyterapii</v>
          </cell>
          <cell r="AQ18">
            <v>4</v>
          </cell>
          <cell r="AR18">
            <v>5</v>
          </cell>
        </row>
        <row r="19">
          <cell r="B19" t="str">
            <v>Praktyka z fizjoterapii klinicznej, fizykoterapii i masażu</v>
          </cell>
          <cell r="AQ19">
            <v>6</v>
          </cell>
          <cell r="AR19">
            <v>6</v>
          </cell>
        </row>
        <row r="20">
          <cell r="B20" t="str">
            <v>Wakacyjna praktyka profilowana - wybieralna</v>
          </cell>
          <cell r="AQ20">
            <v>6</v>
          </cell>
          <cell r="AR20">
            <v>8</v>
          </cell>
        </row>
        <row r="21">
          <cell r="B21" t="str">
            <v>Praktyka z fizjoterapii klinicznej, fizykoterapii i masażu</v>
          </cell>
          <cell r="AQ21">
            <v>7</v>
          </cell>
          <cell r="AR21">
            <v>9</v>
          </cell>
        </row>
        <row r="22">
          <cell r="B22" t="str">
            <v>Wakacyjna praktyka profilowana - wybieralna</v>
          </cell>
          <cell r="AQ22">
            <v>9</v>
          </cell>
          <cell r="AR22">
            <v>11</v>
          </cell>
        </row>
        <row r="23">
          <cell r="B23" t="str">
            <v>Praktyka z fizjoterapii klinicznej, fizykoterapii i masażu - praktyka semestralna</v>
          </cell>
          <cell r="AQ23">
            <v>16</v>
          </cell>
          <cell r="AR23">
            <v>17</v>
          </cell>
        </row>
        <row r="24">
          <cell r="G24">
            <v>3</v>
          </cell>
          <cell r="H24">
            <v>6</v>
          </cell>
          <cell r="I24">
            <v>6</v>
          </cell>
          <cell r="J24">
            <v>4</v>
          </cell>
          <cell r="K24">
            <v>5</v>
          </cell>
          <cell r="L24">
            <v>1</v>
          </cell>
          <cell r="M24">
            <v>2</v>
          </cell>
          <cell r="N24">
            <v>2</v>
          </cell>
          <cell r="O24">
            <v>7</v>
          </cell>
          <cell r="P24">
            <v>2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  <cell r="U24">
            <v>2</v>
          </cell>
          <cell r="V24">
            <v>1</v>
          </cell>
          <cell r="W24">
            <v>7</v>
          </cell>
          <cell r="X24">
            <v>2</v>
          </cell>
          <cell r="Y24">
            <v>6</v>
          </cell>
          <cell r="Z24">
            <v>6</v>
          </cell>
          <cell r="AA24">
            <v>4</v>
          </cell>
          <cell r="AB24">
            <v>1</v>
          </cell>
          <cell r="AC24">
            <v>2</v>
          </cell>
          <cell r="AD24">
            <v>2</v>
          </cell>
          <cell r="AE24">
            <v>5</v>
          </cell>
          <cell r="AF24">
            <v>1</v>
          </cell>
          <cell r="AG24">
            <v>1</v>
          </cell>
          <cell r="AH24">
            <v>1</v>
          </cell>
          <cell r="AI24">
            <v>1</v>
          </cell>
          <cell r="AJ24">
            <v>1</v>
          </cell>
          <cell r="AK24">
            <v>1</v>
          </cell>
          <cell r="AL24">
            <v>4</v>
          </cell>
          <cell r="AM24">
            <v>3</v>
          </cell>
          <cell r="AN24">
            <v>6</v>
          </cell>
          <cell r="AO24">
            <v>7</v>
          </cell>
          <cell r="AP24">
            <v>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198"/>
  <sheetViews>
    <sheetView tabSelected="1" topLeftCell="A171" zoomScale="85" zoomScaleNormal="85" zoomScalePageLayoutView="80" workbookViewId="0">
      <selection activeCell="C196" sqref="C196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5703125" customWidth="1"/>
    <col min="5" max="6" width="4.42578125" customWidth="1"/>
    <col min="7" max="180" width="2.85546875" customWidth="1"/>
    <col min="181" max="182" width="4.7109375" customWidth="1"/>
  </cols>
  <sheetData>
    <row r="1" spans="1:182" x14ac:dyDescent="0.25">
      <c r="B1" s="16" t="s">
        <v>21</v>
      </c>
      <c r="C1" s="2"/>
      <c r="D1" s="2"/>
      <c r="E1" s="2"/>
      <c r="F1" s="2"/>
    </row>
    <row r="2" spans="1:182" x14ac:dyDescent="0.25">
      <c r="B2" s="16" t="s">
        <v>4</v>
      </c>
      <c r="C2" s="2"/>
      <c r="D2" s="2"/>
      <c r="E2" s="2"/>
      <c r="F2" s="2"/>
    </row>
    <row r="3" spans="1:182" x14ac:dyDescent="0.25">
      <c r="B3" s="16" t="s">
        <v>503</v>
      </c>
      <c r="C3" s="2"/>
      <c r="D3" s="2"/>
      <c r="E3" s="2"/>
      <c r="F3" s="2"/>
    </row>
    <row r="4" spans="1:182" x14ac:dyDescent="0.25">
      <c r="C4" s="2"/>
      <c r="D4" s="2"/>
      <c r="E4" s="2"/>
      <c r="F4" s="2"/>
    </row>
    <row r="5" spans="1:182" x14ac:dyDescent="0.25">
      <c r="B5" s="1" t="s">
        <v>14</v>
      </c>
      <c r="C5" s="2"/>
      <c r="D5" s="2"/>
      <c r="E5" s="2"/>
      <c r="F5" s="2"/>
    </row>
    <row r="6" spans="1:182" x14ac:dyDescent="0.25">
      <c r="B6" s="1" t="s">
        <v>15</v>
      </c>
      <c r="C6" s="2"/>
      <c r="D6" s="2"/>
      <c r="E6" s="2"/>
      <c r="F6" s="2"/>
    </row>
    <row r="7" spans="1:182" x14ac:dyDescent="0.25">
      <c r="B7" s="1" t="s">
        <v>16</v>
      </c>
      <c r="C7" s="2"/>
      <c r="D7" s="2"/>
      <c r="E7" s="2"/>
      <c r="F7" s="2"/>
    </row>
    <row r="8" spans="1:182" x14ac:dyDescent="0.25">
      <c r="B8" s="1" t="s">
        <v>9</v>
      </c>
      <c r="C8" s="2"/>
      <c r="D8" s="2"/>
      <c r="E8" s="2"/>
      <c r="F8" s="2"/>
    </row>
    <row r="9" spans="1:182" x14ac:dyDescent="0.25">
      <c r="B9" s="1" t="s">
        <v>6</v>
      </c>
      <c r="C9" s="2"/>
      <c r="D9" s="2"/>
      <c r="E9" s="2"/>
      <c r="F9" s="2"/>
    </row>
    <row r="10" spans="1:182" x14ac:dyDescent="0.25">
      <c r="B10" s="1" t="s">
        <v>17</v>
      </c>
      <c r="C10" s="2"/>
      <c r="D10" s="2"/>
      <c r="E10" s="2"/>
      <c r="F10" s="2"/>
    </row>
    <row r="11" spans="1:182" x14ac:dyDescent="0.25">
      <c r="B11" s="1" t="s">
        <v>10</v>
      </c>
      <c r="C11" s="2"/>
      <c r="D11" s="2"/>
      <c r="E11" s="2"/>
      <c r="F11" s="2"/>
    </row>
    <row r="12" spans="1:182" x14ac:dyDescent="0.25">
      <c r="B12" s="1" t="s">
        <v>11</v>
      </c>
      <c r="C12" s="2"/>
      <c r="D12" s="2"/>
      <c r="E12" s="2"/>
      <c r="F12" s="2"/>
    </row>
    <row r="13" spans="1:182" x14ac:dyDescent="0.25">
      <c r="B13" s="1" t="s">
        <v>5</v>
      </c>
      <c r="C13" s="2"/>
      <c r="D13" s="2"/>
      <c r="E13" s="2"/>
      <c r="F13" s="2"/>
    </row>
    <row r="14" spans="1:182" ht="15.75" thickBot="1" x14ac:dyDescent="0.3">
      <c r="B14" s="1" t="s">
        <v>24</v>
      </c>
      <c r="C14" s="2"/>
      <c r="D14" s="2"/>
      <c r="E14" s="2"/>
      <c r="F14" s="2"/>
    </row>
    <row r="15" spans="1:182" s="79" customFormat="1" ht="51.75" customHeight="1" thickBot="1" x14ac:dyDescent="0.3">
      <c r="A15"/>
      <c r="B15" s="1"/>
      <c r="C15" s="2"/>
      <c r="D15" s="2"/>
      <c r="E15" s="88" t="s">
        <v>504</v>
      </c>
      <c r="F15" s="90"/>
      <c r="G15" s="88" t="s">
        <v>505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90"/>
      <c r="AB15" s="88" t="s">
        <v>508</v>
      </c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90"/>
      <c r="AW15" s="88" t="s">
        <v>509</v>
      </c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90"/>
      <c r="BN15" s="88" t="s">
        <v>512</v>
      </c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90"/>
      <c r="CD15" s="78" t="s">
        <v>216</v>
      </c>
      <c r="CE15" s="91" t="s">
        <v>506</v>
      </c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3"/>
      <c r="CT15" s="92" t="s">
        <v>507</v>
      </c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82" t="s">
        <v>510</v>
      </c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4"/>
      <c r="DW15" s="82" t="s">
        <v>511</v>
      </c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4"/>
      <c r="FT15" s="85" t="s">
        <v>513</v>
      </c>
      <c r="FU15" s="86"/>
      <c r="FV15" s="86"/>
      <c r="FW15" s="86"/>
      <c r="FX15" s="87"/>
    </row>
    <row r="16" spans="1:182" ht="46.5" customHeight="1" thickBot="1" x14ac:dyDescent="0.3">
      <c r="A16" s="4"/>
      <c r="B16" s="5" t="s">
        <v>1</v>
      </c>
      <c r="C16" s="74" t="s">
        <v>2</v>
      </c>
      <c r="D16" s="56" t="s">
        <v>3</v>
      </c>
      <c r="E16" s="76" t="s">
        <v>0</v>
      </c>
      <c r="F16" s="77" t="s">
        <v>7</v>
      </c>
      <c r="G16" s="57" t="s">
        <v>25</v>
      </c>
      <c r="H16" s="34" t="s">
        <v>26</v>
      </c>
      <c r="I16" s="34" t="s">
        <v>27</v>
      </c>
      <c r="J16" s="34" t="s">
        <v>28</v>
      </c>
      <c r="K16" s="34" t="s">
        <v>29</v>
      </c>
      <c r="L16" s="34" t="s">
        <v>30</v>
      </c>
      <c r="M16" s="34" t="s">
        <v>31</v>
      </c>
      <c r="N16" s="34" t="s">
        <v>32</v>
      </c>
      <c r="O16" s="34" t="s">
        <v>33</v>
      </c>
      <c r="P16" s="34" t="s">
        <v>34</v>
      </c>
      <c r="Q16" s="34" t="s">
        <v>35</v>
      </c>
      <c r="R16" s="34" t="s">
        <v>36</v>
      </c>
      <c r="S16" s="34" t="s">
        <v>37</v>
      </c>
      <c r="T16" s="34" t="s">
        <v>38</v>
      </c>
      <c r="U16" s="34" t="s">
        <v>39</v>
      </c>
      <c r="V16" s="34" t="s">
        <v>40</v>
      </c>
      <c r="W16" s="34" t="s">
        <v>41</v>
      </c>
      <c r="X16" s="34" t="s">
        <v>42</v>
      </c>
      <c r="Y16" s="34" t="s">
        <v>43</v>
      </c>
      <c r="Z16" s="34" t="s">
        <v>44</v>
      </c>
      <c r="AA16" s="35" t="s">
        <v>45</v>
      </c>
      <c r="AB16" s="33" t="s">
        <v>161</v>
      </c>
      <c r="AC16" s="34" t="s">
        <v>162</v>
      </c>
      <c r="AD16" s="34" t="s">
        <v>163</v>
      </c>
      <c r="AE16" s="34" t="s">
        <v>164</v>
      </c>
      <c r="AF16" s="34" t="s">
        <v>165</v>
      </c>
      <c r="AG16" s="34" t="s">
        <v>166</v>
      </c>
      <c r="AH16" s="34" t="s">
        <v>167</v>
      </c>
      <c r="AI16" s="34" t="s">
        <v>168</v>
      </c>
      <c r="AJ16" s="34" t="s">
        <v>169</v>
      </c>
      <c r="AK16" s="34" t="s">
        <v>170</v>
      </c>
      <c r="AL16" s="34" t="s">
        <v>171</v>
      </c>
      <c r="AM16" s="34" t="s">
        <v>172</v>
      </c>
      <c r="AN16" s="34" t="s">
        <v>173</v>
      </c>
      <c r="AO16" s="34" t="s">
        <v>174</v>
      </c>
      <c r="AP16" s="34" t="s">
        <v>175</v>
      </c>
      <c r="AQ16" s="34" t="s">
        <v>176</v>
      </c>
      <c r="AR16" s="34" t="s">
        <v>177</v>
      </c>
      <c r="AS16" s="34" t="s">
        <v>178</v>
      </c>
      <c r="AT16" s="34" t="s">
        <v>179</v>
      </c>
      <c r="AU16" s="34" t="s">
        <v>180</v>
      </c>
      <c r="AV16" s="35" t="s">
        <v>181</v>
      </c>
      <c r="AW16" s="33" t="s">
        <v>182</v>
      </c>
      <c r="AX16" s="34" t="s">
        <v>183</v>
      </c>
      <c r="AY16" s="34" t="s">
        <v>184</v>
      </c>
      <c r="AZ16" s="34" t="s">
        <v>185</v>
      </c>
      <c r="BA16" s="34" t="s">
        <v>186</v>
      </c>
      <c r="BB16" s="34" t="s">
        <v>187</v>
      </c>
      <c r="BC16" s="34" t="s">
        <v>188</v>
      </c>
      <c r="BD16" s="34" t="s">
        <v>189</v>
      </c>
      <c r="BE16" s="34" t="s">
        <v>190</v>
      </c>
      <c r="BF16" s="34" t="s">
        <v>191</v>
      </c>
      <c r="BG16" s="34" t="s">
        <v>192</v>
      </c>
      <c r="BH16" s="34" t="s">
        <v>193</v>
      </c>
      <c r="BI16" s="34" t="s">
        <v>194</v>
      </c>
      <c r="BJ16" s="34" t="s">
        <v>195</v>
      </c>
      <c r="BK16" s="34" t="s">
        <v>196</v>
      </c>
      <c r="BL16" s="34" t="s">
        <v>197</v>
      </c>
      <c r="BM16" s="35" t="s">
        <v>198</v>
      </c>
      <c r="BN16" s="33" t="s">
        <v>199</v>
      </c>
      <c r="BO16" s="34" t="s">
        <v>200</v>
      </c>
      <c r="BP16" s="34" t="s">
        <v>201</v>
      </c>
      <c r="BQ16" s="34" t="s">
        <v>202</v>
      </c>
      <c r="BR16" s="34" t="s">
        <v>203</v>
      </c>
      <c r="BS16" s="34" t="s">
        <v>204</v>
      </c>
      <c r="BT16" s="34" t="s">
        <v>205</v>
      </c>
      <c r="BU16" s="34" t="s">
        <v>206</v>
      </c>
      <c r="BV16" s="34" t="s">
        <v>207</v>
      </c>
      <c r="BW16" s="34" t="s">
        <v>208</v>
      </c>
      <c r="BX16" s="34" t="s">
        <v>209</v>
      </c>
      <c r="BY16" s="34" t="s">
        <v>210</v>
      </c>
      <c r="BZ16" s="34" t="s">
        <v>211</v>
      </c>
      <c r="CA16" s="34" t="s">
        <v>212</v>
      </c>
      <c r="CB16" s="34" t="s">
        <v>213</v>
      </c>
      <c r="CC16" s="35" t="s">
        <v>214</v>
      </c>
      <c r="CD16" s="36" t="s">
        <v>215</v>
      </c>
      <c r="CE16" s="63" t="s">
        <v>146</v>
      </c>
      <c r="CF16" s="64" t="s">
        <v>147</v>
      </c>
      <c r="CG16" s="64" t="s">
        <v>148</v>
      </c>
      <c r="CH16" s="64" t="s">
        <v>149</v>
      </c>
      <c r="CI16" s="64" t="s">
        <v>150</v>
      </c>
      <c r="CJ16" s="64" t="s">
        <v>151</v>
      </c>
      <c r="CK16" s="64" t="s">
        <v>152</v>
      </c>
      <c r="CL16" s="64" t="s">
        <v>153</v>
      </c>
      <c r="CM16" s="64" t="s">
        <v>154</v>
      </c>
      <c r="CN16" s="64" t="s">
        <v>155</v>
      </c>
      <c r="CO16" s="64" t="s">
        <v>156</v>
      </c>
      <c r="CP16" s="64" t="s">
        <v>157</v>
      </c>
      <c r="CQ16" s="64" t="s">
        <v>158</v>
      </c>
      <c r="CR16" s="64" t="s">
        <v>159</v>
      </c>
      <c r="CS16" s="65" t="s">
        <v>160</v>
      </c>
      <c r="CT16" s="63" t="s">
        <v>228</v>
      </c>
      <c r="CU16" s="64" t="s">
        <v>217</v>
      </c>
      <c r="CV16" s="64" t="s">
        <v>218</v>
      </c>
      <c r="CW16" s="64" t="s">
        <v>219</v>
      </c>
      <c r="CX16" s="64" t="s">
        <v>220</v>
      </c>
      <c r="CY16" s="64" t="s">
        <v>221</v>
      </c>
      <c r="CZ16" s="64" t="s">
        <v>222</v>
      </c>
      <c r="DA16" s="64" t="s">
        <v>223</v>
      </c>
      <c r="DB16" s="64" t="s">
        <v>224</v>
      </c>
      <c r="DC16" s="64" t="s">
        <v>225</v>
      </c>
      <c r="DD16" s="64" t="s">
        <v>226</v>
      </c>
      <c r="DE16" s="66" t="s">
        <v>227</v>
      </c>
      <c r="DF16" s="63" t="s">
        <v>229</v>
      </c>
      <c r="DG16" s="64" t="s">
        <v>230</v>
      </c>
      <c r="DH16" s="64" t="s">
        <v>231</v>
      </c>
      <c r="DI16" s="64" t="s">
        <v>232</v>
      </c>
      <c r="DJ16" s="64" t="s">
        <v>233</v>
      </c>
      <c r="DK16" s="64" t="s">
        <v>234</v>
      </c>
      <c r="DL16" s="64" t="s">
        <v>235</v>
      </c>
      <c r="DM16" s="64" t="s">
        <v>236</v>
      </c>
      <c r="DN16" s="64" t="s">
        <v>237</v>
      </c>
      <c r="DO16" s="64" t="s">
        <v>238</v>
      </c>
      <c r="DP16" s="64" t="s">
        <v>239</v>
      </c>
      <c r="DQ16" s="64" t="s">
        <v>240</v>
      </c>
      <c r="DR16" s="64" t="s">
        <v>241</v>
      </c>
      <c r="DS16" s="64" t="s">
        <v>242</v>
      </c>
      <c r="DT16" s="64" t="s">
        <v>243</v>
      </c>
      <c r="DU16" s="64" t="s">
        <v>244</v>
      </c>
      <c r="DV16" s="65" t="s">
        <v>245</v>
      </c>
      <c r="DW16" s="63" t="s">
        <v>246</v>
      </c>
      <c r="DX16" s="64" t="s">
        <v>247</v>
      </c>
      <c r="DY16" s="64" t="s">
        <v>248</v>
      </c>
      <c r="DZ16" s="64" t="s">
        <v>249</v>
      </c>
      <c r="EA16" s="64" t="s">
        <v>250</v>
      </c>
      <c r="EB16" s="64" t="s">
        <v>251</v>
      </c>
      <c r="EC16" s="64" t="s">
        <v>252</v>
      </c>
      <c r="ED16" s="64" t="s">
        <v>253</v>
      </c>
      <c r="EE16" s="64" t="s">
        <v>254</v>
      </c>
      <c r="EF16" s="64" t="s">
        <v>255</v>
      </c>
      <c r="EG16" s="64" t="s">
        <v>256</v>
      </c>
      <c r="EH16" s="64" t="s">
        <v>257</v>
      </c>
      <c r="EI16" s="64" t="s">
        <v>258</v>
      </c>
      <c r="EJ16" s="64" t="s">
        <v>259</v>
      </c>
      <c r="EK16" s="64" t="s">
        <v>260</v>
      </c>
      <c r="EL16" s="64" t="s">
        <v>261</v>
      </c>
      <c r="EM16" s="64" t="s">
        <v>262</v>
      </c>
      <c r="EN16" s="64" t="s">
        <v>263</v>
      </c>
      <c r="EO16" s="64" t="s">
        <v>264</v>
      </c>
      <c r="EP16" s="64" t="s">
        <v>265</v>
      </c>
      <c r="EQ16" s="64" t="s">
        <v>266</v>
      </c>
      <c r="ER16" s="64" t="s">
        <v>267</v>
      </c>
      <c r="ES16" s="64" t="s">
        <v>268</v>
      </c>
      <c r="ET16" s="64" t="s">
        <v>269</v>
      </c>
      <c r="EU16" s="64" t="s">
        <v>270</v>
      </c>
      <c r="EV16" s="64" t="s">
        <v>271</v>
      </c>
      <c r="EW16" s="64" t="s">
        <v>272</v>
      </c>
      <c r="EX16" s="64" t="s">
        <v>273</v>
      </c>
      <c r="EY16" s="64" t="s">
        <v>274</v>
      </c>
      <c r="EZ16" s="64" t="s">
        <v>275</v>
      </c>
      <c r="FA16" s="64" t="s">
        <v>276</v>
      </c>
      <c r="FB16" s="64" t="s">
        <v>277</v>
      </c>
      <c r="FC16" s="64" t="s">
        <v>278</v>
      </c>
      <c r="FD16" s="64" t="s">
        <v>279</v>
      </c>
      <c r="FE16" s="64" t="s">
        <v>280</v>
      </c>
      <c r="FF16" s="64" t="s">
        <v>281</v>
      </c>
      <c r="FG16" s="64" t="s">
        <v>282</v>
      </c>
      <c r="FH16" s="64" t="s">
        <v>283</v>
      </c>
      <c r="FI16" s="64" t="s">
        <v>284</v>
      </c>
      <c r="FJ16" s="64" t="s">
        <v>285</v>
      </c>
      <c r="FK16" s="64" t="s">
        <v>286</v>
      </c>
      <c r="FL16" s="64" t="s">
        <v>287</v>
      </c>
      <c r="FM16" s="64" t="s">
        <v>288</v>
      </c>
      <c r="FN16" s="64" t="s">
        <v>289</v>
      </c>
      <c r="FO16" s="64" t="s">
        <v>290</v>
      </c>
      <c r="FP16" s="64" t="s">
        <v>291</v>
      </c>
      <c r="FQ16" s="64" t="s">
        <v>292</v>
      </c>
      <c r="FR16" s="64" t="s">
        <v>293</v>
      </c>
      <c r="FS16" s="66" t="s">
        <v>294</v>
      </c>
      <c r="FT16" s="63" t="s">
        <v>295</v>
      </c>
      <c r="FU16" s="64" t="s">
        <v>296</v>
      </c>
      <c r="FV16" s="64" t="s">
        <v>297</v>
      </c>
      <c r="FW16" s="64" t="s">
        <v>298</v>
      </c>
      <c r="FX16" s="65" t="s">
        <v>299</v>
      </c>
      <c r="FY16" s="37" t="s">
        <v>0</v>
      </c>
      <c r="FZ16" s="17" t="s">
        <v>7</v>
      </c>
    </row>
    <row r="17" spans="1:182" ht="15.75" thickBot="1" x14ac:dyDescent="0.3">
      <c r="A17" s="94" t="s">
        <v>514</v>
      </c>
      <c r="B17" s="12" t="s">
        <v>22</v>
      </c>
      <c r="C17" s="3">
        <v>1</v>
      </c>
      <c r="D17" s="7" t="s">
        <v>18</v>
      </c>
      <c r="E17" s="3">
        <f>COUNTIF(G17:CD17,1)</f>
        <v>2</v>
      </c>
      <c r="F17" s="3">
        <f>COUNTIF(CE17:FX17,1)</f>
        <v>0</v>
      </c>
      <c r="G17" s="58">
        <v>1</v>
      </c>
      <c r="H17" s="23"/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4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4"/>
      <c r="AW17" s="22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4"/>
      <c r="BN17" s="22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/>
      <c r="CD17" s="28"/>
      <c r="CE17" s="1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11"/>
      <c r="CT17" s="1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11"/>
      <c r="DF17" s="1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11"/>
      <c r="DW17" s="1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11"/>
      <c r="FT17" s="10"/>
      <c r="FU17" s="50"/>
      <c r="FV17" s="50"/>
      <c r="FW17" s="50"/>
      <c r="FX17" s="50"/>
      <c r="FY17" s="18">
        <f>COUNTIF(G17:CD17,1)</f>
        <v>2</v>
      </c>
      <c r="FZ17" s="18">
        <f>COUNTIF(CE17:FX17,1)</f>
        <v>0</v>
      </c>
    </row>
    <row r="18" spans="1:182" ht="15.75" thickBot="1" x14ac:dyDescent="0.3">
      <c r="A18" s="95"/>
      <c r="B18" s="51" t="s">
        <v>22</v>
      </c>
      <c r="C18" s="52">
        <v>1</v>
      </c>
      <c r="D18" s="7" t="s">
        <v>12</v>
      </c>
      <c r="E18" s="3">
        <f t="shared" ref="E18:E72" si="0">COUNTIF(G18:CD18,1)</f>
        <v>0</v>
      </c>
      <c r="F18" s="3">
        <f t="shared" ref="F18:F72" si="1">COUNTIF(CE18:FX18,1)</f>
        <v>1</v>
      </c>
      <c r="G18" s="59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11"/>
      <c r="AB18" s="1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11"/>
      <c r="AW18" s="1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11"/>
      <c r="BN18" s="1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11"/>
      <c r="CD18" s="31"/>
      <c r="CE18" s="10">
        <v>1</v>
      </c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11"/>
      <c r="CT18" s="1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11"/>
      <c r="DF18" s="1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11"/>
      <c r="DW18" s="1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11"/>
      <c r="FT18" s="10"/>
      <c r="FU18" s="50"/>
      <c r="FV18" s="50"/>
      <c r="FW18" s="50"/>
      <c r="FX18" s="50"/>
      <c r="FY18" s="18">
        <f>COUNTIF(G18:CD18,1)</f>
        <v>0</v>
      </c>
      <c r="FZ18" s="18">
        <f>COUNTIF(CE18:FX18,1)</f>
        <v>1</v>
      </c>
    </row>
    <row r="19" spans="1:182" ht="15.75" thickBot="1" x14ac:dyDescent="0.3">
      <c r="A19" s="95"/>
      <c r="B19" s="12" t="s">
        <v>23</v>
      </c>
      <c r="C19" s="3">
        <v>2</v>
      </c>
      <c r="D19" s="7" t="s">
        <v>18</v>
      </c>
      <c r="E19" s="3">
        <f t="shared" si="0"/>
        <v>2</v>
      </c>
      <c r="F19" s="3">
        <f t="shared" si="1"/>
        <v>0</v>
      </c>
      <c r="G19" s="60">
        <v>1</v>
      </c>
      <c r="H19" s="14"/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5"/>
      <c r="AB19" s="13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5"/>
      <c r="AW19" s="13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5"/>
      <c r="BN19" s="13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5"/>
      <c r="CD19" s="29"/>
      <c r="CE19" s="13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5"/>
      <c r="CT19" s="13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5"/>
      <c r="DF19" s="13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5"/>
      <c r="DW19" s="13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5"/>
      <c r="FT19" s="13"/>
      <c r="FU19" s="14"/>
      <c r="FV19" s="14"/>
      <c r="FW19" s="14"/>
      <c r="FX19" s="14"/>
      <c r="FY19" s="18">
        <f>COUNTIF(G19:CD19,1)</f>
        <v>2</v>
      </c>
      <c r="FZ19" s="18">
        <f>COUNTIF(CE19:FX19,1)</f>
        <v>0</v>
      </c>
    </row>
    <row r="20" spans="1:182" ht="15.75" thickBot="1" x14ac:dyDescent="0.3">
      <c r="A20" s="95"/>
      <c r="B20" s="12" t="s">
        <v>23</v>
      </c>
      <c r="C20" s="3">
        <v>2</v>
      </c>
      <c r="D20" s="7" t="s">
        <v>12</v>
      </c>
      <c r="E20" s="3">
        <f t="shared" si="0"/>
        <v>0</v>
      </c>
      <c r="F20" s="3">
        <f t="shared" si="1"/>
        <v>1</v>
      </c>
      <c r="G20" s="60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  <c r="AB20" s="13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5"/>
      <c r="AW20" s="13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5"/>
      <c r="BN20" s="13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5"/>
      <c r="CD20" s="29"/>
      <c r="CE20" s="13">
        <v>1</v>
      </c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5"/>
      <c r="CT20" s="13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5"/>
      <c r="DF20" s="13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5"/>
      <c r="DW20" s="13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5"/>
      <c r="FT20" s="13"/>
      <c r="FU20" s="14"/>
      <c r="FV20" s="14"/>
      <c r="FW20" s="14"/>
      <c r="FX20" s="14"/>
      <c r="FY20" s="18">
        <f t="shared" ref="FY20:FY72" si="2">COUNTIF(G20:CD20,1)</f>
        <v>0</v>
      </c>
      <c r="FZ20" s="18">
        <f t="shared" ref="FZ20:FZ72" si="3">COUNTIF(CE20:FX20,1)</f>
        <v>1</v>
      </c>
    </row>
    <row r="21" spans="1:182" ht="15.75" thickBot="1" x14ac:dyDescent="0.3">
      <c r="A21" s="95"/>
      <c r="B21" s="12" t="s">
        <v>46</v>
      </c>
      <c r="C21" s="3">
        <v>2</v>
      </c>
      <c r="D21" s="7" t="s">
        <v>18</v>
      </c>
      <c r="E21" s="3">
        <f t="shared" si="0"/>
        <v>1</v>
      </c>
      <c r="F21" s="3">
        <f t="shared" si="1"/>
        <v>0</v>
      </c>
      <c r="G21" s="61"/>
      <c r="H21" s="6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9"/>
      <c r="AB21" s="8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9"/>
      <c r="AW21" s="8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  <c r="BN21" s="8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9"/>
      <c r="CD21" s="30"/>
      <c r="CE21" s="8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9"/>
      <c r="CT21" s="8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9"/>
      <c r="DF21" s="8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9"/>
      <c r="DW21" s="8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9"/>
      <c r="FT21" s="8"/>
      <c r="FU21" s="6"/>
      <c r="FV21" s="6"/>
      <c r="FW21" s="6"/>
      <c r="FX21" s="6"/>
      <c r="FY21" s="18">
        <f t="shared" si="2"/>
        <v>1</v>
      </c>
      <c r="FZ21" s="18">
        <f t="shared" si="3"/>
        <v>0</v>
      </c>
    </row>
    <row r="22" spans="1:182" ht="15.75" thickBot="1" x14ac:dyDescent="0.3">
      <c r="A22" s="95"/>
      <c r="B22" s="39" t="s">
        <v>47</v>
      </c>
      <c r="C22" s="3">
        <v>1</v>
      </c>
      <c r="D22" s="7" t="s">
        <v>18</v>
      </c>
      <c r="E22" s="3">
        <f t="shared" si="0"/>
        <v>3</v>
      </c>
      <c r="F22" s="3">
        <f t="shared" si="1"/>
        <v>0</v>
      </c>
      <c r="G22" s="61"/>
      <c r="H22" s="6"/>
      <c r="I22" s="6"/>
      <c r="J22" s="6"/>
      <c r="K22" s="6">
        <v>1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>
        <v>1</v>
      </c>
      <c r="AA22" s="9">
        <v>1</v>
      </c>
      <c r="AB22" s="8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9"/>
      <c r="AW22" s="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  <c r="BN22" s="8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9"/>
      <c r="CD22" s="30"/>
      <c r="CE22" s="8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9"/>
      <c r="CT22" s="8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9"/>
      <c r="DF22" s="8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9"/>
      <c r="DW22" s="8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9"/>
      <c r="FT22" s="8"/>
      <c r="FU22" s="6"/>
      <c r="FV22" s="6"/>
      <c r="FW22" s="6"/>
      <c r="FX22" s="6"/>
      <c r="FY22" s="18">
        <f>COUNTIF(G22:CD22,1)</f>
        <v>3</v>
      </c>
      <c r="FZ22" s="18">
        <f>COUNTIF(CE22:FX22,1)</f>
        <v>0</v>
      </c>
    </row>
    <row r="23" spans="1:182" ht="15.75" thickBot="1" x14ac:dyDescent="0.3">
      <c r="A23" s="95"/>
      <c r="B23" s="39" t="s">
        <v>48</v>
      </c>
      <c r="C23" s="3">
        <v>1</v>
      </c>
      <c r="D23" s="7" t="s">
        <v>18</v>
      </c>
      <c r="E23" s="3">
        <f t="shared" si="0"/>
        <v>1</v>
      </c>
      <c r="F23" s="3">
        <f t="shared" si="1"/>
        <v>0</v>
      </c>
      <c r="G23" s="61"/>
      <c r="H23" s="6"/>
      <c r="I23" s="6"/>
      <c r="J23" s="6"/>
      <c r="K23" s="6"/>
      <c r="L23" s="6">
        <v>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9"/>
      <c r="AB23" s="8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9"/>
      <c r="AW23" s="8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  <c r="BN23" s="8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9"/>
      <c r="CD23" s="30"/>
      <c r="CE23" s="8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9"/>
      <c r="CT23" s="8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9"/>
      <c r="DF23" s="8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9"/>
      <c r="DW23" s="8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9"/>
      <c r="FT23" s="8"/>
      <c r="FU23" s="6"/>
      <c r="FV23" s="6"/>
      <c r="FW23" s="6"/>
      <c r="FX23" s="6"/>
      <c r="FY23" s="18">
        <f>COUNTIF(G23:CD23,1)</f>
        <v>1</v>
      </c>
      <c r="FZ23" s="18">
        <f>COUNTIF(CE23:FX23,1)</f>
        <v>0</v>
      </c>
    </row>
    <row r="24" spans="1:182" ht="15.75" thickBot="1" x14ac:dyDescent="0.3">
      <c r="A24" s="95"/>
      <c r="B24" s="39" t="s">
        <v>49</v>
      </c>
      <c r="C24" s="3">
        <v>1</v>
      </c>
      <c r="D24" s="7" t="s">
        <v>18</v>
      </c>
      <c r="E24" s="3">
        <f t="shared" si="0"/>
        <v>2</v>
      </c>
      <c r="F24" s="3">
        <f t="shared" si="1"/>
        <v>0</v>
      </c>
      <c r="G24" s="61"/>
      <c r="H24" s="6"/>
      <c r="I24" s="6"/>
      <c r="J24" s="6"/>
      <c r="K24" s="6"/>
      <c r="L24" s="6"/>
      <c r="M24" s="6">
        <v>1</v>
      </c>
      <c r="N24" s="6">
        <v>1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9"/>
      <c r="AB24" s="8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9"/>
      <c r="AW24" s="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  <c r="BN24" s="8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9"/>
      <c r="CD24" s="30"/>
      <c r="CE24" s="8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9"/>
      <c r="CT24" s="8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9"/>
      <c r="DF24" s="8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9"/>
      <c r="DW24" s="8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9"/>
      <c r="FT24" s="8"/>
      <c r="FU24" s="6"/>
      <c r="FV24" s="6"/>
      <c r="FW24" s="6"/>
      <c r="FX24" s="6"/>
      <c r="FY24" s="18">
        <f t="shared" si="2"/>
        <v>2</v>
      </c>
      <c r="FZ24" s="18">
        <f t="shared" si="3"/>
        <v>0</v>
      </c>
    </row>
    <row r="25" spans="1:182" ht="15.75" thickBot="1" x14ac:dyDescent="0.3">
      <c r="A25" s="95"/>
      <c r="B25" s="39" t="s">
        <v>49</v>
      </c>
      <c r="C25" s="3">
        <v>1</v>
      </c>
      <c r="D25" s="7" t="s">
        <v>12</v>
      </c>
      <c r="E25" s="3">
        <f t="shared" si="0"/>
        <v>0</v>
      </c>
      <c r="F25" s="3">
        <f t="shared" si="1"/>
        <v>3</v>
      </c>
      <c r="G25" s="61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9"/>
      <c r="AB25" s="8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9"/>
      <c r="AW25" s="8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  <c r="BN25" s="8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9"/>
      <c r="CD25" s="30"/>
      <c r="CE25" s="8"/>
      <c r="CF25" s="6"/>
      <c r="CG25" s="6"/>
      <c r="CH25" s="6">
        <v>1</v>
      </c>
      <c r="CI25" s="6">
        <v>1</v>
      </c>
      <c r="CJ25" s="6"/>
      <c r="CK25" s="6"/>
      <c r="CL25" s="6">
        <v>1</v>
      </c>
      <c r="CM25" s="6"/>
      <c r="CN25" s="6"/>
      <c r="CO25" s="6"/>
      <c r="CP25" s="6"/>
      <c r="CQ25" s="6"/>
      <c r="CR25" s="6"/>
      <c r="CS25" s="9"/>
      <c r="CT25" s="8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9"/>
      <c r="DF25" s="8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9"/>
      <c r="DW25" s="8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9"/>
      <c r="FT25" s="8"/>
      <c r="FU25" s="6"/>
      <c r="FV25" s="6"/>
      <c r="FW25" s="6"/>
      <c r="FX25" s="6"/>
      <c r="FY25" s="18">
        <f>COUNTIF(G25:CD25,1)</f>
        <v>0</v>
      </c>
      <c r="FZ25" s="18">
        <f>COUNTIF(CE25:FX25,1)</f>
        <v>3</v>
      </c>
    </row>
    <row r="26" spans="1:182" ht="15.75" thickBot="1" x14ac:dyDescent="0.3">
      <c r="A26" s="95"/>
      <c r="B26" s="12" t="s">
        <v>77</v>
      </c>
      <c r="C26" s="3">
        <v>2</v>
      </c>
      <c r="D26" s="7" t="s">
        <v>18</v>
      </c>
      <c r="E26" s="3">
        <f t="shared" si="0"/>
        <v>1</v>
      </c>
      <c r="F26" s="3">
        <f t="shared" si="1"/>
        <v>0</v>
      </c>
      <c r="G26" s="60"/>
      <c r="H26" s="14"/>
      <c r="I26" s="14"/>
      <c r="J26" s="14"/>
      <c r="K26" s="14"/>
      <c r="L26" s="14"/>
      <c r="M26" s="14"/>
      <c r="N26" s="14"/>
      <c r="O26" s="14">
        <v>1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  <c r="AB26" s="13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5"/>
      <c r="AW26" s="13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5"/>
      <c r="BN26" s="13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5"/>
      <c r="CD26" s="29"/>
      <c r="CE26" s="13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5"/>
      <c r="CT26" s="13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5"/>
      <c r="DF26" s="13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5"/>
      <c r="DW26" s="13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5"/>
      <c r="FT26" s="13"/>
      <c r="FU26" s="14"/>
      <c r="FV26" s="14"/>
      <c r="FW26" s="14"/>
      <c r="FX26" s="14"/>
      <c r="FY26" s="18">
        <f>COUNTIF(G26:CD26,1)</f>
        <v>1</v>
      </c>
      <c r="FZ26" s="18">
        <f>COUNTIF(CE26:FX26,1)</f>
        <v>0</v>
      </c>
    </row>
    <row r="27" spans="1:182" ht="15.75" thickBot="1" x14ac:dyDescent="0.3">
      <c r="A27" s="95"/>
      <c r="B27" s="12" t="s">
        <v>77</v>
      </c>
      <c r="C27" s="3">
        <v>2</v>
      </c>
      <c r="D27" s="7" t="s">
        <v>12</v>
      </c>
      <c r="E27" s="3">
        <f t="shared" si="0"/>
        <v>0</v>
      </c>
      <c r="F27" s="3">
        <f t="shared" si="1"/>
        <v>3</v>
      </c>
      <c r="G27" s="60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5"/>
      <c r="AB27" s="13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5"/>
      <c r="AW27" s="13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5"/>
      <c r="BN27" s="13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5"/>
      <c r="CD27" s="29"/>
      <c r="CE27" s="13"/>
      <c r="CF27" s="14"/>
      <c r="CG27" s="14">
        <v>1</v>
      </c>
      <c r="CH27" s="14"/>
      <c r="CI27" s="14"/>
      <c r="CJ27" s="14">
        <v>1</v>
      </c>
      <c r="CK27" s="14"/>
      <c r="CL27" s="14"/>
      <c r="CM27" s="14"/>
      <c r="CN27" s="14"/>
      <c r="CO27" s="14"/>
      <c r="CP27" s="14"/>
      <c r="CQ27" s="14">
        <v>1</v>
      </c>
      <c r="CR27" s="14"/>
      <c r="CS27" s="15"/>
      <c r="CT27" s="13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5"/>
      <c r="DF27" s="13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5"/>
      <c r="DW27" s="13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5"/>
      <c r="FT27" s="13"/>
      <c r="FU27" s="14"/>
      <c r="FV27" s="14"/>
      <c r="FW27" s="14"/>
      <c r="FX27" s="14"/>
      <c r="FY27" s="18">
        <f t="shared" si="2"/>
        <v>0</v>
      </c>
      <c r="FZ27" s="18">
        <f t="shared" si="3"/>
        <v>3</v>
      </c>
    </row>
    <row r="28" spans="1:182" ht="15.75" thickBot="1" x14ac:dyDescent="0.3">
      <c r="A28" s="95"/>
      <c r="B28" s="39" t="s">
        <v>50</v>
      </c>
      <c r="C28" s="3">
        <v>1</v>
      </c>
      <c r="D28" s="7" t="s">
        <v>18</v>
      </c>
      <c r="E28" s="3">
        <f t="shared" si="0"/>
        <v>2</v>
      </c>
      <c r="F28" s="3">
        <f t="shared" si="1"/>
        <v>0</v>
      </c>
      <c r="G28" s="61"/>
      <c r="H28" s="6"/>
      <c r="I28" s="6"/>
      <c r="J28" s="6">
        <v>1</v>
      </c>
      <c r="K28" s="6"/>
      <c r="L28" s="6"/>
      <c r="M28" s="6"/>
      <c r="N28" s="6"/>
      <c r="O28" s="6"/>
      <c r="P28" s="6"/>
      <c r="Q28" s="6"/>
      <c r="R28" s="6">
        <v>1</v>
      </c>
      <c r="S28" s="6"/>
      <c r="T28" s="6"/>
      <c r="U28" s="6"/>
      <c r="V28" s="6"/>
      <c r="W28" s="6"/>
      <c r="X28" s="6"/>
      <c r="Y28" s="6"/>
      <c r="Z28" s="6"/>
      <c r="AA28" s="9"/>
      <c r="AB28" s="8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9"/>
      <c r="AW28" s="8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  <c r="BN28" s="8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9"/>
      <c r="CD28" s="30"/>
      <c r="CE28" s="8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9"/>
      <c r="CT28" s="8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9"/>
      <c r="DF28" s="8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9"/>
      <c r="DW28" s="8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9"/>
      <c r="FT28" s="8"/>
      <c r="FU28" s="6"/>
      <c r="FV28" s="6"/>
      <c r="FW28" s="6"/>
      <c r="FX28" s="6"/>
      <c r="FY28" s="18">
        <f t="shared" si="2"/>
        <v>2</v>
      </c>
      <c r="FZ28" s="18">
        <f t="shared" si="3"/>
        <v>0</v>
      </c>
    </row>
    <row r="29" spans="1:182" ht="15.75" thickBot="1" x14ac:dyDescent="0.3">
      <c r="A29" s="95"/>
      <c r="B29" s="39" t="s">
        <v>51</v>
      </c>
      <c r="C29" s="3">
        <v>1</v>
      </c>
      <c r="D29" s="7" t="s">
        <v>18</v>
      </c>
      <c r="E29" s="3">
        <f t="shared" si="0"/>
        <v>2</v>
      </c>
      <c r="F29" s="3">
        <f t="shared" si="1"/>
        <v>0</v>
      </c>
      <c r="G29" s="61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>
        <v>1</v>
      </c>
      <c r="U29" s="6"/>
      <c r="V29" s="6">
        <v>1</v>
      </c>
      <c r="W29" s="6"/>
      <c r="X29" s="6"/>
      <c r="Y29" s="6"/>
      <c r="Z29" s="6"/>
      <c r="AA29" s="9"/>
      <c r="AB29" s="8"/>
      <c r="AC29" s="6"/>
      <c r="AD29" s="6"/>
      <c r="AE29" s="6"/>
      <c r="AF29" s="6"/>
      <c r="AG29" s="6"/>
      <c r="AH29" s="3"/>
      <c r="AI29" s="6"/>
      <c r="AJ29" s="6"/>
      <c r="AK29" s="6"/>
      <c r="AL29" s="6"/>
      <c r="AM29" s="6"/>
      <c r="AN29" s="6"/>
      <c r="AO29" s="3"/>
      <c r="AP29" s="6"/>
      <c r="AQ29" s="6"/>
      <c r="AR29" s="6"/>
      <c r="AS29" s="6"/>
      <c r="AT29" s="6"/>
      <c r="AU29" s="6"/>
      <c r="AV29" s="9"/>
      <c r="AW29" s="8"/>
      <c r="AX29" s="6"/>
      <c r="AY29" s="6"/>
      <c r="AZ29" s="6"/>
      <c r="BA29" s="6"/>
      <c r="BB29" s="6"/>
      <c r="BC29" s="3"/>
      <c r="BD29" s="6"/>
      <c r="BE29" s="6"/>
      <c r="BF29" s="6"/>
      <c r="BG29" s="6"/>
      <c r="BH29" s="6"/>
      <c r="BI29" s="6"/>
      <c r="BJ29" s="3"/>
      <c r="BK29" s="6"/>
      <c r="BL29" s="6"/>
      <c r="BM29" s="9"/>
      <c r="BN29" s="8"/>
      <c r="BO29" s="6"/>
      <c r="BP29" s="6"/>
      <c r="BQ29" s="6"/>
      <c r="BR29" s="6"/>
      <c r="BS29" s="6"/>
      <c r="BT29" s="3"/>
      <c r="BU29" s="6"/>
      <c r="BV29" s="6"/>
      <c r="BW29" s="6"/>
      <c r="BX29" s="6"/>
      <c r="BY29" s="6"/>
      <c r="BZ29" s="6"/>
      <c r="CA29" s="3"/>
      <c r="CB29" s="6"/>
      <c r="CC29" s="9"/>
      <c r="CD29" s="30"/>
      <c r="CE29" s="8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9"/>
      <c r="CT29" s="8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9"/>
      <c r="DF29" s="8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9"/>
      <c r="DW29" s="8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9"/>
      <c r="FT29" s="8"/>
      <c r="FU29" s="6"/>
      <c r="FV29" s="6"/>
      <c r="FW29" s="6"/>
      <c r="FX29" s="6"/>
      <c r="FY29" s="18">
        <f>COUNTIF(G29:CD29,1)</f>
        <v>2</v>
      </c>
      <c r="FZ29" s="18">
        <f>COUNTIF(CE29:FX29,1)</f>
        <v>0</v>
      </c>
    </row>
    <row r="30" spans="1:182" ht="15.75" thickBot="1" x14ac:dyDescent="0.3">
      <c r="A30" s="95"/>
      <c r="B30" s="39" t="s">
        <v>51</v>
      </c>
      <c r="C30" s="3">
        <v>1</v>
      </c>
      <c r="D30" s="7" t="s">
        <v>12</v>
      </c>
      <c r="E30" s="3">
        <f t="shared" si="0"/>
        <v>2</v>
      </c>
      <c r="F30" s="3">
        <f t="shared" si="1"/>
        <v>1</v>
      </c>
      <c r="G30" s="61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>
        <v>1</v>
      </c>
      <c r="U30" s="6"/>
      <c r="V30" s="6">
        <v>1</v>
      </c>
      <c r="W30" s="6"/>
      <c r="X30" s="6"/>
      <c r="Y30" s="6"/>
      <c r="Z30" s="6"/>
      <c r="AA30" s="9"/>
      <c r="AB30" s="8"/>
      <c r="AC30" s="6"/>
      <c r="AD30" s="6"/>
      <c r="AE30" s="6"/>
      <c r="AF30" s="6"/>
      <c r="AG30" s="6"/>
      <c r="AH30" s="3"/>
      <c r="AI30" s="6"/>
      <c r="AJ30" s="6"/>
      <c r="AK30" s="6"/>
      <c r="AL30" s="6"/>
      <c r="AM30" s="6"/>
      <c r="AN30" s="6"/>
      <c r="AO30" s="3"/>
      <c r="AP30" s="6"/>
      <c r="AQ30" s="6"/>
      <c r="AR30" s="6"/>
      <c r="AS30" s="6"/>
      <c r="AT30" s="6"/>
      <c r="AU30" s="6"/>
      <c r="AV30" s="9"/>
      <c r="AW30" s="8"/>
      <c r="AX30" s="6"/>
      <c r="AY30" s="6"/>
      <c r="AZ30" s="6"/>
      <c r="BA30" s="6"/>
      <c r="BB30" s="6"/>
      <c r="BC30" s="3"/>
      <c r="BD30" s="6"/>
      <c r="BE30" s="6"/>
      <c r="BF30" s="6"/>
      <c r="BG30" s="6"/>
      <c r="BH30" s="6"/>
      <c r="BI30" s="6"/>
      <c r="BJ30" s="3"/>
      <c r="BK30" s="6"/>
      <c r="BL30" s="6"/>
      <c r="BM30" s="9"/>
      <c r="BN30" s="8"/>
      <c r="BO30" s="6"/>
      <c r="BP30" s="6"/>
      <c r="BQ30" s="6"/>
      <c r="BR30" s="6"/>
      <c r="BS30" s="6"/>
      <c r="BT30" s="3"/>
      <c r="BU30" s="6"/>
      <c r="BV30" s="6"/>
      <c r="BW30" s="6"/>
      <c r="BX30" s="6"/>
      <c r="BY30" s="6"/>
      <c r="BZ30" s="6"/>
      <c r="CA30" s="3"/>
      <c r="CB30" s="6"/>
      <c r="CC30" s="9"/>
      <c r="CD30" s="30"/>
      <c r="CE30" s="8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9">
        <v>1</v>
      </c>
      <c r="CT30" s="8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9"/>
      <c r="DF30" s="8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9"/>
      <c r="DW30" s="8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9"/>
      <c r="FT30" s="8"/>
      <c r="FU30" s="6"/>
      <c r="FV30" s="6"/>
      <c r="FW30" s="6"/>
      <c r="FX30" s="6"/>
      <c r="FY30" s="18">
        <f t="shared" si="2"/>
        <v>2</v>
      </c>
      <c r="FZ30" s="18">
        <f t="shared" si="3"/>
        <v>1</v>
      </c>
    </row>
    <row r="31" spans="1:182" ht="15.75" thickBot="1" x14ac:dyDescent="0.3">
      <c r="A31" s="95"/>
      <c r="B31" s="40" t="s">
        <v>52</v>
      </c>
      <c r="C31" s="3">
        <v>1</v>
      </c>
      <c r="D31" s="7" t="s">
        <v>18</v>
      </c>
      <c r="E31" s="3">
        <f t="shared" si="0"/>
        <v>1</v>
      </c>
      <c r="F31" s="3">
        <f t="shared" si="1"/>
        <v>0</v>
      </c>
      <c r="G31" s="6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>
        <v>1</v>
      </c>
      <c r="Z31" s="6"/>
      <c r="AA31" s="9"/>
      <c r="AB31" s="8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9"/>
      <c r="AW31" s="8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  <c r="BN31" s="8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9"/>
      <c r="CD31" s="30"/>
      <c r="CE31" s="8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9"/>
      <c r="CT31" s="8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9"/>
      <c r="DF31" s="8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9"/>
      <c r="DW31" s="8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9"/>
      <c r="FT31" s="8"/>
      <c r="FU31" s="6"/>
      <c r="FV31" s="6"/>
      <c r="FW31" s="6"/>
      <c r="FX31" s="6"/>
      <c r="FY31" s="18">
        <f>COUNTIF(G31:CD31,1)</f>
        <v>1</v>
      </c>
      <c r="FZ31" s="18">
        <f>COUNTIF(CE31:FX31,1)</f>
        <v>0</v>
      </c>
    </row>
    <row r="32" spans="1:182" ht="15.75" thickBot="1" x14ac:dyDescent="0.3">
      <c r="A32" s="95"/>
      <c r="B32" s="40" t="s">
        <v>52</v>
      </c>
      <c r="C32" s="3">
        <v>1</v>
      </c>
      <c r="D32" s="7" t="s">
        <v>12</v>
      </c>
      <c r="E32" s="3">
        <f t="shared" si="0"/>
        <v>1</v>
      </c>
      <c r="F32" s="3">
        <f t="shared" si="1"/>
        <v>1</v>
      </c>
      <c r="G32" s="6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>
        <v>1</v>
      </c>
      <c r="Z32" s="6"/>
      <c r="AA32" s="9"/>
      <c r="AB32" s="8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9"/>
      <c r="AW32" s="8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  <c r="BN32" s="8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9"/>
      <c r="CD32" s="30"/>
      <c r="CE32" s="8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9">
        <v>1</v>
      </c>
      <c r="CT32" s="8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9"/>
      <c r="DF32" s="8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9"/>
      <c r="DW32" s="8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9"/>
      <c r="FT32" s="8"/>
      <c r="FU32" s="6"/>
      <c r="FV32" s="6"/>
      <c r="FW32" s="6"/>
      <c r="FX32" s="6"/>
      <c r="FY32" s="18">
        <f t="shared" si="2"/>
        <v>1</v>
      </c>
      <c r="FZ32" s="18">
        <f t="shared" si="3"/>
        <v>1</v>
      </c>
    </row>
    <row r="33" spans="1:182" ht="15.75" thickBot="1" x14ac:dyDescent="0.3">
      <c r="A33" s="95"/>
      <c r="B33" s="12" t="s">
        <v>53</v>
      </c>
      <c r="C33" s="49">
        <v>1</v>
      </c>
      <c r="D33" s="7" t="s">
        <v>13</v>
      </c>
      <c r="E33" s="3">
        <f t="shared" si="0"/>
        <v>0</v>
      </c>
      <c r="F33" s="3">
        <f t="shared" si="1"/>
        <v>1</v>
      </c>
      <c r="G33" s="6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9"/>
      <c r="AB33" s="8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9"/>
      <c r="AW33" s="8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  <c r="BN33" s="8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9"/>
      <c r="CD33" s="30"/>
      <c r="CE33" s="8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9"/>
      <c r="CT33" s="8">
        <v>1</v>
      </c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9"/>
      <c r="DF33" s="8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9"/>
      <c r="DW33" s="8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9"/>
      <c r="FT33" s="8"/>
      <c r="FU33" s="6"/>
      <c r="FV33" s="6"/>
      <c r="FW33" s="6"/>
      <c r="FX33" s="6"/>
      <c r="FY33" s="18">
        <f t="shared" si="2"/>
        <v>0</v>
      </c>
      <c r="FZ33" s="18">
        <f t="shared" si="3"/>
        <v>1</v>
      </c>
    </row>
    <row r="34" spans="1:182" ht="15.75" thickBot="1" x14ac:dyDescent="0.3">
      <c r="A34" s="95"/>
      <c r="B34" s="12" t="s">
        <v>54</v>
      </c>
      <c r="C34" s="49">
        <v>2</v>
      </c>
      <c r="D34" s="7" t="s">
        <v>13</v>
      </c>
      <c r="E34" s="3">
        <f t="shared" si="0"/>
        <v>0</v>
      </c>
      <c r="F34" s="3">
        <f t="shared" si="1"/>
        <v>1</v>
      </c>
      <c r="G34" s="6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9"/>
      <c r="AB34" s="8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9"/>
      <c r="AW34" s="8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  <c r="BN34" s="8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9"/>
      <c r="CD34" s="30"/>
      <c r="CE34" s="8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9"/>
      <c r="CT34" s="8">
        <v>1</v>
      </c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9"/>
      <c r="DF34" s="8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9"/>
      <c r="DW34" s="8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9"/>
      <c r="FT34" s="8"/>
      <c r="FU34" s="6"/>
      <c r="FV34" s="6"/>
      <c r="FW34" s="6"/>
      <c r="FX34" s="6"/>
      <c r="FY34" s="18">
        <f t="shared" si="2"/>
        <v>0</v>
      </c>
      <c r="FZ34" s="18">
        <f t="shared" si="3"/>
        <v>1</v>
      </c>
    </row>
    <row r="35" spans="1:182" ht="15.75" thickBot="1" x14ac:dyDescent="0.3">
      <c r="A35" s="95"/>
      <c r="B35" s="12" t="s">
        <v>486</v>
      </c>
      <c r="C35" s="49">
        <v>1</v>
      </c>
      <c r="D35" s="7" t="s">
        <v>18</v>
      </c>
      <c r="E35" s="3">
        <f t="shared" si="0"/>
        <v>3</v>
      </c>
      <c r="F35" s="3">
        <f t="shared" si="1"/>
        <v>0</v>
      </c>
      <c r="G35" s="6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9"/>
      <c r="AB35" s="8">
        <v>1</v>
      </c>
      <c r="AC35" s="6">
        <v>1</v>
      </c>
      <c r="AD35" s="6"/>
      <c r="AE35" s="6"/>
      <c r="AF35" s="6">
        <v>1</v>
      </c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9"/>
      <c r="AW35" s="8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  <c r="BN35" s="8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9"/>
      <c r="CD35" s="30"/>
      <c r="CE35" s="8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9"/>
      <c r="CT35" s="8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9"/>
      <c r="DF35" s="8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9"/>
      <c r="DW35" s="8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9"/>
      <c r="FT35" s="8"/>
      <c r="FU35" s="6"/>
      <c r="FV35" s="6"/>
      <c r="FW35" s="6"/>
      <c r="FX35" s="6"/>
      <c r="FY35" s="18">
        <f t="shared" si="2"/>
        <v>3</v>
      </c>
      <c r="FZ35" s="18">
        <f t="shared" si="3"/>
        <v>0</v>
      </c>
    </row>
    <row r="36" spans="1:182" ht="15.75" thickBot="1" x14ac:dyDescent="0.3">
      <c r="A36" s="95"/>
      <c r="B36" s="12" t="s">
        <v>487</v>
      </c>
      <c r="C36" s="49">
        <v>2</v>
      </c>
      <c r="D36" s="7" t="s">
        <v>18</v>
      </c>
      <c r="E36" s="3">
        <f t="shared" si="0"/>
        <v>2</v>
      </c>
      <c r="F36" s="3">
        <f t="shared" si="1"/>
        <v>0</v>
      </c>
      <c r="G36" s="61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9"/>
      <c r="AB36" s="8"/>
      <c r="AC36" s="6"/>
      <c r="AD36" s="6">
        <v>1</v>
      </c>
      <c r="AE36" s="6">
        <v>1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9"/>
      <c r="AW36" s="8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  <c r="BN36" s="8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9"/>
      <c r="CD36" s="30"/>
      <c r="CE36" s="8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9"/>
      <c r="CT36" s="8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9"/>
      <c r="DF36" s="8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9"/>
      <c r="DW36" s="8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9"/>
      <c r="FT36" s="8"/>
      <c r="FU36" s="6"/>
      <c r="FV36" s="6"/>
      <c r="FW36" s="6"/>
      <c r="FX36" s="6"/>
      <c r="FY36" s="18">
        <f>COUNTIF(G36:CD36,1)</f>
        <v>2</v>
      </c>
      <c r="FZ36" s="18">
        <f>COUNTIF(CE36:FX36,1)</f>
        <v>0</v>
      </c>
    </row>
    <row r="37" spans="1:182" ht="15.75" thickBot="1" x14ac:dyDescent="0.3">
      <c r="A37" s="95"/>
      <c r="B37" s="12" t="s">
        <v>487</v>
      </c>
      <c r="C37" s="49">
        <v>2</v>
      </c>
      <c r="D37" s="7" t="s">
        <v>20</v>
      </c>
      <c r="E37" s="3">
        <f t="shared" si="0"/>
        <v>0</v>
      </c>
      <c r="F37" s="3">
        <f t="shared" si="1"/>
        <v>2</v>
      </c>
      <c r="G37" s="61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8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9"/>
      <c r="AW37" s="8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  <c r="BN37" s="8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9"/>
      <c r="CD37" s="30"/>
      <c r="CE37" s="8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9"/>
      <c r="CT37" s="8"/>
      <c r="CU37" s="6">
        <v>1</v>
      </c>
      <c r="CV37" s="6"/>
      <c r="CW37" s="6"/>
      <c r="CX37" s="6"/>
      <c r="CY37" s="6"/>
      <c r="CZ37" s="6"/>
      <c r="DA37" s="6"/>
      <c r="DB37" s="6"/>
      <c r="DC37" s="6">
        <v>1</v>
      </c>
      <c r="DD37" s="6"/>
      <c r="DE37" s="9"/>
      <c r="DF37" s="8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9"/>
      <c r="DW37" s="8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9"/>
      <c r="FT37" s="8"/>
      <c r="FU37" s="6"/>
      <c r="FV37" s="6"/>
      <c r="FW37" s="6"/>
      <c r="FX37" s="6"/>
      <c r="FY37" s="18">
        <f t="shared" si="2"/>
        <v>0</v>
      </c>
      <c r="FZ37" s="18">
        <f t="shared" si="3"/>
        <v>2</v>
      </c>
    </row>
    <row r="38" spans="1:182" ht="15.75" thickBot="1" x14ac:dyDescent="0.3">
      <c r="A38" s="95"/>
      <c r="B38" s="12" t="s">
        <v>55</v>
      </c>
      <c r="C38" s="49">
        <v>1</v>
      </c>
      <c r="D38" s="7" t="s">
        <v>18</v>
      </c>
      <c r="E38" s="3">
        <f t="shared" si="0"/>
        <v>1</v>
      </c>
      <c r="F38" s="3">
        <f t="shared" si="1"/>
        <v>0</v>
      </c>
      <c r="G38" s="61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9"/>
      <c r="AB38" s="8"/>
      <c r="AC38" s="6"/>
      <c r="AD38" s="6"/>
      <c r="AE38" s="6"/>
      <c r="AF38" s="6"/>
      <c r="AG38" s="6"/>
      <c r="AH38" s="6">
        <v>1</v>
      </c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9"/>
      <c r="AW38" s="8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  <c r="BN38" s="8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9"/>
      <c r="CD38" s="30"/>
      <c r="CE38" s="8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9"/>
      <c r="CT38" s="8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9"/>
      <c r="DF38" s="8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9"/>
      <c r="DW38" s="8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9"/>
      <c r="FT38" s="8"/>
      <c r="FU38" s="6"/>
      <c r="FV38" s="6"/>
      <c r="FW38" s="6"/>
      <c r="FX38" s="6"/>
      <c r="FY38" s="18">
        <f t="shared" si="2"/>
        <v>1</v>
      </c>
      <c r="FZ38" s="18">
        <f t="shared" si="3"/>
        <v>0</v>
      </c>
    </row>
    <row r="39" spans="1:182" ht="15.75" thickBot="1" x14ac:dyDescent="0.3">
      <c r="A39" s="95"/>
      <c r="B39" s="12" t="s">
        <v>56</v>
      </c>
      <c r="C39" s="49">
        <v>1</v>
      </c>
      <c r="D39" s="7" t="s">
        <v>18</v>
      </c>
      <c r="E39" s="3">
        <f t="shared" si="0"/>
        <v>2</v>
      </c>
      <c r="F39" s="3">
        <f t="shared" si="1"/>
        <v>0</v>
      </c>
      <c r="G39" s="61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9"/>
      <c r="AB39" s="8"/>
      <c r="AC39" s="6"/>
      <c r="AD39" s="6"/>
      <c r="AE39" s="6"/>
      <c r="AF39" s="6"/>
      <c r="AG39" s="6">
        <v>1</v>
      </c>
      <c r="AH39" s="6">
        <v>1</v>
      </c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9"/>
      <c r="AW39" s="8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  <c r="BN39" s="8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9"/>
      <c r="CD39" s="30"/>
      <c r="CE39" s="13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5"/>
      <c r="CT39" s="13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5"/>
      <c r="DF39" s="13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5"/>
      <c r="DW39" s="13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5"/>
      <c r="FT39" s="13"/>
      <c r="FU39" s="14"/>
      <c r="FV39" s="14"/>
      <c r="FW39" s="14"/>
      <c r="FX39" s="14"/>
      <c r="FY39" s="18">
        <f>COUNTIF(G39:CD39,1)</f>
        <v>2</v>
      </c>
      <c r="FZ39" s="18">
        <f>COUNTIF(CE39:FX39,1)</f>
        <v>0</v>
      </c>
    </row>
    <row r="40" spans="1:182" ht="15.75" thickBot="1" x14ac:dyDescent="0.3">
      <c r="A40" s="95"/>
      <c r="B40" s="12" t="s">
        <v>56</v>
      </c>
      <c r="C40" s="49">
        <v>1</v>
      </c>
      <c r="D40" s="7" t="s">
        <v>20</v>
      </c>
      <c r="E40" s="3">
        <f t="shared" si="0"/>
        <v>0</v>
      </c>
      <c r="F40" s="3">
        <f t="shared" si="1"/>
        <v>1</v>
      </c>
      <c r="G40" s="61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9"/>
      <c r="AB40" s="8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9"/>
      <c r="AW40" s="8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  <c r="BN40" s="8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9"/>
      <c r="CD40" s="30"/>
      <c r="CE40" s="13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5"/>
      <c r="CT40" s="13"/>
      <c r="CU40" s="14"/>
      <c r="CV40" s="14">
        <v>1</v>
      </c>
      <c r="CW40" s="14"/>
      <c r="CX40" s="14"/>
      <c r="CY40" s="14"/>
      <c r="CZ40" s="14"/>
      <c r="DA40" s="14"/>
      <c r="DB40" s="14"/>
      <c r="DC40" s="14"/>
      <c r="DD40" s="14"/>
      <c r="DE40" s="15"/>
      <c r="DF40" s="13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5"/>
      <c r="DW40" s="13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5"/>
      <c r="FT40" s="13"/>
      <c r="FU40" s="14"/>
      <c r="FV40" s="14"/>
      <c r="FW40" s="14"/>
      <c r="FX40" s="14"/>
      <c r="FY40" s="18">
        <f t="shared" si="2"/>
        <v>0</v>
      </c>
      <c r="FZ40" s="18">
        <f t="shared" si="3"/>
        <v>1</v>
      </c>
    </row>
    <row r="41" spans="1:182" ht="15.75" thickBot="1" x14ac:dyDescent="0.3">
      <c r="A41" s="95"/>
      <c r="B41" s="12" t="s">
        <v>57</v>
      </c>
      <c r="C41" s="49">
        <v>1</v>
      </c>
      <c r="D41" s="7" t="s">
        <v>18</v>
      </c>
      <c r="E41" s="3">
        <f t="shared" si="0"/>
        <v>2</v>
      </c>
      <c r="F41" s="3">
        <f t="shared" si="1"/>
        <v>0</v>
      </c>
      <c r="G41" s="61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9"/>
      <c r="AB41" s="8"/>
      <c r="AC41" s="6"/>
      <c r="AD41" s="6"/>
      <c r="AE41" s="6"/>
      <c r="AF41" s="6"/>
      <c r="AG41" s="6"/>
      <c r="AH41" s="6"/>
      <c r="AI41" s="6"/>
      <c r="AJ41" s="6">
        <v>1</v>
      </c>
      <c r="AK41" s="6">
        <v>1</v>
      </c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9"/>
      <c r="AW41" s="8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  <c r="BN41" s="8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9"/>
      <c r="CD41" s="30"/>
      <c r="CE41" s="8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9"/>
      <c r="CT41" s="8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9"/>
      <c r="DF41" s="8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9"/>
      <c r="DW41" s="8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9"/>
      <c r="FT41" s="8"/>
      <c r="FU41" s="6"/>
      <c r="FV41" s="6"/>
      <c r="FW41" s="6"/>
      <c r="FX41" s="6"/>
      <c r="FY41" s="18">
        <f t="shared" si="2"/>
        <v>2</v>
      </c>
      <c r="FZ41" s="18">
        <f t="shared" si="3"/>
        <v>0</v>
      </c>
    </row>
    <row r="42" spans="1:182" ht="15.75" thickBot="1" x14ac:dyDescent="0.3">
      <c r="A42" s="95"/>
      <c r="B42" s="12" t="s">
        <v>58</v>
      </c>
      <c r="C42" s="49">
        <v>1</v>
      </c>
      <c r="D42" s="7" t="s">
        <v>18</v>
      </c>
      <c r="E42" s="3">
        <f t="shared" si="0"/>
        <v>3</v>
      </c>
      <c r="F42" s="3">
        <f t="shared" si="1"/>
        <v>0</v>
      </c>
      <c r="G42" s="6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9"/>
      <c r="AB42" s="8"/>
      <c r="AC42" s="6"/>
      <c r="AD42" s="6"/>
      <c r="AE42" s="6"/>
      <c r="AF42" s="6"/>
      <c r="AG42" s="6"/>
      <c r="AH42" s="6"/>
      <c r="AI42" s="6"/>
      <c r="AJ42" s="6"/>
      <c r="AK42" s="6"/>
      <c r="AL42" s="6">
        <v>1</v>
      </c>
      <c r="AM42" s="6"/>
      <c r="AN42" s="6">
        <v>1</v>
      </c>
      <c r="AO42" s="6">
        <v>1</v>
      </c>
      <c r="AP42" s="6"/>
      <c r="AQ42" s="6"/>
      <c r="AR42" s="6"/>
      <c r="AS42" s="6"/>
      <c r="AT42" s="6"/>
      <c r="AU42" s="6"/>
      <c r="AV42" s="9"/>
      <c r="AW42" s="8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  <c r="BN42" s="8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9"/>
      <c r="CD42" s="30"/>
      <c r="CE42" s="8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9"/>
      <c r="CT42" s="8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9"/>
      <c r="DF42" s="8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9"/>
      <c r="DW42" s="8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9"/>
      <c r="FT42" s="8"/>
      <c r="FU42" s="6"/>
      <c r="FV42" s="6"/>
      <c r="FW42" s="6"/>
      <c r="FX42" s="6"/>
      <c r="FY42" s="18">
        <f>COUNTIF(G42:CD42,1)</f>
        <v>3</v>
      </c>
      <c r="FZ42" s="18">
        <f>COUNTIF(CE42:FX42,1)</f>
        <v>0</v>
      </c>
    </row>
    <row r="43" spans="1:182" ht="15.75" thickBot="1" x14ac:dyDescent="0.3">
      <c r="A43" s="95"/>
      <c r="B43" s="12" t="s">
        <v>58</v>
      </c>
      <c r="C43" s="49">
        <v>1</v>
      </c>
      <c r="D43" s="7" t="s">
        <v>20</v>
      </c>
      <c r="E43" s="3">
        <f t="shared" si="0"/>
        <v>0</v>
      </c>
      <c r="F43" s="3">
        <f t="shared" si="1"/>
        <v>2</v>
      </c>
      <c r="G43" s="61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9"/>
      <c r="AB43" s="8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9"/>
      <c r="AW43" s="8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  <c r="BN43" s="8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9"/>
      <c r="CD43" s="30"/>
      <c r="CE43" s="8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9"/>
      <c r="CT43" s="8"/>
      <c r="CU43" s="6"/>
      <c r="CV43" s="6"/>
      <c r="CW43" s="6">
        <v>1</v>
      </c>
      <c r="CX43" s="6">
        <v>1</v>
      </c>
      <c r="CY43" s="6"/>
      <c r="CZ43" s="6"/>
      <c r="DA43" s="6"/>
      <c r="DB43" s="6"/>
      <c r="DC43" s="6"/>
      <c r="DD43" s="6"/>
      <c r="DE43" s="9"/>
      <c r="DF43" s="8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9"/>
      <c r="DW43" s="8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9"/>
      <c r="FT43" s="8"/>
      <c r="FU43" s="6"/>
      <c r="FV43" s="6"/>
      <c r="FW43" s="6"/>
      <c r="FX43" s="6"/>
      <c r="FY43" s="18">
        <f t="shared" si="2"/>
        <v>0</v>
      </c>
      <c r="FZ43" s="18">
        <f t="shared" si="3"/>
        <v>2</v>
      </c>
    </row>
    <row r="44" spans="1:182" ht="15.75" thickBot="1" x14ac:dyDescent="0.3">
      <c r="A44" s="95"/>
      <c r="B44" s="12" t="s">
        <v>59</v>
      </c>
      <c r="C44" s="49">
        <v>1</v>
      </c>
      <c r="D44" s="7" t="s">
        <v>18</v>
      </c>
      <c r="E44" s="3">
        <f t="shared" si="0"/>
        <v>3</v>
      </c>
      <c r="F44" s="3">
        <f t="shared" si="1"/>
        <v>0</v>
      </c>
      <c r="G44" s="61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9"/>
      <c r="AB44" s="8"/>
      <c r="AC44" s="6"/>
      <c r="AD44" s="6"/>
      <c r="AE44" s="6"/>
      <c r="AF44" s="6"/>
      <c r="AG44" s="6"/>
      <c r="AH44" s="6"/>
      <c r="AI44" s="6"/>
      <c r="AJ44" s="6"/>
      <c r="AK44" s="6"/>
      <c r="AL44" s="6">
        <v>1</v>
      </c>
      <c r="AM44" s="6">
        <v>1</v>
      </c>
      <c r="AN44" s="6"/>
      <c r="AO44" s="6"/>
      <c r="AP44" s="6">
        <v>1</v>
      </c>
      <c r="AQ44" s="6"/>
      <c r="AR44" s="6"/>
      <c r="AS44" s="6"/>
      <c r="AT44" s="6"/>
      <c r="AU44" s="6"/>
      <c r="AV44" s="9"/>
      <c r="AW44" s="8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  <c r="BN44" s="8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9"/>
      <c r="CD44" s="30"/>
      <c r="CE44" s="8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9"/>
      <c r="CT44" s="8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9"/>
      <c r="DF44" s="8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9"/>
      <c r="DW44" s="8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9"/>
      <c r="FT44" s="8"/>
      <c r="FU44" s="6"/>
      <c r="FV44" s="6"/>
      <c r="FW44" s="6"/>
      <c r="FX44" s="6"/>
      <c r="FY44" s="18">
        <f t="shared" si="2"/>
        <v>3</v>
      </c>
      <c r="FZ44" s="18">
        <f t="shared" si="3"/>
        <v>0</v>
      </c>
    </row>
    <row r="45" spans="1:182" ht="15.75" thickBot="1" x14ac:dyDescent="0.3">
      <c r="A45" s="95"/>
      <c r="B45" s="12" t="s">
        <v>60</v>
      </c>
      <c r="C45" s="49">
        <v>1</v>
      </c>
      <c r="D45" s="7" t="s">
        <v>18</v>
      </c>
      <c r="E45" s="3">
        <f t="shared" si="0"/>
        <v>1</v>
      </c>
      <c r="F45" s="3">
        <f t="shared" si="1"/>
        <v>0</v>
      </c>
      <c r="G45" s="61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9"/>
      <c r="AB45" s="8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>
        <v>1</v>
      </c>
      <c r="AT45" s="6"/>
      <c r="AU45" s="6"/>
      <c r="AV45" s="9"/>
      <c r="AW45" s="8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  <c r="BN45" s="8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9"/>
      <c r="CD45" s="30"/>
      <c r="CE45" s="8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9"/>
      <c r="CT45" s="8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9"/>
      <c r="DF45" s="8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9"/>
      <c r="DW45" s="8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9"/>
      <c r="FT45" s="8"/>
      <c r="FU45" s="6"/>
      <c r="FV45" s="6"/>
      <c r="FW45" s="6"/>
      <c r="FX45" s="6"/>
      <c r="FY45" s="18">
        <f>COUNTIF(G45:CD45,1)</f>
        <v>1</v>
      </c>
      <c r="FZ45" s="18">
        <f>COUNTIF(CE45:FX45,1)</f>
        <v>0</v>
      </c>
    </row>
    <row r="46" spans="1:182" ht="15.75" thickBot="1" x14ac:dyDescent="0.3">
      <c r="A46" s="95"/>
      <c r="B46" s="12" t="s">
        <v>60</v>
      </c>
      <c r="C46" s="49">
        <v>1</v>
      </c>
      <c r="D46" s="7" t="s">
        <v>20</v>
      </c>
      <c r="E46" s="3">
        <f t="shared" si="0"/>
        <v>0</v>
      </c>
      <c r="F46" s="3">
        <f t="shared" si="1"/>
        <v>1</v>
      </c>
      <c r="G46" s="61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9"/>
      <c r="AB46" s="8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9"/>
      <c r="AW46" s="8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  <c r="BN46" s="8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9"/>
      <c r="CD46" s="30"/>
      <c r="CE46" s="8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9"/>
      <c r="CT46" s="8"/>
      <c r="CU46" s="6"/>
      <c r="CV46" s="6"/>
      <c r="CW46" s="6"/>
      <c r="CX46" s="6"/>
      <c r="CY46" s="6"/>
      <c r="CZ46" s="6"/>
      <c r="DA46" s="6">
        <v>1</v>
      </c>
      <c r="DB46" s="6"/>
      <c r="DC46" s="6"/>
      <c r="DD46" s="6"/>
      <c r="DE46" s="9"/>
      <c r="DF46" s="8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9"/>
      <c r="DW46" s="8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9"/>
      <c r="FT46" s="8"/>
      <c r="FU46" s="6"/>
      <c r="FV46" s="6"/>
      <c r="FW46" s="6"/>
      <c r="FX46" s="6"/>
      <c r="FY46" s="18">
        <f t="shared" si="2"/>
        <v>0</v>
      </c>
      <c r="FZ46" s="18">
        <f t="shared" si="3"/>
        <v>1</v>
      </c>
    </row>
    <row r="47" spans="1:182" ht="15.75" thickBot="1" x14ac:dyDescent="0.3">
      <c r="A47" s="95"/>
      <c r="B47" s="12" t="s">
        <v>61</v>
      </c>
      <c r="C47" s="49">
        <v>1</v>
      </c>
      <c r="D47" s="7" t="s">
        <v>8</v>
      </c>
      <c r="E47" s="3">
        <f t="shared" si="0"/>
        <v>0</v>
      </c>
      <c r="F47" s="3">
        <f t="shared" si="1"/>
        <v>1</v>
      </c>
      <c r="G47" s="61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8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9"/>
      <c r="AW47" s="8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  <c r="BN47" s="8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9"/>
      <c r="CD47" s="30"/>
      <c r="CE47" s="8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9"/>
      <c r="CT47" s="8"/>
      <c r="CU47" s="6"/>
      <c r="CV47" s="6"/>
      <c r="CW47" s="6"/>
      <c r="CX47" s="6"/>
      <c r="CY47" s="6"/>
      <c r="CZ47" s="6"/>
      <c r="DA47" s="6"/>
      <c r="DB47" s="6">
        <v>1</v>
      </c>
      <c r="DC47" s="6"/>
      <c r="DD47" s="6"/>
      <c r="DE47" s="9"/>
      <c r="DF47" s="8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9"/>
      <c r="DW47" s="8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9"/>
      <c r="FT47" s="8"/>
      <c r="FU47" s="6"/>
      <c r="FV47" s="6"/>
      <c r="FW47" s="6"/>
      <c r="FX47" s="6"/>
      <c r="FY47" s="18">
        <f t="shared" si="2"/>
        <v>0</v>
      </c>
      <c r="FZ47" s="18">
        <f t="shared" si="3"/>
        <v>1</v>
      </c>
    </row>
    <row r="48" spans="1:182" ht="15.75" thickBot="1" x14ac:dyDescent="0.3">
      <c r="A48" s="95"/>
      <c r="B48" s="12" t="s">
        <v>62</v>
      </c>
      <c r="C48" s="49">
        <v>2</v>
      </c>
      <c r="D48" s="7" t="s">
        <v>8</v>
      </c>
      <c r="E48" s="3">
        <f t="shared" si="0"/>
        <v>0</v>
      </c>
      <c r="F48" s="3">
        <f t="shared" si="1"/>
        <v>1</v>
      </c>
      <c r="G48" s="61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9"/>
      <c r="AB48" s="8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9"/>
      <c r="AW48" s="8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9"/>
      <c r="BN48" s="8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9"/>
      <c r="CD48" s="30"/>
      <c r="CE48" s="8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9"/>
      <c r="CT48" s="8"/>
      <c r="CU48" s="6"/>
      <c r="CV48" s="6"/>
      <c r="CW48" s="6"/>
      <c r="CX48" s="6"/>
      <c r="CY48" s="6"/>
      <c r="CZ48" s="6"/>
      <c r="DA48" s="6"/>
      <c r="DB48" s="6">
        <v>1</v>
      </c>
      <c r="DC48" s="6"/>
      <c r="DD48" s="6"/>
      <c r="DE48" s="9"/>
      <c r="DF48" s="8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9"/>
      <c r="DW48" s="8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9"/>
      <c r="FT48" s="8"/>
      <c r="FU48" s="6"/>
      <c r="FV48" s="6"/>
      <c r="FW48" s="6"/>
      <c r="FX48" s="6"/>
      <c r="FY48" s="18">
        <f t="shared" si="2"/>
        <v>0</v>
      </c>
      <c r="FZ48" s="18">
        <f t="shared" si="3"/>
        <v>1</v>
      </c>
    </row>
    <row r="49" spans="1:182" ht="15.75" thickBot="1" x14ac:dyDescent="0.3">
      <c r="A49" s="95"/>
      <c r="B49" s="12" t="s">
        <v>63</v>
      </c>
      <c r="C49" s="49">
        <v>1</v>
      </c>
      <c r="D49" s="7" t="s">
        <v>18</v>
      </c>
      <c r="E49" s="3">
        <f t="shared" si="0"/>
        <v>1</v>
      </c>
      <c r="F49" s="3">
        <f t="shared" si="1"/>
        <v>0</v>
      </c>
      <c r="G49" s="61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9"/>
      <c r="AB49" s="8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>
        <v>1</v>
      </c>
      <c r="AV49" s="9"/>
      <c r="AW49" s="8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9"/>
      <c r="BN49" s="8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9"/>
      <c r="CD49" s="30"/>
      <c r="CE49" s="8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9"/>
      <c r="CT49" s="8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9"/>
      <c r="DF49" s="8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9"/>
      <c r="DW49" s="8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9"/>
      <c r="FT49" s="8"/>
      <c r="FU49" s="6"/>
      <c r="FV49" s="6"/>
      <c r="FW49" s="6"/>
      <c r="FX49" s="6"/>
      <c r="FY49" s="18">
        <f t="shared" si="2"/>
        <v>1</v>
      </c>
      <c r="FZ49" s="18">
        <f t="shared" si="3"/>
        <v>0</v>
      </c>
    </row>
    <row r="50" spans="1:182" ht="15.75" thickBot="1" x14ac:dyDescent="0.3">
      <c r="A50" s="95"/>
      <c r="B50" s="12" t="s">
        <v>64</v>
      </c>
      <c r="C50" s="49">
        <v>1</v>
      </c>
      <c r="D50" s="7" t="s">
        <v>18</v>
      </c>
      <c r="E50" s="3">
        <f t="shared" si="0"/>
        <v>1</v>
      </c>
      <c r="F50" s="3">
        <f t="shared" si="1"/>
        <v>0</v>
      </c>
      <c r="G50" s="61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9"/>
      <c r="AB50" s="8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9"/>
      <c r="AW50" s="8">
        <v>1</v>
      </c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9"/>
      <c r="BN50" s="8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9"/>
      <c r="CD50" s="30"/>
      <c r="CE50" s="8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9"/>
      <c r="CT50" s="8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9"/>
      <c r="DF50" s="8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9"/>
      <c r="DW50" s="8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9"/>
      <c r="FT50" s="8"/>
      <c r="FU50" s="6"/>
      <c r="FV50" s="6"/>
      <c r="FW50" s="6"/>
      <c r="FX50" s="6"/>
      <c r="FY50" s="18">
        <f>COUNTIF(G50:CD50,1)</f>
        <v>1</v>
      </c>
      <c r="FZ50" s="18">
        <f>COUNTIF(CE50:FX50,1)</f>
        <v>0</v>
      </c>
    </row>
    <row r="51" spans="1:182" ht="15.75" thickBot="1" x14ac:dyDescent="0.3">
      <c r="A51" s="95"/>
      <c r="B51" s="12" t="s">
        <v>64</v>
      </c>
      <c r="C51" s="49">
        <v>1</v>
      </c>
      <c r="D51" s="7" t="s">
        <v>20</v>
      </c>
      <c r="E51" s="3">
        <f t="shared" si="0"/>
        <v>0</v>
      </c>
      <c r="F51" s="3">
        <f t="shared" si="1"/>
        <v>3</v>
      </c>
      <c r="G51" s="61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9"/>
      <c r="AB51" s="8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9"/>
      <c r="AW51" s="8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9"/>
      <c r="BN51" s="8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9"/>
      <c r="CD51" s="30"/>
      <c r="CE51" s="8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9"/>
      <c r="CT51" s="8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9"/>
      <c r="DF51" s="8"/>
      <c r="DG51" s="6">
        <v>1</v>
      </c>
      <c r="DH51" s="6"/>
      <c r="DI51" s="6">
        <v>1</v>
      </c>
      <c r="DJ51" s="6"/>
      <c r="DK51" s="6"/>
      <c r="DL51" s="6"/>
      <c r="DM51" s="6"/>
      <c r="DN51" s="6"/>
      <c r="DO51" s="6"/>
      <c r="DP51" s="6"/>
      <c r="DQ51" s="6"/>
      <c r="DR51" s="6"/>
      <c r="DS51" s="6">
        <v>1</v>
      </c>
      <c r="DT51" s="6"/>
      <c r="DU51" s="6"/>
      <c r="DV51" s="9"/>
      <c r="DW51" s="8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9"/>
      <c r="FT51" s="8"/>
      <c r="FU51" s="6"/>
      <c r="FV51" s="6"/>
      <c r="FW51" s="6"/>
      <c r="FX51" s="6"/>
      <c r="FY51" s="18">
        <f t="shared" si="2"/>
        <v>0</v>
      </c>
      <c r="FZ51" s="18">
        <f t="shared" si="3"/>
        <v>3</v>
      </c>
    </row>
    <row r="52" spans="1:182" ht="15.75" thickBot="1" x14ac:dyDescent="0.3">
      <c r="A52" s="95"/>
      <c r="B52" s="12" t="s">
        <v>65</v>
      </c>
      <c r="C52" s="49">
        <v>2</v>
      </c>
      <c r="D52" s="7" t="s">
        <v>18</v>
      </c>
      <c r="E52" s="3">
        <f t="shared" si="0"/>
        <v>1</v>
      </c>
      <c r="F52" s="3">
        <f t="shared" si="1"/>
        <v>0</v>
      </c>
      <c r="G52" s="61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9"/>
      <c r="AB52" s="8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9"/>
      <c r="AW52" s="8">
        <v>1</v>
      </c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9"/>
      <c r="BN52" s="8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9"/>
      <c r="CD52" s="30"/>
      <c r="CE52" s="8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9"/>
      <c r="CT52" s="8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9"/>
      <c r="DF52" s="8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9"/>
      <c r="DW52" s="8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9"/>
      <c r="FT52" s="8"/>
      <c r="FU52" s="6"/>
      <c r="FV52" s="6"/>
      <c r="FW52" s="6"/>
      <c r="FX52" s="6"/>
      <c r="FY52" s="18">
        <f>COUNTIF(G52:CD52,1)</f>
        <v>1</v>
      </c>
      <c r="FZ52" s="18">
        <f>COUNTIF(CE52:FX52,1)</f>
        <v>0</v>
      </c>
    </row>
    <row r="53" spans="1:182" ht="15.75" thickBot="1" x14ac:dyDescent="0.3">
      <c r="A53" s="95"/>
      <c r="B53" s="12" t="s">
        <v>65</v>
      </c>
      <c r="C53" s="49">
        <v>2</v>
      </c>
      <c r="D53" s="7" t="s">
        <v>20</v>
      </c>
      <c r="E53" s="3">
        <f t="shared" si="0"/>
        <v>0</v>
      </c>
      <c r="F53" s="3">
        <f t="shared" si="1"/>
        <v>3</v>
      </c>
      <c r="G53" s="6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9"/>
      <c r="AB53" s="8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9"/>
      <c r="AW53" s="8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9"/>
      <c r="BN53" s="8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9"/>
      <c r="CD53" s="30"/>
      <c r="CE53" s="8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9"/>
      <c r="CT53" s="8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9"/>
      <c r="DF53" s="8"/>
      <c r="DG53" s="6">
        <v>1</v>
      </c>
      <c r="DH53" s="6"/>
      <c r="DI53" s="6">
        <v>1</v>
      </c>
      <c r="DJ53" s="6"/>
      <c r="DK53" s="6"/>
      <c r="DL53" s="6"/>
      <c r="DM53" s="6"/>
      <c r="DN53" s="6"/>
      <c r="DO53" s="6"/>
      <c r="DP53" s="6"/>
      <c r="DQ53" s="6"/>
      <c r="DR53" s="6"/>
      <c r="DS53" s="6">
        <v>1</v>
      </c>
      <c r="DT53" s="6"/>
      <c r="DU53" s="6"/>
      <c r="DV53" s="9"/>
      <c r="DW53" s="8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9"/>
      <c r="FT53" s="8"/>
      <c r="FU53" s="6"/>
      <c r="FV53" s="6"/>
      <c r="FW53" s="6"/>
      <c r="FX53" s="6"/>
      <c r="FY53" s="18">
        <f t="shared" si="2"/>
        <v>0</v>
      </c>
      <c r="FZ53" s="18">
        <f t="shared" si="3"/>
        <v>3</v>
      </c>
    </row>
    <row r="54" spans="1:182" ht="15.75" thickBot="1" x14ac:dyDescent="0.3">
      <c r="A54" s="95"/>
      <c r="B54" s="12" t="s">
        <v>66</v>
      </c>
      <c r="C54" s="49">
        <v>1</v>
      </c>
      <c r="D54" s="7" t="s">
        <v>18</v>
      </c>
      <c r="E54" s="3">
        <f t="shared" si="0"/>
        <v>1</v>
      </c>
      <c r="F54" s="3">
        <f t="shared" si="1"/>
        <v>0</v>
      </c>
      <c r="G54" s="6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9"/>
      <c r="AB54" s="8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9"/>
      <c r="AW54" s="8"/>
      <c r="AX54" s="6"/>
      <c r="AY54" s="6"/>
      <c r="AZ54" s="6"/>
      <c r="BA54" s="6"/>
      <c r="BB54" s="6">
        <v>1</v>
      </c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9"/>
      <c r="BN54" s="8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9"/>
      <c r="CD54" s="30"/>
      <c r="CE54" s="8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9"/>
      <c r="CT54" s="8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9"/>
      <c r="DF54" s="8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9"/>
      <c r="DW54" s="8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9"/>
      <c r="FT54" s="8"/>
      <c r="FU54" s="6"/>
      <c r="FV54" s="6"/>
      <c r="FW54" s="6"/>
      <c r="FX54" s="6"/>
      <c r="FY54" s="18">
        <f>COUNTIF(G54:CD54,1)</f>
        <v>1</v>
      </c>
      <c r="FZ54" s="18">
        <f>COUNTIF(CE54:FX54,1)</f>
        <v>0</v>
      </c>
    </row>
    <row r="55" spans="1:182" ht="15.75" thickBot="1" x14ac:dyDescent="0.3">
      <c r="A55" s="95"/>
      <c r="B55" s="12" t="s">
        <v>66</v>
      </c>
      <c r="C55" s="49">
        <v>1</v>
      </c>
      <c r="D55" s="7" t="s">
        <v>20</v>
      </c>
      <c r="E55" s="3">
        <f t="shared" si="0"/>
        <v>0</v>
      </c>
      <c r="F55" s="3">
        <f t="shared" si="1"/>
        <v>2</v>
      </c>
      <c r="G55" s="61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9"/>
      <c r="AB55" s="8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9"/>
      <c r="AW55" s="8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9"/>
      <c r="BN55" s="8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9"/>
      <c r="CD55" s="30"/>
      <c r="CE55" s="8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9"/>
      <c r="CT55" s="8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9"/>
      <c r="DF55" s="8"/>
      <c r="DG55" s="6"/>
      <c r="DH55" s="6"/>
      <c r="DI55" s="6"/>
      <c r="DJ55" s="6">
        <v>1</v>
      </c>
      <c r="DK55" s="6"/>
      <c r="DL55" s="6">
        <v>1</v>
      </c>
      <c r="DM55" s="6"/>
      <c r="DN55" s="6"/>
      <c r="DO55" s="6"/>
      <c r="DP55" s="6"/>
      <c r="DQ55" s="6"/>
      <c r="DR55" s="6"/>
      <c r="DS55" s="6"/>
      <c r="DT55" s="6"/>
      <c r="DU55" s="6"/>
      <c r="DV55" s="9"/>
      <c r="DW55" s="8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9"/>
      <c r="FT55" s="8"/>
      <c r="FU55" s="6"/>
      <c r="FV55" s="6"/>
      <c r="FW55" s="6"/>
      <c r="FX55" s="6"/>
      <c r="FY55" s="18">
        <f t="shared" si="2"/>
        <v>0</v>
      </c>
      <c r="FZ55" s="18">
        <f t="shared" si="3"/>
        <v>2</v>
      </c>
    </row>
    <row r="56" spans="1:182" ht="15.75" thickBot="1" x14ac:dyDescent="0.3">
      <c r="A56" s="95"/>
      <c r="B56" s="12" t="s">
        <v>67</v>
      </c>
      <c r="C56" s="49">
        <v>2</v>
      </c>
      <c r="D56" s="7" t="s">
        <v>18</v>
      </c>
      <c r="E56" s="3">
        <f t="shared" ref="E56" si="4">COUNTIF(G56:CD56,1)</f>
        <v>1</v>
      </c>
      <c r="F56" s="3">
        <f t="shared" ref="F56" si="5">COUNTIF(CE56:FX56,1)</f>
        <v>0</v>
      </c>
      <c r="G56" s="61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9"/>
      <c r="AB56" s="8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9"/>
      <c r="AW56" s="8"/>
      <c r="AX56" s="6"/>
      <c r="AY56" s="6"/>
      <c r="AZ56" s="6"/>
      <c r="BA56" s="6"/>
      <c r="BB56" s="6">
        <v>1</v>
      </c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9"/>
      <c r="BN56" s="8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9"/>
      <c r="CD56" s="30"/>
      <c r="CE56" s="8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9"/>
      <c r="CT56" s="8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9"/>
      <c r="DF56" s="8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9"/>
      <c r="DW56" s="8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9"/>
      <c r="FT56" s="8"/>
      <c r="FU56" s="6"/>
      <c r="FV56" s="6"/>
      <c r="FW56" s="6"/>
      <c r="FX56" s="6"/>
      <c r="FY56" s="18">
        <f t="shared" ref="FY56" si="6">COUNTIF(G56:CD56,1)</f>
        <v>1</v>
      </c>
      <c r="FZ56" s="18">
        <f t="shared" ref="FZ56" si="7">COUNTIF(CE56:FX56,1)</f>
        <v>0</v>
      </c>
    </row>
    <row r="57" spans="1:182" ht="15.75" thickBot="1" x14ac:dyDescent="0.3">
      <c r="A57" s="95"/>
      <c r="B57" s="12" t="s">
        <v>67</v>
      </c>
      <c r="C57" s="49">
        <v>2</v>
      </c>
      <c r="D57" s="7" t="s">
        <v>20</v>
      </c>
      <c r="E57" s="3">
        <f t="shared" si="0"/>
        <v>0</v>
      </c>
      <c r="F57" s="3">
        <f t="shared" si="1"/>
        <v>3</v>
      </c>
      <c r="G57" s="61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9"/>
      <c r="AB57" s="8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9"/>
      <c r="AW57" s="8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9"/>
      <c r="BN57" s="8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9"/>
      <c r="CD57" s="30"/>
      <c r="CE57" s="8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9"/>
      <c r="CT57" s="8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9"/>
      <c r="DF57" s="8"/>
      <c r="DG57" s="6"/>
      <c r="DH57" s="6"/>
      <c r="DI57" s="6"/>
      <c r="DJ57" s="6">
        <v>1</v>
      </c>
      <c r="DK57" s="6">
        <v>1</v>
      </c>
      <c r="DL57" s="6">
        <v>1</v>
      </c>
      <c r="DM57" s="6"/>
      <c r="DN57" s="6"/>
      <c r="DO57" s="6"/>
      <c r="DP57" s="6"/>
      <c r="DQ57" s="6"/>
      <c r="DR57" s="6"/>
      <c r="DS57" s="6"/>
      <c r="DT57" s="6"/>
      <c r="DU57" s="6"/>
      <c r="DV57" s="9"/>
      <c r="DW57" s="8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9"/>
      <c r="FT57" s="8"/>
      <c r="FU57" s="6"/>
      <c r="FV57" s="6"/>
      <c r="FW57" s="6"/>
      <c r="FX57" s="6"/>
      <c r="FY57" s="18">
        <f t="shared" si="2"/>
        <v>0</v>
      </c>
      <c r="FZ57" s="18">
        <f t="shared" si="3"/>
        <v>3</v>
      </c>
    </row>
    <row r="58" spans="1:182" ht="15.75" thickBot="1" x14ac:dyDescent="0.3">
      <c r="A58" s="95"/>
      <c r="B58" s="12" t="s">
        <v>68</v>
      </c>
      <c r="C58" s="49">
        <v>2</v>
      </c>
      <c r="D58" s="7" t="s">
        <v>8</v>
      </c>
      <c r="E58" s="3">
        <f t="shared" si="0"/>
        <v>1</v>
      </c>
      <c r="F58" s="3">
        <f t="shared" si="1"/>
        <v>2</v>
      </c>
      <c r="G58" s="61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9"/>
      <c r="AB58" s="8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9"/>
      <c r="AW58" s="8"/>
      <c r="AX58" s="6"/>
      <c r="AY58" s="6"/>
      <c r="AZ58" s="6"/>
      <c r="BA58" s="6"/>
      <c r="BB58" s="6">
        <v>1</v>
      </c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9"/>
      <c r="BN58" s="8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9"/>
      <c r="CD58" s="30"/>
      <c r="CE58" s="8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9"/>
      <c r="CT58" s="8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9"/>
      <c r="DF58" s="8"/>
      <c r="DG58" s="6"/>
      <c r="DH58" s="6"/>
      <c r="DI58" s="6"/>
      <c r="DJ58" s="6">
        <v>1</v>
      </c>
      <c r="DK58" s="6"/>
      <c r="DL58" s="6">
        <v>1</v>
      </c>
      <c r="DM58" s="6"/>
      <c r="DN58" s="6"/>
      <c r="DO58" s="6"/>
      <c r="DP58" s="6"/>
      <c r="DQ58" s="6"/>
      <c r="DR58" s="6"/>
      <c r="DS58" s="6"/>
      <c r="DT58" s="6"/>
      <c r="DU58" s="6"/>
      <c r="DV58" s="9"/>
      <c r="DW58" s="8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9"/>
      <c r="FT58" s="8"/>
      <c r="FU58" s="6"/>
      <c r="FV58" s="6"/>
      <c r="FW58" s="6"/>
      <c r="FX58" s="6"/>
      <c r="FY58" s="18">
        <f t="shared" si="2"/>
        <v>1</v>
      </c>
      <c r="FZ58" s="18">
        <f t="shared" si="3"/>
        <v>2</v>
      </c>
    </row>
    <row r="59" spans="1:182" ht="15.75" thickBot="1" x14ac:dyDescent="0.3">
      <c r="A59" s="95"/>
      <c r="B59" s="12" t="s">
        <v>69</v>
      </c>
      <c r="C59" s="49">
        <v>2</v>
      </c>
      <c r="D59" s="7" t="s">
        <v>18</v>
      </c>
      <c r="E59" s="3">
        <f t="shared" si="0"/>
        <v>4</v>
      </c>
      <c r="F59" s="3">
        <f t="shared" si="1"/>
        <v>0</v>
      </c>
      <c r="G59" s="6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9"/>
      <c r="AB59" s="8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9"/>
      <c r="AW59" s="8"/>
      <c r="AX59" s="6">
        <v>1</v>
      </c>
      <c r="AY59" s="6"/>
      <c r="AZ59" s="6">
        <v>1</v>
      </c>
      <c r="BA59" s="6"/>
      <c r="BB59" s="6"/>
      <c r="BC59" s="6">
        <v>1</v>
      </c>
      <c r="BD59" s="6">
        <v>1</v>
      </c>
      <c r="BE59" s="6"/>
      <c r="BF59" s="6"/>
      <c r="BG59" s="6"/>
      <c r="BH59" s="6"/>
      <c r="BI59" s="6"/>
      <c r="BJ59" s="6"/>
      <c r="BK59" s="6"/>
      <c r="BL59" s="6"/>
      <c r="BM59" s="9"/>
      <c r="BN59" s="8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9"/>
      <c r="CD59" s="30"/>
      <c r="CE59" s="8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9"/>
      <c r="CT59" s="8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9"/>
      <c r="DF59" s="8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9"/>
      <c r="DW59" s="8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9"/>
      <c r="FT59" s="8"/>
      <c r="FU59" s="6"/>
      <c r="FV59" s="6"/>
      <c r="FW59" s="6"/>
      <c r="FX59" s="6"/>
      <c r="FY59" s="18">
        <f>COUNTIF(G59:CD59,1)</f>
        <v>4</v>
      </c>
      <c r="FZ59" s="18">
        <f>COUNTIF(CE59:FX59,1)</f>
        <v>0</v>
      </c>
    </row>
    <row r="60" spans="1:182" ht="15.75" thickBot="1" x14ac:dyDescent="0.3">
      <c r="A60" s="95"/>
      <c r="B60" s="12" t="s">
        <v>69</v>
      </c>
      <c r="C60" s="49">
        <v>2</v>
      </c>
      <c r="D60" s="7" t="s">
        <v>12</v>
      </c>
      <c r="E60" s="3">
        <f t="shared" si="0"/>
        <v>0</v>
      </c>
      <c r="F60" s="3">
        <f t="shared" si="1"/>
        <v>5</v>
      </c>
      <c r="G60" s="61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9"/>
      <c r="AB60" s="8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9"/>
      <c r="AW60" s="8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9"/>
      <c r="BN60" s="8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9"/>
      <c r="CD60" s="30"/>
      <c r="CE60" s="8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9"/>
      <c r="CT60" s="8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9"/>
      <c r="DF60" s="8">
        <v>1</v>
      </c>
      <c r="DG60" s="6"/>
      <c r="DH60" s="6">
        <v>1</v>
      </c>
      <c r="DI60" s="6"/>
      <c r="DJ60" s="6"/>
      <c r="DK60" s="6"/>
      <c r="DL60" s="6"/>
      <c r="DM60" s="6">
        <v>1</v>
      </c>
      <c r="DN60" s="6">
        <v>1</v>
      </c>
      <c r="DO60" s="6">
        <v>1</v>
      </c>
      <c r="DP60" s="6"/>
      <c r="DQ60" s="6"/>
      <c r="DR60" s="6"/>
      <c r="DS60" s="6"/>
      <c r="DT60" s="6"/>
      <c r="DU60" s="6"/>
      <c r="DV60" s="9"/>
      <c r="DW60" s="8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9"/>
      <c r="FT60" s="8"/>
      <c r="FU60" s="6"/>
      <c r="FV60" s="6"/>
      <c r="FW60" s="6"/>
      <c r="FX60" s="6"/>
      <c r="FY60" s="18">
        <f t="shared" si="2"/>
        <v>0</v>
      </c>
      <c r="FZ60" s="18">
        <f t="shared" si="3"/>
        <v>5</v>
      </c>
    </row>
    <row r="61" spans="1:182" ht="15.75" thickBot="1" x14ac:dyDescent="0.3">
      <c r="A61" s="95"/>
      <c r="B61" s="12" t="s">
        <v>70</v>
      </c>
      <c r="C61" s="49">
        <v>1</v>
      </c>
      <c r="D61" s="7" t="s">
        <v>18</v>
      </c>
      <c r="E61" s="3">
        <f t="shared" si="0"/>
        <v>3</v>
      </c>
      <c r="F61" s="3">
        <f t="shared" si="1"/>
        <v>0</v>
      </c>
      <c r="G61" s="61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9"/>
      <c r="AB61" s="8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9"/>
      <c r="AW61" s="8"/>
      <c r="AX61" s="6"/>
      <c r="AY61" s="6">
        <v>1</v>
      </c>
      <c r="AZ61" s="6"/>
      <c r="BA61" s="6"/>
      <c r="BB61" s="6"/>
      <c r="BC61" s="6"/>
      <c r="BD61" s="6"/>
      <c r="BE61" s="6">
        <v>1</v>
      </c>
      <c r="BF61" s="6">
        <v>1</v>
      </c>
      <c r="BG61" s="6"/>
      <c r="BH61" s="6"/>
      <c r="BI61" s="6"/>
      <c r="BJ61" s="6"/>
      <c r="BK61" s="6"/>
      <c r="BL61" s="6"/>
      <c r="BM61" s="9"/>
      <c r="BN61" s="8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9"/>
      <c r="CD61" s="30"/>
      <c r="CE61" s="8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9"/>
      <c r="CT61" s="8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9"/>
      <c r="DF61" s="8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9"/>
      <c r="DW61" s="8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9"/>
      <c r="FT61" s="8"/>
      <c r="FU61" s="6"/>
      <c r="FV61" s="6"/>
      <c r="FW61" s="6"/>
      <c r="FX61" s="6"/>
      <c r="FY61" s="18">
        <f>COUNTIF(G61:CD61,1)</f>
        <v>3</v>
      </c>
      <c r="FZ61" s="18">
        <f>COUNTIF(CE61:FX61,1)</f>
        <v>0</v>
      </c>
    </row>
    <row r="62" spans="1:182" ht="15.75" thickBot="1" x14ac:dyDescent="0.3">
      <c r="A62" s="95"/>
      <c r="B62" s="12" t="s">
        <v>70</v>
      </c>
      <c r="C62" s="49">
        <v>1</v>
      </c>
      <c r="D62" s="7" t="s">
        <v>12</v>
      </c>
      <c r="E62" s="3">
        <f t="shared" si="0"/>
        <v>0</v>
      </c>
      <c r="F62" s="3">
        <f t="shared" si="1"/>
        <v>3</v>
      </c>
      <c r="G62" s="61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9"/>
      <c r="AB62" s="8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9"/>
      <c r="AW62" s="8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9"/>
      <c r="BN62" s="8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9"/>
      <c r="CD62" s="30"/>
      <c r="CE62" s="8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9"/>
      <c r="CT62" s="8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9"/>
      <c r="DF62" s="8"/>
      <c r="DG62" s="6"/>
      <c r="DH62" s="6"/>
      <c r="DI62" s="6"/>
      <c r="DJ62" s="6"/>
      <c r="DK62" s="6"/>
      <c r="DL62" s="6"/>
      <c r="DM62" s="6"/>
      <c r="DN62" s="6">
        <v>1</v>
      </c>
      <c r="DO62" s="6"/>
      <c r="DP62" s="6">
        <v>1</v>
      </c>
      <c r="DQ62" s="6">
        <v>1</v>
      </c>
      <c r="DR62" s="6"/>
      <c r="DS62" s="6"/>
      <c r="DT62" s="6"/>
      <c r="DU62" s="6"/>
      <c r="DV62" s="9"/>
      <c r="DW62" s="8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9"/>
      <c r="FT62" s="8"/>
      <c r="FU62" s="6"/>
      <c r="FV62" s="6"/>
      <c r="FW62" s="6"/>
      <c r="FX62" s="6"/>
      <c r="FY62" s="18">
        <f t="shared" si="2"/>
        <v>0</v>
      </c>
      <c r="FZ62" s="18">
        <f t="shared" si="3"/>
        <v>3</v>
      </c>
    </row>
    <row r="63" spans="1:182" ht="15.75" thickBot="1" x14ac:dyDescent="0.3">
      <c r="A63" s="95"/>
      <c r="B63" s="12" t="s">
        <v>71</v>
      </c>
      <c r="C63" s="3">
        <v>2</v>
      </c>
      <c r="D63" s="7" t="s">
        <v>18</v>
      </c>
      <c r="E63" s="3">
        <f t="shared" si="0"/>
        <v>3</v>
      </c>
      <c r="F63" s="3">
        <f t="shared" si="1"/>
        <v>0</v>
      </c>
      <c r="G63" s="61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9"/>
      <c r="AB63" s="8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9"/>
      <c r="AW63" s="8"/>
      <c r="AX63" s="6"/>
      <c r="AY63" s="6">
        <v>1</v>
      </c>
      <c r="AZ63" s="6"/>
      <c r="BA63" s="6"/>
      <c r="BB63" s="6"/>
      <c r="BC63" s="6"/>
      <c r="BD63" s="6"/>
      <c r="BE63" s="6">
        <v>1</v>
      </c>
      <c r="BF63" s="6">
        <v>1</v>
      </c>
      <c r="BG63" s="6"/>
      <c r="BH63" s="6"/>
      <c r="BI63" s="6"/>
      <c r="BJ63" s="6"/>
      <c r="BK63" s="6"/>
      <c r="BL63" s="6"/>
      <c r="BM63" s="9"/>
      <c r="BN63" s="8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9"/>
      <c r="CD63" s="30"/>
      <c r="CE63" s="8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9"/>
      <c r="CT63" s="8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9"/>
      <c r="DF63" s="8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9"/>
      <c r="DW63" s="8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9"/>
      <c r="FT63" s="8"/>
      <c r="FU63" s="6"/>
      <c r="FV63" s="6"/>
      <c r="FW63" s="6"/>
      <c r="FX63" s="6"/>
      <c r="FY63" s="18">
        <f>COUNTIF(G63:CD63,1)</f>
        <v>3</v>
      </c>
      <c r="FZ63" s="18">
        <f>COUNTIF(CE63:FX63,1)</f>
        <v>0</v>
      </c>
    </row>
    <row r="64" spans="1:182" ht="15.75" thickBot="1" x14ac:dyDescent="0.3">
      <c r="A64" s="95"/>
      <c r="B64" s="12" t="s">
        <v>71</v>
      </c>
      <c r="C64" s="3">
        <v>2</v>
      </c>
      <c r="D64" s="7" t="s">
        <v>12</v>
      </c>
      <c r="E64" s="3">
        <f t="shared" si="0"/>
        <v>0</v>
      </c>
      <c r="F64" s="3">
        <f t="shared" si="1"/>
        <v>3</v>
      </c>
      <c r="G64" s="6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9"/>
      <c r="AB64" s="8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9"/>
      <c r="AW64" s="8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9"/>
      <c r="BN64" s="8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9"/>
      <c r="CD64" s="30"/>
      <c r="CE64" s="8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9"/>
      <c r="CT64" s="8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9"/>
      <c r="DF64" s="8"/>
      <c r="DG64" s="6"/>
      <c r="DH64" s="6"/>
      <c r="DI64" s="6"/>
      <c r="DJ64" s="6"/>
      <c r="DK64" s="6"/>
      <c r="DL64" s="6"/>
      <c r="DM64" s="6"/>
      <c r="DN64" s="6">
        <v>1</v>
      </c>
      <c r="DO64" s="6"/>
      <c r="DP64" s="6">
        <v>1</v>
      </c>
      <c r="DQ64" s="6">
        <v>1</v>
      </c>
      <c r="DR64" s="6"/>
      <c r="DS64" s="6"/>
      <c r="DT64" s="6"/>
      <c r="DU64" s="6"/>
      <c r="DV64" s="9"/>
      <c r="DW64" s="8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9"/>
      <c r="FT64" s="8"/>
      <c r="FU64" s="6"/>
      <c r="FV64" s="6"/>
      <c r="FW64" s="6"/>
      <c r="FX64" s="6"/>
      <c r="FY64" s="18">
        <f t="shared" si="2"/>
        <v>0</v>
      </c>
      <c r="FZ64" s="18">
        <f t="shared" si="3"/>
        <v>3</v>
      </c>
    </row>
    <row r="65" spans="1:182" ht="15.75" thickBot="1" x14ac:dyDescent="0.3">
      <c r="A65" s="95"/>
      <c r="B65" s="12" t="s">
        <v>72</v>
      </c>
      <c r="C65" s="3">
        <v>2</v>
      </c>
      <c r="D65" s="7" t="s">
        <v>18</v>
      </c>
      <c r="E65" s="3">
        <f t="shared" si="0"/>
        <v>2</v>
      </c>
      <c r="F65" s="3">
        <f t="shared" si="1"/>
        <v>0</v>
      </c>
      <c r="G65" s="61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9"/>
      <c r="AB65" s="8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9"/>
      <c r="AW65" s="8"/>
      <c r="AX65" s="6"/>
      <c r="AY65" s="6"/>
      <c r="AZ65" s="6"/>
      <c r="BA65" s="6"/>
      <c r="BB65" s="6"/>
      <c r="BC65" s="6">
        <v>1</v>
      </c>
      <c r="BD65" s="6">
        <v>1</v>
      </c>
      <c r="BE65" s="6"/>
      <c r="BF65" s="6"/>
      <c r="BG65" s="6"/>
      <c r="BH65" s="6"/>
      <c r="BI65" s="6"/>
      <c r="BJ65" s="6"/>
      <c r="BK65" s="6"/>
      <c r="BL65" s="6"/>
      <c r="BM65" s="9"/>
      <c r="BN65" s="8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9"/>
      <c r="CD65" s="30"/>
      <c r="CE65" s="8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9"/>
      <c r="CT65" s="8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9"/>
      <c r="DF65" s="8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9"/>
      <c r="DW65" s="8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9"/>
      <c r="FT65" s="8"/>
      <c r="FU65" s="6"/>
      <c r="FV65" s="6"/>
      <c r="FW65" s="6"/>
      <c r="FX65" s="6"/>
      <c r="FY65" s="18">
        <f>COUNTIF(G65:CD65,1)</f>
        <v>2</v>
      </c>
      <c r="FZ65" s="18">
        <f>COUNTIF(CE65:FX65,1)</f>
        <v>0</v>
      </c>
    </row>
    <row r="66" spans="1:182" ht="15.75" thickBot="1" x14ac:dyDescent="0.3">
      <c r="A66" s="95"/>
      <c r="B66" s="12" t="s">
        <v>72</v>
      </c>
      <c r="C66" s="3">
        <v>2</v>
      </c>
      <c r="D66" s="7" t="s">
        <v>12</v>
      </c>
      <c r="E66" s="3">
        <f t="shared" si="0"/>
        <v>0</v>
      </c>
      <c r="F66" s="3">
        <f t="shared" si="1"/>
        <v>3</v>
      </c>
      <c r="G66" s="61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9"/>
      <c r="AB66" s="8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9"/>
      <c r="AW66" s="8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9"/>
      <c r="BN66" s="8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9"/>
      <c r="CD66" s="30"/>
      <c r="CE66" s="8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9"/>
      <c r="CT66" s="8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9"/>
      <c r="DF66" s="8"/>
      <c r="DG66" s="6"/>
      <c r="DH66" s="6"/>
      <c r="DI66" s="6"/>
      <c r="DJ66" s="6"/>
      <c r="DK66" s="6"/>
      <c r="DL66" s="6"/>
      <c r="DM66" s="6">
        <v>1</v>
      </c>
      <c r="DN66" s="6">
        <v>1</v>
      </c>
      <c r="DO66" s="6">
        <v>1</v>
      </c>
      <c r="DP66" s="6"/>
      <c r="DQ66" s="6"/>
      <c r="DR66" s="6"/>
      <c r="DS66" s="6"/>
      <c r="DT66" s="6"/>
      <c r="DU66" s="6"/>
      <c r="DV66" s="9"/>
      <c r="DW66" s="8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9"/>
      <c r="FT66" s="8"/>
      <c r="FU66" s="6"/>
      <c r="FV66" s="6"/>
      <c r="FW66" s="6"/>
      <c r="FX66" s="6"/>
      <c r="FY66" s="18">
        <f t="shared" si="2"/>
        <v>0</v>
      </c>
      <c r="FZ66" s="18">
        <f t="shared" si="3"/>
        <v>3</v>
      </c>
    </row>
    <row r="67" spans="1:182" ht="15.75" thickBot="1" x14ac:dyDescent="0.3">
      <c r="A67" s="95"/>
      <c r="B67" s="12" t="s">
        <v>490</v>
      </c>
      <c r="C67" s="3">
        <v>1</v>
      </c>
      <c r="D67" s="7" t="s">
        <v>18</v>
      </c>
      <c r="E67" s="3">
        <f t="shared" si="0"/>
        <v>1</v>
      </c>
      <c r="F67" s="3">
        <f t="shared" si="1"/>
        <v>0</v>
      </c>
      <c r="G67" s="61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9"/>
      <c r="AB67" s="8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9"/>
      <c r="AW67" s="8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>
        <v>1</v>
      </c>
      <c r="BN67" s="8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9"/>
      <c r="CD67" s="30"/>
      <c r="CE67" s="8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9"/>
      <c r="CT67" s="8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9"/>
      <c r="DF67" s="8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9"/>
      <c r="DW67" s="8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9"/>
      <c r="FT67" s="8"/>
      <c r="FU67" s="6"/>
      <c r="FV67" s="6"/>
      <c r="FW67" s="6"/>
      <c r="FX67" s="6"/>
      <c r="FY67" s="18">
        <f>COUNTIF(G67:CD67,1)</f>
        <v>1</v>
      </c>
      <c r="FZ67" s="18">
        <f>COUNTIF(CE67:FX67,1)</f>
        <v>0</v>
      </c>
    </row>
    <row r="68" spans="1:182" ht="15.75" thickBot="1" x14ac:dyDescent="0.3">
      <c r="A68" s="95"/>
      <c r="B68" s="12" t="s">
        <v>490</v>
      </c>
      <c r="C68" s="3">
        <v>1</v>
      </c>
      <c r="D68" s="7" t="s">
        <v>20</v>
      </c>
      <c r="E68" s="3">
        <f t="shared" si="0"/>
        <v>0</v>
      </c>
      <c r="F68" s="3">
        <f t="shared" si="1"/>
        <v>1</v>
      </c>
      <c r="G68" s="61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9"/>
      <c r="AB68" s="8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9"/>
      <c r="AW68" s="8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9"/>
      <c r="CD68" s="30"/>
      <c r="CE68" s="8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9"/>
      <c r="CT68" s="8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9"/>
      <c r="DF68" s="8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9">
        <v>1</v>
      </c>
      <c r="DW68" s="8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9"/>
      <c r="FT68" s="8"/>
      <c r="FU68" s="6"/>
      <c r="FV68" s="6"/>
      <c r="FW68" s="6"/>
      <c r="FX68" s="6"/>
      <c r="FY68" s="18">
        <f t="shared" si="2"/>
        <v>0</v>
      </c>
      <c r="FZ68" s="18">
        <f t="shared" si="3"/>
        <v>1</v>
      </c>
    </row>
    <row r="69" spans="1:182" ht="15.75" thickBot="1" x14ac:dyDescent="0.3">
      <c r="A69" s="95"/>
      <c r="B69" s="12" t="s">
        <v>73</v>
      </c>
      <c r="C69" s="49">
        <v>2</v>
      </c>
      <c r="D69" s="7" t="s">
        <v>18</v>
      </c>
      <c r="E69" s="3">
        <f t="shared" si="0"/>
        <v>4</v>
      </c>
      <c r="F69" s="3">
        <f t="shared" si="1"/>
        <v>0</v>
      </c>
      <c r="G69" s="6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9"/>
      <c r="AB69" s="8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9"/>
      <c r="AW69" s="8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9"/>
      <c r="BN69" s="8">
        <v>1</v>
      </c>
      <c r="BO69" s="6">
        <v>1</v>
      </c>
      <c r="BP69" s="6"/>
      <c r="BQ69" s="6"/>
      <c r="BR69" s="6">
        <v>1</v>
      </c>
      <c r="BS69" s="6">
        <v>1</v>
      </c>
      <c r="BT69" s="6"/>
      <c r="BU69" s="6"/>
      <c r="BV69" s="6"/>
      <c r="BW69" s="6"/>
      <c r="BX69" s="6"/>
      <c r="BY69" s="6"/>
      <c r="BZ69" s="6"/>
      <c r="CA69" s="6"/>
      <c r="CB69" s="6"/>
      <c r="CC69" s="9"/>
      <c r="CD69" s="30"/>
      <c r="CE69" s="8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9"/>
      <c r="CT69" s="8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9"/>
      <c r="DF69" s="8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9"/>
      <c r="DW69" s="8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9"/>
      <c r="FT69" s="8"/>
      <c r="FU69" s="6"/>
      <c r="FV69" s="6"/>
      <c r="FW69" s="6"/>
      <c r="FX69" s="6"/>
      <c r="FY69" s="18">
        <f t="shared" si="2"/>
        <v>4</v>
      </c>
      <c r="FZ69" s="18">
        <f t="shared" si="3"/>
        <v>0</v>
      </c>
    </row>
    <row r="70" spans="1:182" ht="15.75" thickBot="1" x14ac:dyDescent="0.3">
      <c r="A70" s="95"/>
      <c r="B70" s="12" t="s">
        <v>91</v>
      </c>
      <c r="C70" s="3">
        <v>2</v>
      </c>
      <c r="D70" s="7" t="s">
        <v>18</v>
      </c>
      <c r="E70" s="3">
        <f t="shared" si="0"/>
        <v>2</v>
      </c>
      <c r="F70" s="3">
        <f t="shared" si="1"/>
        <v>0</v>
      </c>
      <c r="G70" s="61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9"/>
      <c r="AB70" s="8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9"/>
      <c r="AW70" s="8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9"/>
      <c r="BN70" s="8">
        <v>1</v>
      </c>
      <c r="BO70" s="6">
        <v>1</v>
      </c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9"/>
      <c r="CD70" s="30"/>
      <c r="CE70" s="8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9"/>
      <c r="CT70" s="8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9"/>
      <c r="DF70" s="8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9"/>
      <c r="DW70" s="8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9"/>
      <c r="FT70" s="8"/>
      <c r="FU70" s="6"/>
      <c r="FV70" s="6"/>
      <c r="FW70" s="6"/>
      <c r="FX70" s="6"/>
      <c r="FY70" s="18">
        <f t="shared" si="2"/>
        <v>2</v>
      </c>
      <c r="FZ70" s="18">
        <f t="shared" si="3"/>
        <v>0</v>
      </c>
    </row>
    <row r="71" spans="1:182" ht="15.75" thickBot="1" x14ac:dyDescent="0.3">
      <c r="A71" s="95"/>
      <c r="B71" s="12" t="s">
        <v>75</v>
      </c>
      <c r="C71" s="3">
        <v>1</v>
      </c>
      <c r="D71" s="7" t="s">
        <v>18</v>
      </c>
      <c r="E71" s="3">
        <f t="shared" si="0"/>
        <v>2</v>
      </c>
      <c r="F71" s="3">
        <f t="shared" si="1"/>
        <v>0</v>
      </c>
      <c r="G71" s="61"/>
      <c r="H71" s="6"/>
      <c r="I71" s="6"/>
      <c r="J71" s="6"/>
      <c r="K71" s="6"/>
      <c r="L71" s="6">
        <v>1</v>
      </c>
      <c r="M71" s="6"/>
      <c r="N71" s="6"/>
      <c r="O71" s="6"/>
      <c r="P71" s="6"/>
      <c r="Q71" s="6"/>
      <c r="R71" s="6"/>
      <c r="S71" s="6"/>
      <c r="T71" s="6"/>
      <c r="U71" s="6">
        <v>1</v>
      </c>
      <c r="V71" s="6"/>
      <c r="W71" s="6"/>
      <c r="X71" s="6"/>
      <c r="Y71" s="6"/>
      <c r="Z71" s="6"/>
      <c r="AA71" s="9"/>
      <c r="AB71" s="8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9"/>
      <c r="AW71" s="8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9"/>
      <c r="BN71" s="8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9"/>
      <c r="CD71" s="30"/>
      <c r="CE71" s="8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9"/>
      <c r="CT71" s="8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9"/>
      <c r="DF71" s="8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9"/>
      <c r="DW71" s="8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9"/>
      <c r="FT71" s="8"/>
      <c r="FU71" s="6"/>
      <c r="FV71" s="6"/>
      <c r="FW71" s="6"/>
      <c r="FX71" s="6"/>
      <c r="FY71" s="18">
        <f>COUNTIF(G71:CD71,1)</f>
        <v>2</v>
      </c>
      <c r="FZ71" s="18">
        <f>COUNTIF(CE71:FX71,1)</f>
        <v>0</v>
      </c>
    </row>
    <row r="72" spans="1:182" ht="15.75" thickBot="1" x14ac:dyDescent="0.3">
      <c r="A72" s="96"/>
      <c r="B72" s="12" t="s">
        <v>75</v>
      </c>
      <c r="C72" s="3">
        <v>1</v>
      </c>
      <c r="D72" s="7" t="s">
        <v>20</v>
      </c>
      <c r="E72" s="3">
        <f t="shared" si="0"/>
        <v>0</v>
      </c>
      <c r="F72" s="3">
        <f t="shared" si="1"/>
        <v>1</v>
      </c>
      <c r="G72" s="6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9"/>
      <c r="AB72" s="8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9"/>
      <c r="AW72" s="8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9"/>
      <c r="BN72" s="8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9"/>
      <c r="CD72" s="30"/>
      <c r="CE72" s="8"/>
      <c r="CF72" s="6"/>
      <c r="CG72" s="6"/>
      <c r="CH72" s="6"/>
      <c r="CI72" s="6"/>
      <c r="CJ72" s="6"/>
      <c r="CK72" s="6"/>
      <c r="CL72" s="6"/>
      <c r="CM72" s="6">
        <v>1</v>
      </c>
      <c r="CN72" s="6"/>
      <c r="CO72" s="6"/>
      <c r="CP72" s="6"/>
      <c r="CQ72" s="6"/>
      <c r="CR72" s="6"/>
      <c r="CS72" s="9"/>
      <c r="CT72" s="8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9"/>
      <c r="DF72" s="8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9"/>
      <c r="DW72" s="8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9"/>
      <c r="FT72" s="8"/>
      <c r="FU72" s="6"/>
      <c r="FV72" s="6"/>
      <c r="FW72" s="6"/>
      <c r="FX72" s="6"/>
      <c r="FY72" s="18">
        <f t="shared" si="2"/>
        <v>0</v>
      </c>
      <c r="FZ72" s="18">
        <f t="shared" si="3"/>
        <v>1</v>
      </c>
    </row>
    <row r="73" spans="1:182" ht="44.25" thickBot="1" x14ac:dyDescent="0.3">
      <c r="A73" s="4"/>
      <c r="B73" s="5" t="s">
        <v>1</v>
      </c>
      <c r="C73" s="74" t="s">
        <v>2</v>
      </c>
      <c r="D73" s="56" t="s">
        <v>3</v>
      </c>
      <c r="E73" s="62" t="s">
        <v>0</v>
      </c>
      <c r="F73" s="67" t="s">
        <v>7</v>
      </c>
      <c r="G73" s="57" t="s">
        <v>25</v>
      </c>
      <c r="H73" s="34" t="s">
        <v>26</v>
      </c>
      <c r="I73" s="34" t="s">
        <v>27</v>
      </c>
      <c r="J73" s="34" t="s">
        <v>28</v>
      </c>
      <c r="K73" s="34" t="s">
        <v>29</v>
      </c>
      <c r="L73" s="34" t="s">
        <v>30</v>
      </c>
      <c r="M73" s="34" t="s">
        <v>31</v>
      </c>
      <c r="N73" s="34" t="s">
        <v>32</v>
      </c>
      <c r="O73" s="34" t="s">
        <v>33</v>
      </c>
      <c r="P73" s="34" t="s">
        <v>34</v>
      </c>
      <c r="Q73" s="34" t="s">
        <v>35</v>
      </c>
      <c r="R73" s="34" t="s">
        <v>36</v>
      </c>
      <c r="S73" s="34" t="s">
        <v>37</v>
      </c>
      <c r="T73" s="34" t="s">
        <v>38</v>
      </c>
      <c r="U73" s="34" t="s">
        <v>39</v>
      </c>
      <c r="V73" s="34" t="s">
        <v>40</v>
      </c>
      <c r="W73" s="34" t="s">
        <v>41</v>
      </c>
      <c r="X73" s="34" t="s">
        <v>42</v>
      </c>
      <c r="Y73" s="34" t="s">
        <v>43</v>
      </c>
      <c r="Z73" s="34" t="s">
        <v>44</v>
      </c>
      <c r="AA73" s="35" t="s">
        <v>45</v>
      </c>
      <c r="AB73" s="33" t="s">
        <v>161</v>
      </c>
      <c r="AC73" s="34" t="s">
        <v>162</v>
      </c>
      <c r="AD73" s="34" t="s">
        <v>163</v>
      </c>
      <c r="AE73" s="34" t="s">
        <v>164</v>
      </c>
      <c r="AF73" s="34" t="s">
        <v>165</v>
      </c>
      <c r="AG73" s="34" t="s">
        <v>166</v>
      </c>
      <c r="AH73" s="34" t="s">
        <v>167</v>
      </c>
      <c r="AI73" s="34" t="s">
        <v>168</v>
      </c>
      <c r="AJ73" s="34" t="s">
        <v>169</v>
      </c>
      <c r="AK73" s="34" t="s">
        <v>170</v>
      </c>
      <c r="AL73" s="34" t="s">
        <v>171</v>
      </c>
      <c r="AM73" s="34" t="s">
        <v>172</v>
      </c>
      <c r="AN73" s="34" t="s">
        <v>173</v>
      </c>
      <c r="AO73" s="34" t="s">
        <v>174</v>
      </c>
      <c r="AP73" s="34" t="s">
        <v>175</v>
      </c>
      <c r="AQ73" s="34" t="s">
        <v>176</v>
      </c>
      <c r="AR73" s="34" t="s">
        <v>177</v>
      </c>
      <c r="AS73" s="34" t="s">
        <v>178</v>
      </c>
      <c r="AT73" s="34" t="s">
        <v>179</v>
      </c>
      <c r="AU73" s="34" t="s">
        <v>180</v>
      </c>
      <c r="AV73" s="35" t="s">
        <v>181</v>
      </c>
      <c r="AW73" s="33" t="s">
        <v>182</v>
      </c>
      <c r="AX73" s="34" t="s">
        <v>183</v>
      </c>
      <c r="AY73" s="34" t="s">
        <v>184</v>
      </c>
      <c r="AZ73" s="34" t="s">
        <v>185</v>
      </c>
      <c r="BA73" s="34" t="s">
        <v>186</v>
      </c>
      <c r="BB73" s="34" t="s">
        <v>187</v>
      </c>
      <c r="BC73" s="34" t="s">
        <v>188</v>
      </c>
      <c r="BD73" s="34" t="s">
        <v>189</v>
      </c>
      <c r="BE73" s="34" t="s">
        <v>190</v>
      </c>
      <c r="BF73" s="34" t="s">
        <v>191</v>
      </c>
      <c r="BG73" s="34" t="s">
        <v>192</v>
      </c>
      <c r="BH73" s="34" t="s">
        <v>193</v>
      </c>
      <c r="BI73" s="34" t="s">
        <v>194</v>
      </c>
      <c r="BJ73" s="34" t="s">
        <v>195</v>
      </c>
      <c r="BK73" s="34" t="s">
        <v>196</v>
      </c>
      <c r="BL73" s="34" t="s">
        <v>197</v>
      </c>
      <c r="BM73" s="35" t="s">
        <v>198</v>
      </c>
      <c r="BN73" s="33" t="s">
        <v>199</v>
      </c>
      <c r="BO73" s="34" t="s">
        <v>200</v>
      </c>
      <c r="BP73" s="34" t="s">
        <v>201</v>
      </c>
      <c r="BQ73" s="34" t="s">
        <v>202</v>
      </c>
      <c r="BR73" s="34" t="s">
        <v>203</v>
      </c>
      <c r="BS73" s="34" t="s">
        <v>204</v>
      </c>
      <c r="BT73" s="34" t="s">
        <v>205</v>
      </c>
      <c r="BU73" s="34" t="s">
        <v>206</v>
      </c>
      <c r="BV73" s="34" t="s">
        <v>207</v>
      </c>
      <c r="BW73" s="34" t="s">
        <v>208</v>
      </c>
      <c r="BX73" s="34" t="s">
        <v>209</v>
      </c>
      <c r="BY73" s="34" t="s">
        <v>210</v>
      </c>
      <c r="BZ73" s="34" t="s">
        <v>211</v>
      </c>
      <c r="CA73" s="34" t="s">
        <v>212</v>
      </c>
      <c r="CB73" s="34" t="s">
        <v>213</v>
      </c>
      <c r="CC73" s="35" t="s">
        <v>214</v>
      </c>
      <c r="CD73" s="36" t="s">
        <v>215</v>
      </c>
      <c r="CE73" s="25" t="s">
        <v>146</v>
      </c>
      <c r="CF73" s="26" t="s">
        <v>147</v>
      </c>
      <c r="CG73" s="26" t="s">
        <v>148</v>
      </c>
      <c r="CH73" s="26" t="s">
        <v>149</v>
      </c>
      <c r="CI73" s="26" t="s">
        <v>150</v>
      </c>
      <c r="CJ73" s="26" t="s">
        <v>151</v>
      </c>
      <c r="CK73" s="26" t="s">
        <v>152</v>
      </c>
      <c r="CL73" s="26" t="s">
        <v>153</v>
      </c>
      <c r="CM73" s="26" t="s">
        <v>154</v>
      </c>
      <c r="CN73" s="26" t="s">
        <v>155</v>
      </c>
      <c r="CO73" s="26" t="s">
        <v>156</v>
      </c>
      <c r="CP73" s="26" t="s">
        <v>157</v>
      </c>
      <c r="CQ73" s="26" t="s">
        <v>158</v>
      </c>
      <c r="CR73" s="26" t="s">
        <v>159</v>
      </c>
      <c r="CS73" s="27" t="s">
        <v>160</v>
      </c>
      <c r="CT73" s="25" t="s">
        <v>228</v>
      </c>
      <c r="CU73" s="26" t="s">
        <v>217</v>
      </c>
      <c r="CV73" s="26" t="s">
        <v>218</v>
      </c>
      <c r="CW73" s="26" t="s">
        <v>219</v>
      </c>
      <c r="CX73" s="26" t="s">
        <v>220</v>
      </c>
      <c r="CY73" s="26" t="s">
        <v>221</v>
      </c>
      <c r="CZ73" s="26" t="s">
        <v>222</v>
      </c>
      <c r="DA73" s="26" t="s">
        <v>223</v>
      </c>
      <c r="DB73" s="26" t="s">
        <v>224</v>
      </c>
      <c r="DC73" s="26" t="s">
        <v>225</v>
      </c>
      <c r="DD73" s="26" t="s">
        <v>226</v>
      </c>
      <c r="DE73" s="32" t="s">
        <v>227</v>
      </c>
      <c r="DF73" s="25" t="s">
        <v>229</v>
      </c>
      <c r="DG73" s="26" t="s">
        <v>230</v>
      </c>
      <c r="DH73" s="26" t="s">
        <v>231</v>
      </c>
      <c r="DI73" s="26" t="s">
        <v>232</v>
      </c>
      <c r="DJ73" s="26" t="s">
        <v>233</v>
      </c>
      <c r="DK73" s="26" t="s">
        <v>234</v>
      </c>
      <c r="DL73" s="26" t="s">
        <v>235</v>
      </c>
      <c r="DM73" s="26" t="s">
        <v>236</v>
      </c>
      <c r="DN73" s="26" t="s">
        <v>237</v>
      </c>
      <c r="DO73" s="26" t="s">
        <v>238</v>
      </c>
      <c r="DP73" s="26" t="s">
        <v>239</v>
      </c>
      <c r="DQ73" s="26" t="s">
        <v>240</v>
      </c>
      <c r="DR73" s="26" t="s">
        <v>241</v>
      </c>
      <c r="DS73" s="26" t="s">
        <v>242</v>
      </c>
      <c r="DT73" s="26" t="s">
        <v>243</v>
      </c>
      <c r="DU73" s="26" t="s">
        <v>244</v>
      </c>
      <c r="DV73" s="27" t="s">
        <v>245</v>
      </c>
      <c r="DW73" s="25" t="s">
        <v>246</v>
      </c>
      <c r="DX73" s="26" t="s">
        <v>247</v>
      </c>
      <c r="DY73" s="26" t="s">
        <v>248</v>
      </c>
      <c r="DZ73" s="26" t="s">
        <v>249</v>
      </c>
      <c r="EA73" s="26" t="s">
        <v>250</v>
      </c>
      <c r="EB73" s="26" t="s">
        <v>251</v>
      </c>
      <c r="EC73" s="26" t="s">
        <v>252</v>
      </c>
      <c r="ED73" s="26" t="s">
        <v>253</v>
      </c>
      <c r="EE73" s="26" t="s">
        <v>254</v>
      </c>
      <c r="EF73" s="26" t="s">
        <v>255</v>
      </c>
      <c r="EG73" s="26" t="s">
        <v>256</v>
      </c>
      <c r="EH73" s="26" t="s">
        <v>257</v>
      </c>
      <c r="EI73" s="26" t="s">
        <v>258</v>
      </c>
      <c r="EJ73" s="26" t="s">
        <v>259</v>
      </c>
      <c r="EK73" s="26" t="s">
        <v>260</v>
      </c>
      <c r="EL73" s="26" t="s">
        <v>261</v>
      </c>
      <c r="EM73" s="26" t="s">
        <v>262</v>
      </c>
      <c r="EN73" s="26" t="s">
        <v>263</v>
      </c>
      <c r="EO73" s="26" t="s">
        <v>264</v>
      </c>
      <c r="EP73" s="26" t="s">
        <v>265</v>
      </c>
      <c r="EQ73" s="26" t="s">
        <v>266</v>
      </c>
      <c r="ER73" s="26" t="s">
        <v>267</v>
      </c>
      <c r="ES73" s="26" t="s">
        <v>268</v>
      </c>
      <c r="ET73" s="26" t="s">
        <v>269</v>
      </c>
      <c r="EU73" s="26" t="s">
        <v>270</v>
      </c>
      <c r="EV73" s="26" t="s">
        <v>271</v>
      </c>
      <c r="EW73" s="26" t="s">
        <v>272</v>
      </c>
      <c r="EX73" s="26" t="s">
        <v>273</v>
      </c>
      <c r="EY73" s="26" t="s">
        <v>274</v>
      </c>
      <c r="EZ73" s="26" t="s">
        <v>275</v>
      </c>
      <c r="FA73" s="26" t="s">
        <v>276</v>
      </c>
      <c r="FB73" s="26" t="s">
        <v>277</v>
      </c>
      <c r="FC73" s="26" t="s">
        <v>278</v>
      </c>
      <c r="FD73" s="26" t="s">
        <v>279</v>
      </c>
      <c r="FE73" s="26" t="s">
        <v>280</v>
      </c>
      <c r="FF73" s="26" t="s">
        <v>281</v>
      </c>
      <c r="FG73" s="26" t="s">
        <v>282</v>
      </c>
      <c r="FH73" s="26" t="s">
        <v>283</v>
      </c>
      <c r="FI73" s="26" t="s">
        <v>284</v>
      </c>
      <c r="FJ73" s="26" t="s">
        <v>285</v>
      </c>
      <c r="FK73" s="26" t="s">
        <v>286</v>
      </c>
      <c r="FL73" s="26" t="s">
        <v>287</v>
      </c>
      <c r="FM73" s="26" t="s">
        <v>288</v>
      </c>
      <c r="FN73" s="26" t="s">
        <v>289</v>
      </c>
      <c r="FO73" s="26" t="s">
        <v>290</v>
      </c>
      <c r="FP73" s="26" t="s">
        <v>291</v>
      </c>
      <c r="FQ73" s="26" t="s">
        <v>292</v>
      </c>
      <c r="FR73" s="26" t="s">
        <v>293</v>
      </c>
      <c r="FS73" s="32" t="s">
        <v>294</v>
      </c>
      <c r="FT73" s="25" t="s">
        <v>295</v>
      </c>
      <c r="FU73" s="26" t="s">
        <v>296</v>
      </c>
      <c r="FV73" s="26" t="s">
        <v>297</v>
      </c>
      <c r="FW73" s="26" t="s">
        <v>298</v>
      </c>
      <c r="FX73" s="27" t="s">
        <v>299</v>
      </c>
      <c r="FY73" s="17" t="s">
        <v>0</v>
      </c>
      <c r="FZ73" s="17" t="s">
        <v>7</v>
      </c>
    </row>
    <row r="74" spans="1:182" ht="15.75" thickBot="1" x14ac:dyDescent="0.3">
      <c r="A74" s="94" t="s">
        <v>515</v>
      </c>
      <c r="B74" s="12" t="s">
        <v>76</v>
      </c>
      <c r="C74" s="3">
        <v>3</v>
      </c>
      <c r="D74" s="7" t="s">
        <v>18</v>
      </c>
      <c r="E74" s="3">
        <f t="shared" ref="E74" si="8">COUNTIF(G74:CD74,1)</f>
        <v>2</v>
      </c>
      <c r="F74" s="3">
        <f t="shared" ref="F74" si="9">COUNTIF(CE74:FX74,1)</f>
        <v>0</v>
      </c>
      <c r="G74" s="59"/>
      <c r="H74" s="50"/>
      <c r="I74" s="50">
        <v>1</v>
      </c>
      <c r="J74" s="50"/>
      <c r="K74" s="50"/>
      <c r="L74" s="50"/>
      <c r="M74" s="50"/>
      <c r="N74" s="50"/>
      <c r="O74" s="50"/>
      <c r="P74" s="50">
        <v>1</v>
      </c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11"/>
      <c r="AB74" s="1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11"/>
      <c r="AW74" s="1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11"/>
      <c r="BN74" s="1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11"/>
      <c r="CD74" s="31"/>
      <c r="CE74" s="1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11"/>
      <c r="CT74" s="1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11"/>
      <c r="DF74" s="1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11"/>
      <c r="DW74" s="1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11"/>
      <c r="FT74" s="10"/>
      <c r="FU74" s="50"/>
      <c r="FV74" s="50"/>
      <c r="FW74" s="50"/>
      <c r="FX74" s="50"/>
      <c r="FY74" s="18">
        <f>COUNTIF(G74:CD74,1)</f>
        <v>2</v>
      </c>
      <c r="FZ74" s="18">
        <f>COUNTIF(CE74:FX74,1)</f>
        <v>0</v>
      </c>
    </row>
    <row r="75" spans="1:182" ht="15.75" thickBot="1" x14ac:dyDescent="0.3">
      <c r="A75" s="95"/>
      <c r="B75" s="12" t="s">
        <v>76</v>
      </c>
      <c r="C75" s="3">
        <v>3</v>
      </c>
      <c r="D75" s="7" t="s">
        <v>12</v>
      </c>
      <c r="E75" s="3">
        <f t="shared" ref="E75:E110" si="10">COUNTIF(G75:CD75,1)</f>
        <v>0</v>
      </c>
      <c r="F75" s="3">
        <f t="shared" ref="F75:F110" si="11">COUNTIF(CE75:FX75,1)</f>
        <v>3</v>
      </c>
      <c r="G75" s="59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11"/>
      <c r="AB75" s="1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11"/>
      <c r="AW75" s="1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11"/>
      <c r="BN75" s="1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11"/>
      <c r="CD75" s="31"/>
      <c r="CE75" s="10"/>
      <c r="CF75" s="50">
        <v>1</v>
      </c>
      <c r="CG75" s="50"/>
      <c r="CH75" s="50"/>
      <c r="CI75" s="50"/>
      <c r="CJ75" s="50"/>
      <c r="CK75" s="50"/>
      <c r="CL75" s="50"/>
      <c r="CM75" s="50">
        <v>1</v>
      </c>
      <c r="CN75" s="50"/>
      <c r="CO75" s="50"/>
      <c r="CP75" s="50"/>
      <c r="CQ75" s="50"/>
      <c r="CR75" s="50">
        <v>1</v>
      </c>
      <c r="CS75" s="11"/>
      <c r="CT75" s="1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11"/>
      <c r="DF75" s="1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11"/>
      <c r="DW75" s="1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11"/>
      <c r="FT75" s="10"/>
      <c r="FU75" s="50"/>
      <c r="FV75" s="50"/>
      <c r="FW75" s="50"/>
      <c r="FX75" s="50"/>
      <c r="FY75" s="18">
        <f t="shared" ref="FY75:FY110" si="12">COUNTIF(G75:CD75,1)</f>
        <v>0</v>
      </c>
      <c r="FZ75" s="18">
        <f t="shared" ref="FZ75:FZ110" si="13">COUNTIF(CE75:FX75,1)</f>
        <v>3</v>
      </c>
    </row>
    <row r="76" spans="1:182" ht="15.75" thickBot="1" x14ac:dyDescent="0.3">
      <c r="A76" s="95"/>
      <c r="B76" s="12" t="s">
        <v>78</v>
      </c>
      <c r="C76" s="49">
        <v>3</v>
      </c>
      <c r="D76" s="7" t="s">
        <v>18</v>
      </c>
      <c r="E76" s="3">
        <f t="shared" si="10"/>
        <v>1</v>
      </c>
      <c r="F76" s="3">
        <f t="shared" si="11"/>
        <v>0</v>
      </c>
      <c r="G76" s="61"/>
      <c r="H76" s="6"/>
      <c r="I76" s="6"/>
      <c r="J76" s="6"/>
      <c r="K76" s="6"/>
      <c r="L76" s="6"/>
      <c r="M76" s="6"/>
      <c r="N76" s="6"/>
      <c r="O76" s="6"/>
      <c r="P76" s="6"/>
      <c r="Q76" s="6">
        <v>1</v>
      </c>
      <c r="R76" s="6"/>
      <c r="S76" s="6"/>
      <c r="T76" s="6"/>
      <c r="U76" s="6"/>
      <c r="V76" s="6"/>
      <c r="W76" s="6"/>
      <c r="X76" s="6"/>
      <c r="Y76" s="6"/>
      <c r="Z76" s="6"/>
      <c r="AA76" s="9"/>
      <c r="AB76" s="8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9"/>
      <c r="AW76" s="8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9"/>
      <c r="BN76" s="8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9"/>
      <c r="CD76" s="30"/>
      <c r="CE76" s="8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9"/>
      <c r="CT76" s="8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9"/>
      <c r="DF76" s="8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9"/>
      <c r="DW76" s="8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9"/>
      <c r="FT76" s="8"/>
      <c r="FU76" s="6"/>
      <c r="FV76" s="6"/>
      <c r="FW76" s="6"/>
      <c r="FX76" s="6"/>
      <c r="FY76" s="18">
        <f>COUNTIF(G76:CD76,1)</f>
        <v>1</v>
      </c>
      <c r="FZ76" s="18">
        <f>COUNTIF(CE76:FX76,1)</f>
        <v>0</v>
      </c>
    </row>
    <row r="77" spans="1:182" ht="15.75" thickBot="1" x14ac:dyDescent="0.3">
      <c r="A77" s="95"/>
      <c r="B77" s="12" t="s">
        <v>78</v>
      </c>
      <c r="C77" s="49">
        <v>3</v>
      </c>
      <c r="D77" s="7" t="s">
        <v>20</v>
      </c>
      <c r="E77" s="3">
        <f t="shared" si="10"/>
        <v>0</v>
      </c>
      <c r="F77" s="3">
        <f t="shared" si="11"/>
        <v>1</v>
      </c>
      <c r="G77" s="6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9"/>
      <c r="AB77" s="8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9"/>
      <c r="AW77" s="8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9"/>
      <c r="BN77" s="8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9"/>
      <c r="CD77" s="30"/>
      <c r="CE77" s="8"/>
      <c r="CF77" s="6"/>
      <c r="CG77" s="6"/>
      <c r="CH77" s="6"/>
      <c r="CI77" s="6"/>
      <c r="CJ77" s="6"/>
      <c r="CK77" s="6">
        <v>1</v>
      </c>
      <c r="CL77" s="6"/>
      <c r="CM77" s="6"/>
      <c r="CN77" s="6"/>
      <c r="CO77" s="6"/>
      <c r="CP77" s="6"/>
      <c r="CQ77" s="6"/>
      <c r="CR77" s="6"/>
      <c r="CS77" s="9"/>
      <c r="CT77" s="8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9"/>
      <c r="DF77" s="8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9"/>
      <c r="DW77" s="8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9"/>
      <c r="FT77" s="8"/>
      <c r="FU77" s="6"/>
      <c r="FV77" s="6"/>
      <c r="FW77" s="6"/>
      <c r="FX77" s="6"/>
      <c r="FY77" s="18">
        <f t="shared" si="12"/>
        <v>0</v>
      </c>
      <c r="FZ77" s="18">
        <f t="shared" si="13"/>
        <v>1</v>
      </c>
    </row>
    <row r="78" spans="1:182" ht="15.75" thickBot="1" x14ac:dyDescent="0.3">
      <c r="A78" s="95"/>
      <c r="B78" s="12" t="s">
        <v>79</v>
      </c>
      <c r="C78" s="49">
        <v>3</v>
      </c>
      <c r="D78" s="7" t="s">
        <v>18</v>
      </c>
      <c r="E78" s="3">
        <f t="shared" si="10"/>
        <v>2</v>
      </c>
      <c r="F78" s="3">
        <f t="shared" si="11"/>
        <v>0</v>
      </c>
      <c r="G78" s="6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>
        <v>1</v>
      </c>
      <c r="T78" s="6"/>
      <c r="U78" s="6">
        <v>1</v>
      </c>
      <c r="V78" s="6"/>
      <c r="W78" s="6"/>
      <c r="X78" s="6"/>
      <c r="Y78" s="6"/>
      <c r="Z78" s="6"/>
      <c r="AA78" s="9"/>
      <c r="AB78" s="8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9"/>
      <c r="AW78" s="8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9"/>
      <c r="BN78" s="8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9"/>
      <c r="CD78" s="30"/>
      <c r="CE78" s="8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9"/>
      <c r="CT78" s="8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9"/>
      <c r="DF78" s="8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9"/>
      <c r="DW78" s="8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9"/>
      <c r="FT78" s="8"/>
      <c r="FU78" s="6"/>
      <c r="FV78" s="6"/>
      <c r="FW78" s="6"/>
      <c r="FX78" s="6"/>
      <c r="FY78" s="18">
        <f>COUNTIF(G78:CD78,1)</f>
        <v>2</v>
      </c>
      <c r="FZ78" s="18">
        <f>COUNTIF(CE78:FX78,1)</f>
        <v>0</v>
      </c>
    </row>
    <row r="79" spans="1:182" ht="15.75" thickBot="1" x14ac:dyDescent="0.3">
      <c r="A79" s="95"/>
      <c r="B79" s="12" t="s">
        <v>79</v>
      </c>
      <c r="C79" s="49">
        <v>3</v>
      </c>
      <c r="D79" s="7" t="s">
        <v>20</v>
      </c>
      <c r="E79" s="3">
        <f t="shared" si="10"/>
        <v>2</v>
      </c>
      <c r="F79" s="3">
        <f t="shared" si="11"/>
        <v>3</v>
      </c>
      <c r="G79" s="6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>
        <v>1</v>
      </c>
      <c r="T79" s="6"/>
      <c r="U79" s="6">
        <v>1</v>
      </c>
      <c r="V79" s="6"/>
      <c r="W79" s="6"/>
      <c r="X79" s="6"/>
      <c r="Y79" s="6"/>
      <c r="Z79" s="6"/>
      <c r="AA79" s="9"/>
      <c r="AB79" s="8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9"/>
      <c r="AW79" s="8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9"/>
      <c r="BN79" s="8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9"/>
      <c r="CD79" s="30"/>
      <c r="CE79" s="8"/>
      <c r="CF79" s="6"/>
      <c r="CG79" s="6"/>
      <c r="CH79" s="6"/>
      <c r="CI79" s="6"/>
      <c r="CJ79" s="6"/>
      <c r="CK79" s="6"/>
      <c r="CL79" s="6"/>
      <c r="CM79" s="6"/>
      <c r="CN79" s="6">
        <v>1</v>
      </c>
      <c r="CO79" s="6">
        <v>1</v>
      </c>
      <c r="CP79" s="6">
        <v>1</v>
      </c>
      <c r="CQ79" s="6"/>
      <c r="CR79" s="6"/>
      <c r="CS79" s="9"/>
      <c r="CT79" s="8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9"/>
      <c r="DF79" s="8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9"/>
      <c r="DW79" s="8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9"/>
      <c r="FT79" s="8"/>
      <c r="FU79" s="6"/>
      <c r="FV79" s="6"/>
      <c r="FW79" s="6"/>
      <c r="FX79" s="6"/>
      <c r="FY79" s="18">
        <f t="shared" si="12"/>
        <v>2</v>
      </c>
      <c r="FZ79" s="18">
        <f t="shared" si="13"/>
        <v>3</v>
      </c>
    </row>
    <row r="80" spans="1:182" ht="15.75" thickBot="1" x14ac:dyDescent="0.3">
      <c r="A80" s="95"/>
      <c r="B80" s="12" t="s">
        <v>80</v>
      </c>
      <c r="C80" s="49">
        <v>4</v>
      </c>
      <c r="D80" s="7" t="s">
        <v>18</v>
      </c>
      <c r="E80" s="3">
        <f t="shared" si="10"/>
        <v>2</v>
      </c>
      <c r="F80" s="3">
        <f t="shared" si="11"/>
        <v>0</v>
      </c>
      <c r="G80" s="6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>
        <v>1</v>
      </c>
      <c r="X80" s="6">
        <v>1</v>
      </c>
      <c r="Y80" s="6"/>
      <c r="Z80" s="6"/>
      <c r="AA80" s="9"/>
      <c r="AB80" s="8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9"/>
      <c r="AW80" s="8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9"/>
      <c r="BN80" s="8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9"/>
      <c r="CD80" s="30"/>
      <c r="CE80" s="8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9"/>
      <c r="CT80" s="8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9"/>
      <c r="DF80" s="8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9"/>
      <c r="DW80" s="8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9"/>
      <c r="FT80" s="8"/>
      <c r="FU80" s="6"/>
      <c r="FV80" s="6"/>
      <c r="FW80" s="6"/>
      <c r="FX80" s="6"/>
      <c r="FY80" s="18">
        <f>COUNTIF(G80:CD80,1)</f>
        <v>2</v>
      </c>
      <c r="FZ80" s="18">
        <f>COUNTIF(CE80:FX80,1)</f>
        <v>0</v>
      </c>
    </row>
    <row r="81" spans="1:182" ht="15.75" thickBot="1" x14ac:dyDescent="0.3">
      <c r="A81" s="95"/>
      <c r="B81" s="12" t="s">
        <v>80</v>
      </c>
      <c r="C81" s="49">
        <v>4</v>
      </c>
      <c r="D81" s="7" t="s">
        <v>20</v>
      </c>
      <c r="E81" s="3">
        <f t="shared" si="10"/>
        <v>0</v>
      </c>
      <c r="F81" s="3">
        <f t="shared" si="11"/>
        <v>1</v>
      </c>
      <c r="G81" s="6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9"/>
      <c r="AB81" s="8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9"/>
      <c r="AW81" s="8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9"/>
      <c r="BN81" s="8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9"/>
      <c r="CD81" s="30"/>
      <c r="CE81" s="8"/>
      <c r="CF81" s="6"/>
      <c r="CG81" s="6">
        <v>1</v>
      </c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9"/>
      <c r="CT81" s="8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9"/>
      <c r="DF81" s="8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9"/>
      <c r="DW81" s="8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9"/>
      <c r="FT81" s="8"/>
      <c r="FU81" s="6"/>
      <c r="FV81" s="6"/>
      <c r="FW81" s="6"/>
      <c r="FX81" s="6"/>
      <c r="FY81" s="18">
        <f t="shared" si="12"/>
        <v>0</v>
      </c>
      <c r="FZ81" s="18">
        <f t="shared" si="13"/>
        <v>1</v>
      </c>
    </row>
    <row r="82" spans="1:182" ht="15.75" thickBot="1" x14ac:dyDescent="0.3">
      <c r="A82" s="95"/>
      <c r="B82" s="12" t="s">
        <v>81</v>
      </c>
      <c r="C82" s="49">
        <v>3</v>
      </c>
      <c r="D82" s="7" t="s">
        <v>13</v>
      </c>
      <c r="E82" s="3">
        <f t="shared" si="10"/>
        <v>0</v>
      </c>
      <c r="F82" s="3">
        <f t="shared" si="11"/>
        <v>1</v>
      </c>
      <c r="G82" s="61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9"/>
      <c r="AB82" s="8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9"/>
      <c r="AW82" s="8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9"/>
      <c r="BN82" s="8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9"/>
      <c r="CD82" s="30"/>
      <c r="CE82" s="8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9"/>
      <c r="CT82" s="8">
        <v>1</v>
      </c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9"/>
      <c r="DF82" s="8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9"/>
      <c r="DW82" s="8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9"/>
      <c r="FT82" s="8"/>
      <c r="FU82" s="6"/>
      <c r="FV82" s="6"/>
      <c r="FW82" s="6"/>
      <c r="FX82" s="6"/>
      <c r="FY82" s="18">
        <f t="shared" si="12"/>
        <v>0</v>
      </c>
      <c r="FZ82" s="18">
        <f t="shared" si="13"/>
        <v>1</v>
      </c>
    </row>
    <row r="83" spans="1:182" ht="15.75" thickBot="1" x14ac:dyDescent="0.3">
      <c r="A83" s="95"/>
      <c r="B83" s="12" t="s">
        <v>82</v>
      </c>
      <c r="C83" s="49">
        <v>4</v>
      </c>
      <c r="D83" s="7" t="s">
        <v>13</v>
      </c>
      <c r="E83" s="3">
        <f t="shared" si="10"/>
        <v>0</v>
      </c>
      <c r="F83" s="3">
        <f t="shared" si="11"/>
        <v>1</v>
      </c>
      <c r="G83" s="61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9"/>
      <c r="AB83" s="8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9"/>
      <c r="AW83" s="8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9"/>
      <c r="BN83" s="8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9"/>
      <c r="CD83" s="30"/>
      <c r="CE83" s="8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9"/>
      <c r="CT83" s="8">
        <v>1</v>
      </c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9"/>
      <c r="DF83" s="8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9"/>
      <c r="DW83" s="8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9"/>
      <c r="FT83" s="8"/>
      <c r="FU83" s="6"/>
      <c r="FV83" s="6"/>
      <c r="FW83" s="6"/>
      <c r="FX83" s="6"/>
      <c r="FY83" s="18">
        <f t="shared" si="12"/>
        <v>0</v>
      </c>
      <c r="FZ83" s="18">
        <f t="shared" si="13"/>
        <v>1</v>
      </c>
    </row>
    <row r="84" spans="1:182" ht="15.75" thickBot="1" x14ac:dyDescent="0.3">
      <c r="A84" s="95"/>
      <c r="B84" s="12" t="s">
        <v>83</v>
      </c>
      <c r="C84" s="49">
        <v>3</v>
      </c>
      <c r="D84" s="7" t="s">
        <v>18</v>
      </c>
      <c r="E84" s="3">
        <f t="shared" si="10"/>
        <v>4</v>
      </c>
      <c r="F84" s="3">
        <f t="shared" si="11"/>
        <v>0</v>
      </c>
      <c r="G84" s="61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9"/>
      <c r="AB84" s="8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9"/>
      <c r="AW84" s="8"/>
      <c r="AX84" s="6">
        <v>1</v>
      </c>
      <c r="AY84" s="6"/>
      <c r="AZ84" s="6">
        <v>1</v>
      </c>
      <c r="BA84" s="6"/>
      <c r="BB84" s="6"/>
      <c r="BC84" s="6">
        <v>1</v>
      </c>
      <c r="BD84" s="6">
        <v>1</v>
      </c>
      <c r="BE84" s="6"/>
      <c r="BF84" s="6"/>
      <c r="BG84" s="6"/>
      <c r="BH84" s="6"/>
      <c r="BI84" s="6"/>
      <c r="BJ84" s="6"/>
      <c r="BK84" s="6"/>
      <c r="BL84" s="6"/>
      <c r="BM84" s="9"/>
      <c r="BN84" s="8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9"/>
      <c r="CD84" s="30"/>
      <c r="CE84" s="8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9"/>
      <c r="CT84" s="8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9"/>
      <c r="DF84" s="8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9"/>
      <c r="DW84" s="8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9"/>
      <c r="FT84" s="8"/>
      <c r="FU84" s="6"/>
      <c r="FV84" s="6"/>
      <c r="FW84" s="6"/>
      <c r="FX84" s="6"/>
      <c r="FY84" s="18">
        <f>COUNTIF(G84:CD84,1)</f>
        <v>4</v>
      </c>
      <c r="FZ84" s="18">
        <f>COUNTIF(CE84:FX84,1)</f>
        <v>0</v>
      </c>
    </row>
    <row r="85" spans="1:182" ht="15.75" thickBot="1" x14ac:dyDescent="0.3">
      <c r="A85" s="95"/>
      <c r="B85" s="12" t="s">
        <v>83</v>
      </c>
      <c r="C85" s="49">
        <v>3</v>
      </c>
      <c r="D85" s="7" t="s">
        <v>12</v>
      </c>
      <c r="E85" s="3">
        <f t="shared" si="10"/>
        <v>0</v>
      </c>
      <c r="F85" s="3">
        <f t="shared" si="11"/>
        <v>5</v>
      </c>
      <c r="G85" s="61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9"/>
      <c r="AB85" s="8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9"/>
      <c r="AW85" s="8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9"/>
      <c r="BN85" s="8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9"/>
      <c r="CD85" s="30"/>
      <c r="CE85" s="8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9"/>
      <c r="CT85" s="8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9"/>
      <c r="DF85" s="8">
        <v>1</v>
      </c>
      <c r="DG85" s="6"/>
      <c r="DH85" s="6">
        <v>1</v>
      </c>
      <c r="DI85" s="6"/>
      <c r="DJ85" s="6"/>
      <c r="DK85" s="6"/>
      <c r="DL85" s="6"/>
      <c r="DM85" s="6">
        <v>1</v>
      </c>
      <c r="DN85" s="6">
        <v>1</v>
      </c>
      <c r="DO85" s="6">
        <v>1</v>
      </c>
      <c r="DP85" s="6"/>
      <c r="DQ85" s="6"/>
      <c r="DR85" s="6"/>
      <c r="DS85" s="6"/>
      <c r="DT85" s="6"/>
      <c r="DU85" s="6"/>
      <c r="DV85" s="9"/>
      <c r="DW85" s="8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9"/>
      <c r="FT85" s="8"/>
      <c r="FU85" s="6"/>
      <c r="FV85" s="6"/>
      <c r="FW85" s="6"/>
      <c r="FX85" s="6"/>
      <c r="FY85" s="18">
        <f t="shared" si="12"/>
        <v>0</v>
      </c>
      <c r="FZ85" s="18">
        <f t="shared" si="13"/>
        <v>5</v>
      </c>
    </row>
    <row r="86" spans="1:182" ht="15.75" thickBot="1" x14ac:dyDescent="0.3">
      <c r="A86" s="95"/>
      <c r="B86" s="12" t="s">
        <v>84</v>
      </c>
      <c r="C86" s="49">
        <v>4</v>
      </c>
      <c r="D86" s="7" t="s">
        <v>18</v>
      </c>
      <c r="E86" s="3">
        <f t="shared" si="10"/>
        <v>4</v>
      </c>
      <c r="F86" s="3">
        <f t="shared" si="11"/>
        <v>0</v>
      </c>
      <c r="G86" s="61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9"/>
      <c r="AB86" s="8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9"/>
      <c r="AW86" s="8"/>
      <c r="AX86" s="6">
        <v>1</v>
      </c>
      <c r="AY86" s="6"/>
      <c r="AZ86" s="6">
        <v>1</v>
      </c>
      <c r="BA86" s="6"/>
      <c r="BB86" s="6"/>
      <c r="BC86" s="6">
        <v>1</v>
      </c>
      <c r="BD86" s="6">
        <v>1</v>
      </c>
      <c r="BE86" s="6"/>
      <c r="BF86" s="6"/>
      <c r="BG86" s="6"/>
      <c r="BH86" s="6"/>
      <c r="BI86" s="6"/>
      <c r="BJ86" s="6"/>
      <c r="BK86" s="6"/>
      <c r="BL86" s="6"/>
      <c r="BM86" s="9"/>
      <c r="BN86" s="8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9"/>
      <c r="CD86" s="30"/>
      <c r="CE86" s="8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9"/>
      <c r="CT86" s="8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9"/>
      <c r="DF86" s="8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9"/>
      <c r="DW86" s="8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9"/>
      <c r="FT86" s="8"/>
      <c r="FU86" s="6"/>
      <c r="FV86" s="6"/>
      <c r="FW86" s="6"/>
      <c r="FX86" s="6"/>
      <c r="FY86" s="18">
        <f>COUNTIF(G86:CD86,1)</f>
        <v>4</v>
      </c>
      <c r="FZ86" s="18">
        <f>COUNTIF(CE86:FX86,1)</f>
        <v>0</v>
      </c>
    </row>
    <row r="87" spans="1:182" ht="15.75" thickBot="1" x14ac:dyDescent="0.3">
      <c r="A87" s="95"/>
      <c r="B87" s="12" t="s">
        <v>84</v>
      </c>
      <c r="C87" s="49">
        <v>4</v>
      </c>
      <c r="D87" s="7" t="s">
        <v>12</v>
      </c>
      <c r="E87" s="3">
        <f t="shared" si="10"/>
        <v>0</v>
      </c>
      <c r="F87" s="3">
        <f t="shared" si="11"/>
        <v>5</v>
      </c>
      <c r="G87" s="61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9"/>
      <c r="AB87" s="8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9"/>
      <c r="AW87" s="8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9"/>
      <c r="BN87" s="8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9"/>
      <c r="CD87" s="30"/>
      <c r="CE87" s="8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9"/>
      <c r="CT87" s="8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9"/>
      <c r="DF87" s="8">
        <v>1</v>
      </c>
      <c r="DG87" s="6"/>
      <c r="DH87" s="6">
        <v>1</v>
      </c>
      <c r="DI87" s="6"/>
      <c r="DJ87" s="6"/>
      <c r="DK87" s="6"/>
      <c r="DL87" s="6"/>
      <c r="DM87" s="6">
        <v>1</v>
      </c>
      <c r="DN87" s="6">
        <v>1</v>
      </c>
      <c r="DO87" s="6">
        <v>1</v>
      </c>
      <c r="DP87" s="6"/>
      <c r="DQ87" s="6"/>
      <c r="DR87" s="6"/>
      <c r="DS87" s="6"/>
      <c r="DT87" s="6"/>
      <c r="DU87" s="6"/>
      <c r="DV87" s="9"/>
      <c r="DW87" s="8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9"/>
      <c r="FT87" s="8"/>
      <c r="FU87" s="6"/>
      <c r="FV87" s="6"/>
      <c r="FW87" s="6"/>
      <c r="FX87" s="6"/>
      <c r="FY87" s="18">
        <f t="shared" si="12"/>
        <v>0</v>
      </c>
      <c r="FZ87" s="18">
        <f t="shared" si="13"/>
        <v>5</v>
      </c>
    </row>
    <row r="88" spans="1:182" ht="15.75" thickBot="1" x14ac:dyDescent="0.3">
      <c r="A88" s="95"/>
      <c r="B88" s="12" t="s">
        <v>87</v>
      </c>
      <c r="C88" s="49">
        <v>3</v>
      </c>
      <c r="D88" s="7" t="s">
        <v>18</v>
      </c>
      <c r="E88" s="3">
        <f t="shared" si="10"/>
        <v>2</v>
      </c>
      <c r="F88" s="3">
        <f t="shared" si="11"/>
        <v>0</v>
      </c>
      <c r="G88" s="61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9"/>
      <c r="AB88" s="8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9"/>
      <c r="AW88" s="8"/>
      <c r="AX88" s="6"/>
      <c r="AY88" s="6"/>
      <c r="AZ88" s="6"/>
      <c r="BA88" s="6"/>
      <c r="BB88" s="6"/>
      <c r="BC88" s="6">
        <v>1</v>
      </c>
      <c r="BD88" s="6">
        <v>1</v>
      </c>
      <c r="BE88" s="6"/>
      <c r="BF88" s="6"/>
      <c r="BG88" s="6"/>
      <c r="BH88" s="6"/>
      <c r="BI88" s="6"/>
      <c r="BJ88" s="6"/>
      <c r="BK88" s="6"/>
      <c r="BL88" s="6"/>
      <c r="BM88" s="9"/>
      <c r="BN88" s="8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9"/>
      <c r="CD88" s="30"/>
      <c r="CE88" s="8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9"/>
      <c r="CT88" s="8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9"/>
      <c r="DF88" s="8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9"/>
      <c r="DW88" s="8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9"/>
      <c r="FT88" s="8"/>
      <c r="FU88" s="6"/>
      <c r="FV88" s="6"/>
      <c r="FW88" s="6"/>
      <c r="FX88" s="6"/>
      <c r="FY88" s="18">
        <f>COUNTIF(G88:CD88,1)</f>
        <v>2</v>
      </c>
      <c r="FZ88" s="18">
        <f>COUNTIF(CE88:FX88,1)</f>
        <v>0</v>
      </c>
    </row>
    <row r="89" spans="1:182" ht="15.75" thickBot="1" x14ac:dyDescent="0.3">
      <c r="A89" s="95"/>
      <c r="B89" s="12" t="s">
        <v>87</v>
      </c>
      <c r="C89" s="49">
        <v>3</v>
      </c>
      <c r="D89" s="7" t="s">
        <v>12</v>
      </c>
      <c r="E89" s="3">
        <f t="shared" si="10"/>
        <v>0</v>
      </c>
      <c r="F89" s="3">
        <f t="shared" si="11"/>
        <v>3</v>
      </c>
      <c r="G89" s="61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9"/>
      <c r="AB89" s="8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9"/>
      <c r="AW89" s="8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9"/>
      <c r="BN89" s="8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9"/>
      <c r="CD89" s="30"/>
      <c r="CE89" s="8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9"/>
      <c r="CT89" s="8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9"/>
      <c r="DF89" s="8"/>
      <c r="DG89" s="6"/>
      <c r="DH89" s="6"/>
      <c r="DI89" s="6"/>
      <c r="DJ89" s="6"/>
      <c r="DK89" s="6"/>
      <c r="DL89" s="6"/>
      <c r="DM89" s="6">
        <v>1</v>
      </c>
      <c r="DN89" s="6">
        <v>1</v>
      </c>
      <c r="DO89" s="6">
        <v>1</v>
      </c>
      <c r="DP89" s="6"/>
      <c r="DQ89" s="6"/>
      <c r="DR89" s="6"/>
      <c r="DS89" s="6"/>
      <c r="DT89" s="6"/>
      <c r="DU89" s="6"/>
      <c r="DV89" s="9"/>
      <c r="DW89" s="8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9"/>
      <c r="FT89" s="8"/>
      <c r="FU89" s="6"/>
      <c r="FV89" s="6"/>
      <c r="FW89" s="6"/>
      <c r="FX89" s="6"/>
      <c r="FY89" s="18">
        <f t="shared" si="12"/>
        <v>0</v>
      </c>
      <c r="FZ89" s="18">
        <f t="shared" si="13"/>
        <v>3</v>
      </c>
    </row>
    <row r="90" spans="1:182" ht="15.75" thickBot="1" x14ac:dyDescent="0.3">
      <c r="A90" s="95"/>
      <c r="B90" s="12" t="s">
        <v>88</v>
      </c>
      <c r="C90" s="49">
        <v>3</v>
      </c>
      <c r="D90" s="7" t="s">
        <v>18</v>
      </c>
      <c r="E90" s="3">
        <f t="shared" si="10"/>
        <v>4</v>
      </c>
      <c r="F90" s="3">
        <f t="shared" si="11"/>
        <v>0</v>
      </c>
      <c r="G90" s="61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9"/>
      <c r="AB90" s="8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9"/>
      <c r="AW90" s="8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9"/>
      <c r="BN90" s="8">
        <v>1</v>
      </c>
      <c r="BO90" s="6">
        <v>1</v>
      </c>
      <c r="BP90" s="6"/>
      <c r="BQ90" s="6"/>
      <c r="BR90" s="6">
        <v>1</v>
      </c>
      <c r="BS90" s="6">
        <v>1</v>
      </c>
      <c r="BT90" s="6"/>
      <c r="BU90" s="6"/>
      <c r="BV90" s="6"/>
      <c r="BW90" s="6"/>
      <c r="BX90" s="6"/>
      <c r="BY90" s="6"/>
      <c r="BZ90" s="6"/>
      <c r="CA90" s="6"/>
      <c r="CB90" s="6"/>
      <c r="CC90" s="9"/>
      <c r="CD90" s="30"/>
      <c r="CE90" s="8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9"/>
      <c r="CT90" s="8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9"/>
      <c r="DF90" s="8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9"/>
      <c r="DW90" s="8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9"/>
      <c r="FT90" s="8"/>
      <c r="FU90" s="6"/>
      <c r="FV90" s="6"/>
      <c r="FW90" s="6"/>
      <c r="FX90" s="6"/>
      <c r="FY90" s="18">
        <f t="shared" si="12"/>
        <v>4</v>
      </c>
      <c r="FZ90" s="18">
        <f t="shared" si="13"/>
        <v>0</v>
      </c>
    </row>
    <row r="91" spans="1:182" ht="15.75" thickBot="1" x14ac:dyDescent="0.3">
      <c r="A91" s="95"/>
      <c r="B91" s="12" t="s">
        <v>74</v>
      </c>
      <c r="C91" s="3">
        <v>3</v>
      </c>
      <c r="D91" s="7" t="s">
        <v>18</v>
      </c>
      <c r="E91" s="3">
        <f t="shared" si="10"/>
        <v>5</v>
      </c>
      <c r="F91" s="3">
        <f t="shared" si="11"/>
        <v>0</v>
      </c>
      <c r="G91" s="61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9"/>
      <c r="AB91" s="8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9"/>
      <c r="AW91" s="8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9"/>
      <c r="BN91" s="8">
        <v>1</v>
      </c>
      <c r="BO91" s="6">
        <v>1</v>
      </c>
      <c r="BP91" s="6"/>
      <c r="BQ91" s="6"/>
      <c r="BR91" s="6">
        <v>1</v>
      </c>
      <c r="BS91" s="6">
        <v>1</v>
      </c>
      <c r="BT91" s="6"/>
      <c r="BU91" s="6"/>
      <c r="BV91" s="6"/>
      <c r="BW91" s="6"/>
      <c r="BX91" s="6"/>
      <c r="BY91" s="6"/>
      <c r="BZ91" s="6"/>
      <c r="CA91" s="6"/>
      <c r="CB91" s="6">
        <v>1</v>
      </c>
      <c r="CC91" s="9"/>
      <c r="CD91" s="30"/>
      <c r="CE91" s="8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9"/>
      <c r="CT91" s="8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9"/>
      <c r="DF91" s="8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9"/>
      <c r="DW91" s="8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9"/>
      <c r="FT91" s="8"/>
      <c r="FU91" s="6"/>
      <c r="FV91" s="6"/>
      <c r="FW91" s="6"/>
      <c r="FX91" s="6"/>
      <c r="FY91" s="18">
        <f>COUNTIF(G91:CD91,1)</f>
        <v>5</v>
      </c>
      <c r="FZ91" s="18">
        <f>COUNTIF(CE91:FX91,1)</f>
        <v>0</v>
      </c>
    </row>
    <row r="92" spans="1:182" ht="15.75" thickBot="1" x14ac:dyDescent="0.3">
      <c r="A92" s="95"/>
      <c r="B92" s="12" t="s">
        <v>90</v>
      </c>
      <c r="C92" s="3">
        <v>4</v>
      </c>
      <c r="D92" s="7" t="s">
        <v>18</v>
      </c>
      <c r="E92" s="3">
        <f t="shared" si="10"/>
        <v>5</v>
      </c>
      <c r="F92" s="3">
        <f t="shared" si="11"/>
        <v>0</v>
      </c>
      <c r="G92" s="61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9"/>
      <c r="AB92" s="8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9"/>
      <c r="AW92" s="8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9"/>
      <c r="BN92" s="8">
        <v>1</v>
      </c>
      <c r="BO92" s="6">
        <v>1</v>
      </c>
      <c r="BP92" s="6"/>
      <c r="BQ92" s="6"/>
      <c r="BR92" s="6">
        <v>1</v>
      </c>
      <c r="BS92" s="6">
        <v>1</v>
      </c>
      <c r="BT92" s="6"/>
      <c r="BU92" s="6"/>
      <c r="BV92" s="6"/>
      <c r="BW92" s="6"/>
      <c r="BX92" s="6"/>
      <c r="BY92" s="6"/>
      <c r="BZ92" s="6"/>
      <c r="CA92" s="6"/>
      <c r="CB92" s="6">
        <v>1</v>
      </c>
      <c r="CC92" s="9"/>
      <c r="CD92" s="30"/>
      <c r="CE92" s="8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9"/>
      <c r="CT92" s="8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9"/>
      <c r="DF92" s="8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9"/>
      <c r="DW92" s="8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9"/>
      <c r="FT92" s="8"/>
      <c r="FU92" s="6"/>
      <c r="FV92" s="6"/>
      <c r="FW92" s="6"/>
      <c r="FX92" s="6"/>
      <c r="FY92" s="18">
        <f>COUNTIF(G92:CD92,1)</f>
        <v>5</v>
      </c>
      <c r="FZ92" s="18">
        <f>COUNTIF(CE92:FX92,1)</f>
        <v>0</v>
      </c>
    </row>
    <row r="93" spans="1:182" ht="15.75" thickBot="1" x14ac:dyDescent="0.3">
      <c r="A93" s="95"/>
      <c r="B93" s="12" t="s">
        <v>89</v>
      </c>
      <c r="C93" s="3">
        <v>4</v>
      </c>
      <c r="D93" s="7" t="s">
        <v>18</v>
      </c>
      <c r="E93" s="3">
        <f t="shared" si="10"/>
        <v>2</v>
      </c>
      <c r="F93" s="3">
        <f t="shared" si="11"/>
        <v>0</v>
      </c>
      <c r="G93" s="61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9"/>
      <c r="AB93" s="8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9"/>
      <c r="AW93" s="8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9"/>
      <c r="BN93" s="8">
        <v>1</v>
      </c>
      <c r="BO93" s="6">
        <v>1</v>
      </c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9"/>
      <c r="CD93" s="30"/>
      <c r="CE93" s="8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9"/>
      <c r="CT93" s="8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9"/>
      <c r="DF93" s="8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9"/>
      <c r="DW93" s="8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9"/>
      <c r="FT93" s="8"/>
      <c r="FU93" s="6"/>
      <c r="FV93" s="6"/>
      <c r="FW93" s="6"/>
      <c r="FX93" s="6"/>
      <c r="FY93" s="18">
        <f>COUNTIF(G93:CD93,1)</f>
        <v>2</v>
      </c>
      <c r="FZ93" s="18">
        <f>COUNTIF(CE93:FX93,1)</f>
        <v>0</v>
      </c>
    </row>
    <row r="94" spans="1:182" ht="15.75" thickBot="1" x14ac:dyDescent="0.3">
      <c r="A94" s="95"/>
      <c r="B94" s="12" t="s">
        <v>92</v>
      </c>
      <c r="C94" s="3">
        <v>3</v>
      </c>
      <c r="D94" s="7" t="s">
        <v>18</v>
      </c>
      <c r="E94" s="3">
        <f t="shared" si="10"/>
        <v>2</v>
      </c>
      <c r="F94" s="3">
        <f t="shared" si="11"/>
        <v>0</v>
      </c>
      <c r="G94" s="61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9"/>
      <c r="AB94" s="8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9"/>
      <c r="AW94" s="8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9"/>
      <c r="BN94" s="8">
        <v>1</v>
      </c>
      <c r="BO94" s="6">
        <v>1</v>
      </c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9"/>
      <c r="CD94" s="30"/>
      <c r="CE94" s="8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9"/>
      <c r="CT94" s="8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9"/>
      <c r="DF94" s="8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9"/>
      <c r="DW94" s="8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9"/>
      <c r="FT94" s="8"/>
      <c r="FU94" s="6"/>
      <c r="FV94" s="6"/>
      <c r="FW94" s="6"/>
      <c r="FX94" s="6"/>
      <c r="FY94" s="18">
        <f t="shared" si="12"/>
        <v>2</v>
      </c>
      <c r="FZ94" s="18">
        <f t="shared" si="13"/>
        <v>0</v>
      </c>
    </row>
    <row r="95" spans="1:182" ht="15.75" thickBot="1" x14ac:dyDescent="0.3">
      <c r="A95" s="95"/>
      <c r="B95" s="12" t="s">
        <v>93</v>
      </c>
      <c r="C95" s="3">
        <v>3</v>
      </c>
      <c r="D95" s="7" t="s">
        <v>18</v>
      </c>
      <c r="E95" s="3">
        <f t="shared" si="10"/>
        <v>3</v>
      </c>
      <c r="F95" s="3">
        <f t="shared" si="11"/>
        <v>0</v>
      </c>
      <c r="G95" s="61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9"/>
      <c r="AB95" s="8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9"/>
      <c r="AW95" s="8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9"/>
      <c r="BN95" s="8"/>
      <c r="BO95" s="6"/>
      <c r="BP95" s="6">
        <v>1</v>
      </c>
      <c r="BQ95" s="6">
        <v>1</v>
      </c>
      <c r="BR95" s="6"/>
      <c r="BS95" s="6">
        <v>1</v>
      </c>
      <c r="BT95" s="6"/>
      <c r="BU95" s="6"/>
      <c r="BV95" s="6"/>
      <c r="BW95" s="6"/>
      <c r="BX95" s="6"/>
      <c r="BY95" s="6"/>
      <c r="BZ95" s="6"/>
      <c r="CA95" s="6"/>
      <c r="CB95" s="6"/>
      <c r="CC95" s="9"/>
      <c r="CD95" s="30"/>
      <c r="CE95" s="8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9"/>
      <c r="CT95" s="8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9"/>
      <c r="DF95" s="8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9"/>
      <c r="DW95" s="8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9"/>
      <c r="FT95" s="8"/>
      <c r="FU95" s="6"/>
      <c r="FV95" s="6"/>
      <c r="FW95" s="6"/>
      <c r="FX95" s="6"/>
      <c r="FY95" s="18">
        <f t="shared" si="12"/>
        <v>3</v>
      </c>
      <c r="FZ95" s="18">
        <f t="shared" si="13"/>
        <v>0</v>
      </c>
    </row>
    <row r="96" spans="1:182" ht="15.75" thickBot="1" x14ac:dyDescent="0.3">
      <c r="A96" s="95"/>
      <c r="B96" s="12" t="s">
        <v>94</v>
      </c>
      <c r="C96" s="3">
        <v>4</v>
      </c>
      <c r="D96" s="7" t="s">
        <v>18</v>
      </c>
      <c r="E96" s="3">
        <f t="shared" si="10"/>
        <v>3</v>
      </c>
      <c r="F96" s="3">
        <f t="shared" si="11"/>
        <v>0</v>
      </c>
      <c r="G96" s="61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9"/>
      <c r="AB96" s="8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9"/>
      <c r="AW96" s="8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9"/>
      <c r="BN96" s="8"/>
      <c r="BO96" s="6"/>
      <c r="BP96" s="6">
        <v>1</v>
      </c>
      <c r="BQ96" s="6">
        <v>1</v>
      </c>
      <c r="BR96" s="6"/>
      <c r="BS96" s="6">
        <v>1</v>
      </c>
      <c r="BT96" s="6"/>
      <c r="BU96" s="6"/>
      <c r="BV96" s="6"/>
      <c r="BW96" s="6"/>
      <c r="BX96" s="6"/>
      <c r="BY96" s="6"/>
      <c r="BZ96" s="6"/>
      <c r="CA96" s="6"/>
      <c r="CB96" s="6"/>
      <c r="CC96" s="9"/>
      <c r="CD96" s="30"/>
      <c r="CE96" s="8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9"/>
      <c r="CT96" s="8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9"/>
      <c r="DF96" s="8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9"/>
      <c r="DW96" s="8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9"/>
      <c r="FT96" s="8"/>
      <c r="FU96" s="6"/>
      <c r="FV96" s="6"/>
      <c r="FW96" s="6"/>
      <c r="FX96" s="6"/>
      <c r="FY96" s="18">
        <f t="shared" si="12"/>
        <v>3</v>
      </c>
      <c r="FZ96" s="18">
        <f t="shared" si="13"/>
        <v>0</v>
      </c>
    </row>
    <row r="97" spans="1:182" ht="15.75" thickBot="1" x14ac:dyDescent="0.3">
      <c r="A97" s="95"/>
      <c r="B97" s="12" t="s">
        <v>95</v>
      </c>
      <c r="C97" s="3">
        <v>4</v>
      </c>
      <c r="D97" s="7" t="s">
        <v>18</v>
      </c>
      <c r="E97" s="3">
        <f t="shared" si="10"/>
        <v>4</v>
      </c>
      <c r="F97" s="3">
        <f t="shared" si="11"/>
        <v>0</v>
      </c>
      <c r="G97" s="61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9"/>
      <c r="AB97" s="8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9"/>
      <c r="AW97" s="8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9"/>
      <c r="BN97" s="8"/>
      <c r="BO97" s="6"/>
      <c r="BP97" s="6">
        <v>1</v>
      </c>
      <c r="BQ97" s="6">
        <v>1</v>
      </c>
      <c r="BR97" s="6"/>
      <c r="BS97" s="6"/>
      <c r="BT97" s="6"/>
      <c r="BU97" s="6"/>
      <c r="BV97" s="6">
        <v>1</v>
      </c>
      <c r="BW97" s="6"/>
      <c r="BX97" s="6"/>
      <c r="BY97" s="6"/>
      <c r="BZ97" s="6"/>
      <c r="CA97" s="6"/>
      <c r="CB97" s="6">
        <v>1</v>
      </c>
      <c r="CC97" s="9"/>
      <c r="CD97" s="30"/>
      <c r="CE97" s="8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9"/>
      <c r="CT97" s="8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9"/>
      <c r="DF97" s="8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9"/>
      <c r="DW97" s="8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9"/>
      <c r="FT97" s="8"/>
      <c r="FU97" s="6"/>
      <c r="FV97" s="6"/>
      <c r="FW97" s="6"/>
      <c r="FX97" s="6"/>
      <c r="FY97" s="18">
        <f t="shared" si="12"/>
        <v>4</v>
      </c>
      <c r="FZ97" s="18">
        <f t="shared" si="13"/>
        <v>0</v>
      </c>
    </row>
    <row r="98" spans="1:182" ht="15.75" thickBot="1" x14ac:dyDescent="0.3">
      <c r="A98" s="95"/>
      <c r="B98" s="12" t="s">
        <v>96</v>
      </c>
      <c r="C98" s="3">
        <v>4</v>
      </c>
      <c r="D98" s="7" t="s">
        <v>18</v>
      </c>
      <c r="E98" s="3">
        <f t="shared" si="10"/>
        <v>3</v>
      </c>
      <c r="F98" s="3">
        <f t="shared" si="11"/>
        <v>0</v>
      </c>
      <c r="G98" s="61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9"/>
      <c r="AB98" s="8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9"/>
      <c r="AW98" s="8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9"/>
      <c r="BN98" s="8"/>
      <c r="BO98" s="6"/>
      <c r="BP98" s="6">
        <v>1</v>
      </c>
      <c r="BQ98" s="6">
        <v>1</v>
      </c>
      <c r="BR98" s="6"/>
      <c r="BS98" s="6"/>
      <c r="BT98" s="6"/>
      <c r="BU98" s="6"/>
      <c r="BV98" s="6"/>
      <c r="BW98" s="6"/>
      <c r="BX98" s="6">
        <v>1</v>
      </c>
      <c r="BY98" s="6"/>
      <c r="BZ98" s="6"/>
      <c r="CA98" s="6"/>
      <c r="CB98" s="6"/>
      <c r="CC98" s="9"/>
      <c r="CD98" s="30"/>
      <c r="CE98" s="8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9"/>
      <c r="CT98" s="8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9"/>
      <c r="DF98" s="8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9"/>
      <c r="DW98" s="8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9"/>
      <c r="FT98" s="8"/>
      <c r="FU98" s="6"/>
      <c r="FV98" s="6"/>
      <c r="FW98" s="6"/>
      <c r="FX98" s="6"/>
      <c r="FY98" s="18">
        <f t="shared" si="12"/>
        <v>3</v>
      </c>
      <c r="FZ98" s="18">
        <f t="shared" si="13"/>
        <v>0</v>
      </c>
    </row>
    <row r="99" spans="1:182" ht="15.75" thickBot="1" x14ac:dyDescent="0.3">
      <c r="A99" s="95"/>
      <c r="B99" s="12" t="s">
        <v>99</v>
      </c>
      <c r="C99" s="3">
        <v>4</v>
      </c>
      <c r="D99" s="7" t="s">
        <v>18</v>
      </c>
      <c r="E99" s="3">
        <f t="shared" si="10"/>
        <v>2</v>
      </c>
      <c r="F99" s="3">
        <f t="shared" si="11"/>
        <v>0</v>
      </c>
      <c r="G99" s="61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9"/>
      <c r="AB99" s="8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9"/>
      <c r="AW99" s="8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9"/>
      <c r="BN99" s="8"/>
      <c r="BO99" s="6"/>
      <c r="BP99" s="6">
        <v>1</v>
      </c>
      <c r="BQ99" s="6">
        <v>1</v>
      </c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9"/>
      <c r="CD99" s="30"/>
      <c r="CE99" s="8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9"/>
      <c r="CT99" s="8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9"/>
      <c r="DF99" s="8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9"/>
      <c r="DW99" s="8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9"/>
      <c r="FT99" s="8"/>
      <c r="FU99" s="6"/>
      <c r="FV99" s="6"/>
      <c r="FW99" s="6"/>
      <c r="FX99" s="6"/>
      <c r="FY99" s="18">
        <f t="shared" si="12"/>
        <v>2</v>
      </c>
      <c r="FZ99" s="18">
        <f t="shared" si="13"/>
        <v>0</v>
      </c>
    </row>
    <row r="100" spans="1:182" ht="15.75" thickBot="1" x14ac:dyDescent="0.3">
      <c r="A100" s="95"/>
      <c r="B100" s="12" t="s">
        <v>100</v>
      </c>
      <c r="C100" s="3">
        <v>3</v>
      </c>
      <c r="D100" s="7" t="s">
        <v>18</v>
      </c>
      <c r="E100" s="3">
        <f t="shared" si="10"/>
        <v>4</v>
      </c>
      <c r="F100" s="3">
        <f t="shared" si="11"/>
        <v>0</v>
      </c>
      <c r="G100" s="61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9"/>
      <c r="AB100" s="8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9"/>
      <c r="AW100" s="8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9"/>
      <c r="BN100" s="8">
        <v>1</v>
      </c>
      <c r="BO100" s="6">
        <v>1</v>
      </c>
      <c r="BP100" s="6"/>
      <c r="BQ100" s="6"/>
      <c r="BR100" s="6">
        <v>1</v>
      </c>
      <c r="BS100" s="6">
        <v>1</v>
      </c>
      <c r="BT100" s="6"/>
      <c r="BU100" s="6"/>
      <c r="BV100" s="6"/>
      <c r="BW100" s="6"/>
      <c r="BX100" s="6"/>
      <c r="BY100" s="6"/>
      <c r="BZ100" s="6"/>
      <c r="CA100" s="6"/>
      <c r="CB100" s="6"/>
      <c r="CC100" s="9"/>
      <c r="CD100" s="30"/>
      <c r="CE100" s="8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9"/>
      <c r="CT100" s="8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9"/>
      <c r="DF100" s="8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9"/>
      <c r="DW100" s="8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9"/>
      <c r="FT100" s="8"/>
      <c r="FU100" s="6"/>
      <c r="FV100" s="6"/>
      <c r="FW100" s="6"/>
      <c r="FX100" s="6"/>
      <c r="FY100" s="18">
        <f t="shared" si="12"/>
        <v>4</v>
      </c>
      <c r="FZ100" s="18">
        <f t="shared" si="13"/>
        <v>0</v>
      </c>
    </row>
    <row r="101" spans="1:182" ht="15.75" thickBot="1" x14ac:dyDescent="0.3">
      <c r="A101" s="95"/>
      <c r="B101" s="12" t="s">
        <v>100</v>
      </c>
      <c r="C101" s="3">
        <v>3</v>
      </c>
      <c r="D101" s="7" t="s">
        <v>488</v>
      </c>
      <c r="E101" s="3">
        <f t="shared" si="10"/>
        <v>0</v>
      </c>
      <c r="F101" s="3">
        <f t="shared" si="11"/>
        <v>2</v>
      </c>
      <c r="G101" s="61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9"/>
      <c r="AB101" s="8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9"/>
      <c r="AW101" s="8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9"/>
      <c r="BN101" s="8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9"/>
      <c r="CD101" s="30"/>
      <c r="CE101" s="8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9"/>
      <c r="CT101" s="8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9"/>
      <c r="DF101" s="8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9"/>
      <c r="DW101" s="8"/>
      <c r="DX101" s="6"/>
      <c r="DY101" s="6"/>
      <c r="DZ101" s="6">
        <v>1</v>
      </c>
      <c r="EA101" s="6"/>
      <c r="EB101" s="6">
        <v>1</v>
      </c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9"/>
      <c r="FT101" s="8"/>
      <c r="FU101" s="6"/>
      <c r="FV101" s="6"/>
      <c r="FW101" s="6"/>
      <c r="FX101" s="6"/>
      <c r="FY101" s="18">
        <f t="shared" si="12"/>
        <v>0</v>
      </c>
      <c r="FZ101" s="18">
        <f t="shared" si="13"/>
        <v>2</v>
      </c>
    </row>
    <row r="102" spans="1:182" ht="15.75" thickBot="1" x14ac:dyDescent="0.3">
      <c r="A102" s="95"/>
      <c r="B102" s="12" t="s">
        <v>102</v>
      </c>
      <c r="C102" s="3">
        <v>3</v>
      </c>
      <c r="D102" s="7" t="s">
        <v>18</v>
      </c>
      <c r="E102" s="3">
        <f t="shared" si="10"/>
        <v>5</v>
      </c>
      <c r="F102" s="3">
        <f t="shared" si="11"/>
        <v>0</v>
      </c>
      <c r="G102" s="61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9"/>
      <c r="AB102" s="8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9"/>
      <c r="AW102" s="8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9"/>
      <c r="BN102" s="8">
        <v>1</v>
      </c>
      <c r="BO102" s="6">
        <v>1</v>
      </c>
      <c r="BP102" s="6"/>
      <c r="BQ102" s="6"/>
      <c r="BR102" s="6">
        <v>1</v>
      </c>
      <c r="BS102" s="6">
        <v>1</v>
      </c>
      <c r="BT102" s="6"/>
      <c r="BU102" s="6"/>
      <c r="BV102" s="6"/>
      <c r="BW102" s="6"/>
      <c r="BX102" s="6"/>
      <c r="BY102" s="6"/>
      <c r="BZ102" s="6"/>
      <c r="CA102" s="6"/>
      <c r="CB102" s="6">
        <v>1</v>
      </c>
      <c r="CC102" s="9"/>
      <c r="CD102" s="30"/>
      <c r="CE102" s="8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9"/>
      <c r="CT102" s="8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9"/>
      <c r="DF102" s="8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9"/>
      <c r="DW102" s="8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9"/>
      <c r="FT102" s="8"/>
      <c r="FU102" s="6"/>
      <c r="FV102" s="6"/>
      <c r="FW102" s="6"/>
      <c r="FX102" s="6"/>
      <c r="FY102" s="18">
        <f t="shared" si="12"/>
        <v>5</v>
      </c>
      <c r="FZ102" s="18">
        <f t="shared" si="13"/>
        <v>0</v>
      </c>
    </row>
    <row r="103" spans="1:182" ht="15.75" thickBot="1" x14ac:dyDescent="0.3">
      <c r="A103" s="95"/>
      <c r="B103" s="12" t="s">
        <v>102</v>
      </c>
      <c r="C103" s="3">
        <v>3</v>
      </c>
      <c r="D103" s="7" t="s">
        <v>20</v>
      </c>
      <c r="E103" s="3">
        <f t="shared" si="10"/>
        <v>0</v>
      </c>
      <c r="F103" s="3">
        <f t="shared" si="11"/>
        <v>4</v>
      </c>
      <c r="G103" s="61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9"/>
      <c r="AB103" s="8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9"/>
      <c r="AW103" s="8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9"/>
      <c r="BN103" s="8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9"/>
      <c r="CD103" s="30"/>
      <c r="CE103" s="8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9"/>
      <c r="CT103" s="8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9"/>
      <c r="DF103" s="8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9"/>
      <c r="DW103" s="8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>
        <v>1</v>
      </c>
      <c r="EI103" s="6">
        <v>1</v>
      </c>
      <c r="EJ103" s="6"/>
      <c r="EK103" s="6">
        <v>1</v>
      </c>
      <c r="EL103" s="6">
        <v>1</v>
      </c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9"/>
      <c r="FT103" s="8"/>
      <c r="FU103" s="6"/>
      <c r="FV103" s="6"/>
      <c r="FW103" s="6"/>
      <c r="FX103" s="6"/>
      <c r="FY103" s="18">
        <f>COUNTIF(G103:CD103,1)</f>
        <v>0</v>
      </c>
      <c r="FZ103" s="18">
        <f>COUNTIF(CE103:FX103,1)</f>
        <v>4</v>
      </c>
    </row>
    <row r="104" spans="1:182" ht="15.75" thickBot="1" x14ac:dyDescent="0.3">
      <c r="A104" s="95"/>
      <c r="B104" s="12" t="s">
        <v>102</v>
      </c>
      <c r="C104" s="3">
        <v>3</v>
      </c>
      <c r="D104" s="7" t="s">
        <v>488</v>
      </c>
      <c r="E104" s="3">
        <f t="shared" si="10"/>
        <v>0</v>
      </c>
      <c r="F104" s="3">
        <f t="shared" si="11"/>
        <v>4</v>
      </c>
      <c r="G104" s="61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9"/>
      <c r="AB104" s="8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9"/>
      <c r="AW104" s="8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9"/>
      <c r="BN104" s="8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9"/>
      <c r="CD104" s="30"/>
      <c r="CE104" s="8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9"/>
      <c r="CT104" s="8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9"/>
      <c r="DF104" s="8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9"/>
      <c r="DW104" s="8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>
        <v>1</v>
      </c>
      <c r="EI104" s="6">
        <v>1</v>
      </c>
      <c r="EJ104" s="6"/>
      <c r="EK104" s="6">
        <v>1</v>
      </c>
      <c r="EL104" s="6">
        <v>1</v>
      </c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9"/>
      <c r="FT104" s="8"/>
      <c r="FU104" s="6"/>
      <c r="FV104" s="6"/>
      <c r="FW104" s="6"/>
      <c r="FX104" s="6"/>
      <c r="FY104" s="18">
        <f t="shared" si="12"/>
        <v>0</v>
      </c>
      <c r="FZ104" s="18">
        <f t="shared" si="13"/>
        <v>4</v>
      </c>
    </row>
    <row r="105" spans="1:182" ht="15.75" thickBot="1" x14ac:dyDescent="0.3">
      <c r="A105" s="95"/>
      <c r="B105" s="12" t="s">
        <v>103</v>
      </c>
      <c r="C105" s="3">
        <v>4</v>
      </c>
      <c r="D105" s="7" t="s">
        <v>18</v>
      </c>
      <c r="E105" s="3">
        <f t="shared" si="10"/>
        <v>2</v>
      </c>
      <c r="F105" s="3">
        <f t="shared" si="11"/>
        <v>0</v>
      </c>
      <c r="G105" s="61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9"/>
      <c r="AB105" s="8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9"/>
      <c r="AW105" s="8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9"/>
      <c r="BN105" s="8">
        <v>1</v>
      </c>
      <c r="BO105" s="6">
        <v>1</v>
      </c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9"/>
      <c r="CD105" s="30"/>
      <c r="CE105" s="8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9"/>
      <c r="CT105" s="8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9"/>
      <c r="DF105" s="8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9"/>
      <c r="DW105" s="8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9"/>
      <c r="FT105" s="8"/>
      <c r="FU105" s="6"/>
      <c r="FV105" s="6"/>
      <c r="FW105" s="6"/>
      <c r="FX105" s="6"/>
      <c r="FY105" s="18">
        <f t="shared" si="12"/>
        <v>2</v>
      </c>
      <c r="FZ105" s="18">
        <f t="shared" si="13"/>
        <v>0</v>
      </c>
    </row>
    <row r="106" spans="1:182" ht="15.75" thickBot="1" x14ac:dyDescent="0.3">
      <c r="A106" s="95"/>
      <c r="B106" s="12" t="s">
        <v>103</v>
      </c>
      <c r="C106" s="3">
        <v>4</v>
      </c>
      <c r="D106" s="7" t="s">
        <v>488</v>
      </c>
      <c r="E106" s="3">
        <f t="shared" si="10"/>
        <v>0</v>
      </c>
      <c r="F106" s="3">
        <f t="shared" si="11"/>
        <v>4</v>
      </c>
      <c r="G106" s="61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9"/>
      <c r="AB106" s="8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9"/>
      <c r="AW106" s="8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9"/>
      <c r="BN106" s="8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9"/>
      <c r="CD106" s="30"/>
      <c r="CE106" s="8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9"/>
      <c r="CT106" s="8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9"/>
      <c r="DF106" s="8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9"/>
      <c r="DW106" s="8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>
        <v>1</v>
      </c>
      <c r="EU106" s="6">
        <v>1</v>
      </c>
      <c r="EV106" s="6">
        <v>1</v>
      </c>
      <c r="EW106" s="6">
        <v>1</v>
      </c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9"/>
      <c r="FT106" s="8"/>
      <c r="FU106" s="6"/>
      <c r="FV106" s="6"/>
      <c r="FW106" s="6"/>
      <c r="FX106" s="6"/>
      <c r="FY106" s="18">
        <f t="shared" si="12"/>
        <v>0</v>
      </c>
      <c r="FZ106" s="18">
        <f t="shared" si="13"/>
        <v>4</v>
      </c>
    </row>
    <row r="107" spans="1:182" ht="15.75" thickBot="1" x14ac:dyDescent="0.3">
      <c r="A107" s="95"/>
      <c r="B107" s="12" t="s">
        <v>104</v>
      </c>
      <c r="C107" s="3">
        <v>3</v>
      </c>
      <c r="D107" s="7" t="s">
        <v>18</v>
      </c>
      <c r="E107" s="3">
        <f t="shared" si="10"/>
        <v>2</v>
      </c>
      <c r="F107" s="3">
        <f t="shared" si="11"/>
        <v>0</v>
      </c>
      <c r="G107" s="61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9"/>
      <c r="AB107" s="8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9"/>
      <c r="AW107" s="8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9"/>
      <c r="BN107" s="8">
        <v>1</v>
      </c>
      <c r="BO107" s="6">
        <v>1</v>
      </c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9"/>
      <c r="CD107" s="30"/>
      <c r="CE107" s="8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9"/>
      <c r="CT107" s="8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9"/>
      <c r="DF107" s="8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9"/>
      <c r="DW107" s="8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9"/>
      <c r="FT107" s="8"/>
      <c r="FU107" s="6"/>
      <c r="FV107" s="6"/>
      <c r="FW107" s="6"/>
      <c r="FX107" s="6"/>
      <c r="FY107" s="18">
        <f t="shared" si="12"/>
        <v>2</v>
      </c>
      <c r="FZ107" s="18">
        <f t="shared" si="13"/>
        <v>0</v>
      </c>
    </row>
    <row r="108" spans="1:182" ht="15.75" thickBot="1" x14ac:dyDescent="0.3">
      <c r="A108" s="95"/>
      <c r="B108" s="12" t="s">
        <v>104</v>
      </c>
      <c r="C108" s="3">
        <v>3</v>
      </c>
      <c r="D108" s="7" t="s">
        <v>488</v>
      </c>
      <c r="E108" s="3">
        <f t="shared" si="10"/>
        <v>0</v>
      </c>
      <c r="F108" s="3">
        <f t="shared" si="11"/>
        <v>1</v>
      </c>
      <c r="G108" s="61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9"/>
      <c r="AB108" s="8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9"/>
      <c r="AW108" s="8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9"/>
      <c r="BN108" s="8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9"/>
      <c r="CD108" s="30"/>
      <c r="CE108" s="8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9"/>
      <c r="CT108" s="8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9"/>
      <c r="DF108" s="8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9"/>
      <c r="DW108" s="8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>
        <v>1</v>
      </c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9"/>
      <c r="FT108" s="8"/>
      <c r="FU108" s="6"/>
      <c r="FV108" s="6"/>
      <c r="FW108" s="6"/>
      <c r="FX108" s="6"/>
      <c r="FY108" s="18">
        <f t="shared" si="12"/>
        <v>0</v>
      </c>
      <c r="FZ108" s="18">
        <f t="shared" si="13"/>
        <v>1</v>
      </c>
    </row>
    <row r="109" spans="1:182" ht="15.75" thickBot="1" x14ac:dyDescent="0.3">
      <c r="A109" s="95"/>
      <c r="B109" s="12" t="s">
        <v>105</v>
      </c>
      <c r="C109" s="3">
        <v>3</v>
      </c>
      <c r="D109" s="7" t="s">
        <v>18</v>
      </c>
      <c r="E109" s="3">
        <f t="shared" si="10"/>
        <v>5</v>
      </c>
      <c r="F109" s="3">
        <f t="shared" si="11"/>
        <v>0</v>
      </c>
      <c r="G109" s="61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9"/>
      <c r="AB109" s="8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9"/>
      <c r="AW109" s="8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9"/>
      <c r="BN109" s="8"/>
      <c r="BO109" s="6"/>
      <c r="BP109" s="6">
        <v>1</v>
      </c>
      <c r="BQ109" s="6">
        <v>1</v>
      </c>
      <c r="BR109" s="6"/>
      <c r="BS109" s="6">
        <v>1</v>
      </c>
      <c r="BT109" s="6"/>
      <c r="BU109" s="6"/>
      <c r="BV109" s="6"/>
      <c r="BW109" s="6"/>
      <c r="BX109" s="6"/>
      <c r="BY109" s="6">
        <v>1</v>
      </c>
      <c r="BZ109" s="6">
        <v>1</v>
      </c>
      <c r="CA109" s="6"/>
      <c r="CB109" s="6"/>
      <c r="CC109" s="9"/>
      <c r="CD109" s="30"/>
      <c r="CE109" s="8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9"/>
      <c r="CT109" s="8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9"/>
      <c r="DF109" s="8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9"/>
      <c r="DW109" s="8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9"/>
      <c r="FT109" s="8"/>
      <c r="FU109" s="6"/>
      <c r="FV109" s="6"/>
      <c r="FW109" s="6"/>
      <c r="FX109" s="6"/>
      <c r="FY109" s="18">
        <f t="shared" si="12"/>
        <v>5</v>
      </c>
      <c r="FZ109" s="18">
        <f t="shared" si="13"/>
        <v>0</v>
      </c>
    </row>
    <row r="110" spans="1:182" ht="15.75" thickBot="1" x14ac:dyDescent="0.3">
      <c r="A110" s="96"/>
      <c r="B110" s="12" t="s">
        <v>105</v>
      </c>
      <c r="C110" s="3">
        <v>3</v>
      </c>
      <c r="D110" s="7" t="s">
        <v>488</v>
      </c>
      <c r="E110" s="3">
        <f t="shared" si="10"/>
        <v>0</v>
      </c>
      <c r="F110" s="3">
        <f t="shared" si="11"/>
        <v>2</v>
      </c>
      <c r="G110" s="61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9"/>
      <c r="AB110" s="8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9"/>
      <c r="AW110" s="8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9"/>
      <c r="BN110" s="8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9"/>
      <c r="CD110" s="30"/>
      <c r="CE110" s="8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9"/>
      <c r="CT110" s="8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9"/>
      <c r="DF110" s="8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9"/>
      <c r="DW110" s="8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>
        <v>1</v>
      </c>
      <c r="FO110" s="6">
        <v>1</v>
      </c>
      <c r="FP110" s="6"/>
      <c r="FQ110" s="6"/>
      <c r="FR110" s="6"/>
      <c r="FS110" s="9"/>
      <c r="FT110" s="8"/>
      <c r="FU110" s="6"/>
      <c r="FV110" s="6"/>
      <c r="FW110" s="6"/>
      <c r="FX110" s="6"/>
      <c r="FY110" s="18">
        <f t="shared" si="12"/>
        <v>0</v>
      </c>
      <c r="FZ110" s="18">
        <f t="shared" si="13"/>
        <v>2</v>
      </c>
    </row>
    <row r="111" spans="1:182" ht="44.25" thickBot="1" x14ac:dyDescent="0.3">
      <c r="A111" s="4"/>
      <c r="B111" s="5" t="s">
        <v>1</v>
      </c>
      <c r="C111" s="74" t="s">
        <v>2</v>
      </c>
      <c r="D111" s="56" t="s">
        <v>3</v>
      </c>
      <c r="E111" s="62" t="s">
        <v>0</v>
      </c>
      <c r="F111" s="67" t="s">
        <v>7</v>
      </c>
      <c r="G111" s="57" t="s">
        <v>25</v>
      </c>
      <c r="H111" s="34" t="s">
        <v>26</v>
      </c>
      <c r="I111" s="34" t="s">
        <v>27</v>
      </c>
      <c r="J111" s="34" t="s">
        <v>28</v>
      </c>
      <c r="K111" s="34" t="s">
        <v>29</v>
      </c>
      <c r="L111" s="34" t="s">
        <v>30</v>
      </c>
      <c r="M111" s="34" t="s">
        <v>31</v>
      </c>
      <c r="N111" s="34" t="s">
        <v>32</v>
      </c>
      <c r="O111" s="34" t="s">
        <v>33</v>
      </c>
      <c r="P111" s="34" t="s">
        <v>34</v>
      </c>
      <c r="Q111" s="34" t="s">
        <v>35</v>
      </c>
      <c r="R111" s="34" t="s">
        <v>36</v>
      </c>
      <c r="S111" s="34" t="s">
        <v>37</v>
      </c>
      <c r="T111" s="34" t="s">
        <v>38</v>
      </c>
      <c r="U111" s="34" t="s">
        <v>39</v>
      </c>
      <c r="V111" s="34" t="s">
        <v>40</v>
      </c>
      <c r="W111" s="34" t="s">
        <v>41</v>
      </c>
      <c r="X111" s="34" t="s">
        <v>42</v>
      </c>
      <c r="Y111" s="34" t="s">
        <v>43</v>
      </c>
      <c r="Z111" s="34" t="s">
        <v>44</v>
      </c>
      <c r="AA111" s="35" t="s">
        <v>45</v>
      </c>
      <c r="AB111" s="33" t="s">
        <v>161</v>
      </c>
      <c r="AC111" s="34" t="s">
        <v>162</v>
      </c>
      <c r="AD111" s="34" t="s">
        <v>163</v>
      </c>
      <c r="AE111" s="34" t="s">
        <v>164</v>
      </c>
      <c r="AF111" s="34" t="s">
        <v>165</v>
      </c>
      <c r="AG111" s="34" t="s">
        <v>166</v>
      </c>
      <c r="AH111" s="34" t="s">
        <v>167</v>
      </c>
      <c r="AI111" s="34" t="s">
        <v>168</v>
      </c>
      <c r="AJ111" s="34" t="s">
        <v>169</v>
      </c>
      <c r="AK111" s="34" t="s">
        <v>170</v>
      </c>
      <c r="AL111" s="34" t="s">
        <v>171</v>
      </c>
      <c r="AM111" s="34" t="s">
        <v>172</v>
      </c>
      <c r="AN111" s="34" t="s">
        <v>173</v>
      </c>
      <c r="AO111" s="34" t="s">
        <v>174</v>
      </c>
      <c r="AP111" s="34" t="s">
        <v>175</v>
      </c>
      <c r="AQ111" s="34" t="s">
        <v>176</v>
      </c>
      <c r="AR111" s="34" t="s">
        <v>177</v>
      </c>
      <c r="AS111" s="34" t="s">
        <v>178</v>
      </c>
      <c r="AT111" s="34" t="s">
        <v>179</v>
      </c>
      <c r="AU111" s="34" t="s">
        <v>180</v>
      </c>
      <c r="AV111" s="35" t="s">
        <v>181</v>
      </c>
      <c r="AW111" s="33" t="s">
        <v>182</v>
      </c>
      <c r="AX111" s="34" t="s">
        <v>183</v>
      </c>
      <c r="AY111" s="34" t="s">
        <v>184</v>
      </c>
      <c r="AZ111" s="34" t="s">
        <v>185</v>
      </c>
      <c r="BA111" s="34" t="s">
        <v>186</v>
      </c>
      <c r="BB111" s="34" t="s">
        <v>187</v>
      </c>
      <c r="BC111" s="34" t="s">
        <v>188</v>
      </c>
      <c r="BD111" s="34" t="s">
        <v>189</v>
      </c>
      <c r="BE111" s="34" t="s">
        <v>190</v>
      </c>
      <c r="BF111" s="34" t="s">
        <v>191</v>
      </c>
      <c r="BG111" s="34" t="s">
        <v>192</v>
      </c>
      <c r="BH111" s="34" t="s">
        <v>193</v>
      </c>
      <c r="BI111" s="34" t="s">
        <v>194</v>
      </c>
      <c r="BJ111" s="34" t="s">
        <v>195</v>
      </c>
      <c r="BK111" s="34" t="s">
        <v>196</v>
      </c>
      <c r="BL111" s="34" t="s">
        <v>197</v>
      </c>
      <c r="BM111" s="35" t="s">
        <v>198</v>
      </c>
      <c r="BN111" s="33" t="s">
        <v>199</v>
      </c>
      <c r="BO111" s="34" t="s">
        <v>200</v>
      </c>
      <c r="BP111" s="34" t="s">
        <v>201</v>
      </c>
      <c r="BQ111" s="34" t="s">
        <v>202</v>
      </c>
      <c r="BR111" s="34" t="s">
        <v>203</v>
      </c>
      <c r="BS111" s="34" t="s">
        <v>204</v>
      </c>
      <c r="BT111" s="34" t="s">
        <v>205</v>
      </c>
      <c r="BU111" s="34" t="s">
        <v>206</v>
      </c>
      <c r="BV111" s="34" t="s">
        <v>207</v>
      </c>
      <c r="BW111" s="34" t="s">
        <v>208</v>
      </c>
      <c r="BX111" s="34" t="s">
        <v>209</v>
      </c>
      <c r="BY111" s="34" t="s">
        <v>210</v>
      </c>
      <c r="BZ111" s="34" t="s">
        <v>211</v>
      </c>
      <c r="CA111" s="34" t="s">
        <v>212</v>
      </c>
      <c r="CB111" s="34" t="s">
        <v>213</v>
      </c>
      <c r="CC111" s="35" t="s">
        <v>214</v>
      </c>
      <c r="CD111" s="36" t="s">
        <v>215</v>
      </c>
      <c r="CE111" s="25" t="s">
        <v>146</v>
      </c>
      <c r="CF111" s="26" t="s">
        <v>147</v>
      </c>
      <c r="CG111" s="26" t="s">
        <v>148</v>
      </c>
      <c r="CH111" s="26" t="s">
        <v>149</v>
      </c>
      <c r="CI111" s="26" t="s">
        <v>150</v>
      </c>
      <c r="CJ111" s="26" t="s">
        <v>151</v>
      </c>
      <c r="CK111" s="26" t="s">
        <v>152</v>
      </c>
      <c r="CL111" s="26" t="s">
        <v>153</v>
      </c>
      <c r="CM111" s="26" t="s">
        <v>154</v>
      </c>
      <c r="CN111" s="26" t="s">
        <v>155</v>
      </c>
      <c r="CO111" s="26" t="s">
        <v>156</v>
      </c>
      <c r="CP111" s="26" t="s">
        <v>157</v>
      </c>
      <c r="CQ111" s="26" t="s">
        <v>158</v>
      </c>
      <c r="CR111" s="26" t="s">
        <v>159</v>
      </c>
      <c r="CS111" s="27" t="s">
        <v>160</v>
      </c>
      <c r="CT111" s="25" t="s">
        <v>228</v>
      </c>
      <c r="CU111" s="26" t="s">
        <v>217</v>
      </c>
      <c r="CV111" s="26" t="s">
        <v>218</v>
      </c>
      <c r="CW111" s="26" t="s">
        <v>219</v>
      </c>
      <c r="CX111" s="26" t="s">
        <v>220</v>
      </c>
      <c r="CY111" s="26" t="s">
        <v>221</v>
      </c>
      <c r="CZ111" s="26" t="s">
        <v>222</v>
      </c>
      <c r="DA111" s="26" t="s">
        <v>223</v>
      </c>
      <c r="DB111" s="26" t="s">
        <v>224</v>
      </c>
      <c r="DC111" s="26" t="s">
        <v>225</v>
      </c>
      <c r="DD111" s="26" t="s">
        <v>226</v>
      </c>
      <c r="DE111" s="32" t="s">
        <v>227</v>
      </c>
      <c r="DF111" s="25" t="s">
        <v>229</v>
      </c>
      <c r="DG111" s="26" t="s">
        <v>230</v>
      </c>
      <c r="DH111" s="26" t="s">
        <v>231</v>
      </c>
      <c r="DI111" s="26" t="s">
        <v>232</v>
      </c>
      <c r="DJ111" s="26" t="s">
        <v>233</v>
      </c>
      <c r="DK111" s="26" t="s">
        <v>234</v>
      </c>
      <c r="DL111" s="26" t="s">
        <v>235</v>
      </c>
      <c r="DM111" s="26" t="s">
        <v>236</v>
      </c>
      <c r="DN111" s="26" t="s">
        <v>237</v>
      </c>
      <c r="DO111" s="26" t="s">
        <v>238</v>
      </c>
      <c r="DP111" s="26" t="s">
        <v>239</v>
      </c>
      <c r="DQ111" s="26" t="s">
        <v>240</v>
      </c>
      <c r="DR111" s="26" t="s">
        <v>241</v>
      </c>
      <c r="DS111" s="26" t="s">
        <v>242</v>
      </c>
      <c r="DT111" s="26" t="s">
        <v>243</v>
      </c>
      <c r="DU111" s="26" t="s">
        <v>244</v>
      </c>
      <c r="DV111" s="27" t="s">
        <v>245</v>
      </c>
      <c r="DW111" s="25" t="s">
        <v>246</v>
      </c>
      <c r="DX111" s="26" t="s">
        <v>247</v>
      </c>
      <c r="DY111" s="26" t="s">
        <v>248</v>
      </c>
      <c r="DZ111" s="26" t="s">
        <v>249</v>
      </c>
      <c r="EA111" s="26" t="s">
        <v>250</v>
      </c>
      <c r="EB111" s="26" t="s">
        <v>251</v>
      </c>
      <c r="EC111" s="26" t="s">
        <v>252</v>
      </c>
      <c r="ED111" s="26" t="s">
        <v>253</v>
      </c>
      <c r="EE111" s="26" t="s">
        <v>254</v>
      </c>
      <c r="EF111" s="26" t="s">
        <v>255</v>
      </c>
      <c r="EG111" s="26" t="s">
        <v>256</v>
      </c>
      <c r="EH111" s="26" t="s">
        <v>257</v>
      </c>
      <c r="EI111" s="26" t="s">
        <v>258</v>
      </c>
      <c r="EJ111" s="26" t="s">
        <v>259</v>
      </c>
      <c r="EK111" s="26" t="s">
        <v>260</v>
      </c>
      <c r="EL111" s="26" t="s">
        <v>261</v>
      </c>
      <c r="EM111" s="26" t="s">
        <v>262</v>
      </c>
      <c r="EN111" s="26" t="s">
        <v>263</v>
      </c>
      <c r="EO111" s="26" t="s">
        <v>264</v>
      </c>
      <c r="EP111" s="26" t="s">
        <v>265</v>
      </c>
      <c r="EQ111" s="26" t="s">
        <v>266</v>
      </c>
      <c r="ER111" s="26" t="s">
        <v>267</v>
      </c>
      <c r="ES111" s="26" t="s">
        <v>268</v>
      </c>
      <c r="ET111" s="26" t="s">
        <v>269</v>
      </c>
      <c r="EU111" s="26" t="s">
        <v>270</v>
      </c>
      <c r="EV111" s="26" t="s">
        <v>271</v>
      </c>
      <c r="EW111" s="26" t="s">
        <v>272</v>
      </c>
      <c r="EX111" s="26" t="s">
        <v>273</v>
      </c>
      <c r="EY111" s="26" t="s">
        <v>274</v>
      </c>
      <c r="EZ111" s="26" t="s">
        <v>275</v>
      </c>
      <c r="FA111" s="26" t="s">
        <v>276</v>
      </c>
      <c r="FB111" s="26" t="s">
        <v>277</v>
      </c>
      <c r="FC111" s="26" t="s">
        <v>278</v>
      </c>
      <c r="FD111" s="26" t="s">
        <v>279</v>
      </c>
      <c r="FE111" s="26" t="s">
        <v>280</v>
      </c>
      <c r="FF111" s="26" t="s">
        <v>281</v>
      </c>
      <c r="FG111" s="26" t="s">
        <v>282</v>
      </c>
      <c r="FH111" s="26" t="s">
        <v>283</v>
      </c>
      <c r="FI111" s="26" t="s">
        <v>284</v>
      </c>
      <c r="FJ111" s="26" t="s">
        <v>285</v>
      </c>
      <c r="FK111" s="26" t="s">
        <v>286</v>
      </c>
      <c r="FL111" s="26" t="s">
        <v>287</v>
      </c>
      <c r="FM111" s="26" t="s">
        <v>288</v>
      </c>
      <c r="FN111" s="26" t="s">
        <v>289</v>
      </c>
      <c r="FO111" s="26" t="s">
        <v>290</v>
      </c>
      <c r="FP111" s="26" t="s">
        <v>291</v>
      </c>
      <c r="FQ111" s="26" t="s">
        <v>292</v>
      </c>
      <c r="FR111" s="26" t="s">
        <v>293</v>
      </c>
      <c r="FS111" s="32" t="s">
        <v>294</v>
      </c>
      <c r="FT111" s="25" t="s">
        <v>295</v>
      </c>
      <c r="FU111" s="26" t="s">
        <v>296</v>
      </c>
      <c r="FV111" s="26" t="s">
        <v>297</v>
      </c>
      <c r="FW111" s="26" t="s">
        <v>298</v>
      </c>
      <c r="FX111" s="27" t="s">
        <v>299</v>
      </c>
      <c r="FY111" s="17" t="s">
        <v>0</v>
      </c>
      <c r="FZ111" s="17" t="s">
        <v>7</v>
      </c>
    </row>
    <row r="112" spans="1:182" ht="15.75" thickBot="1" x14ac:dyDescent="0.3">
      <c r="A112" s="94" t="s">
        <v>516</v>
      </c>
      <c r="B112" s="12" t="s">
        <v>85</v>
      </c>
      <c r="C112" s="49">
        <v>5</v>
      </c>
      <c r="D112" s="7" t="s">
        <v>18</v>
      </c>
      <c r="E112" s="3">
        <f t="shared" ref="E112" si="14">COUNTIF(G112:CD112,1)</f>
        <v>3</v>
      </c>
      <c r="F112" s="3">
        <f t="shared" ref="F112" si="15">COUNTIF(CE112:FX112,1)</f>
        <v>0</v>
      </c>
      <c r="G112" s="61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9"/>
      <c r="AB112" s="8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9"/>
      <c r="AW112" s="8"/>
      <c r="AX112" s="6"/>
      <c r="AY112" s="6"/>
      <c r="AZ112" s="6"/>
      <c r="BA112" s="6">
        <v>1</v>
      </c>
      <c r="BB112" s="6"/>
      <c r="BC112" s="6">
        <v>1</v>
      </c>
      <c r="BD112" s="6">
        <v>1</v>
      </c>
      <c r="BE112" s="6"/>
      <c r="BF112" s="6"/>
      <c r="BG112" s="6"/>
      <c r="BH112" s="6"/>
      <c r="BI112" s="6"/>
      <c r="BJ112" s="6"/>
      <c r="BK112" s="6"/>
      <c r="BL112" s="6"/>
      <c r="BM112" s="9"/>
      <c r="BN112" s="8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9"/>
      <c r="CD112" s="30"/>
      <c r="CE112" s="8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9"/>
      <c r="CT112" s="8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9"/>
      <c r="DF112" s="8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9"/>
      <c r="DW112" s="8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9"/>
      <c r="FT112" s="8"/>
      <c r="FU112" s="6"/>
      <c r="FV112" s="6"/>
      <c r="FW112" s="6"/>
      <c r="FX112" s="6"/>
      <c r="FY112" s="18">
        <f>COUNTIF(G112:CD112,1)</f>
        <v>3</v>
      </c>
      <c r="FZ112" s="18">
        <f>COUNTIF(CE112:FX112,1)</f>
        <v>0</v>
      </c>
    </row>
    <row r="113" spans="1:182" ht="15.75" thickBot="1" x14ac:dyDescent="0.3">
      <c r="A113" s="95"/>
      <c r="B113" s="12" t="s">
        <v>85</v>
      </c>
      <c r="C113" s="49">
        <v>5</v>
      </c>
      <c r="D113" s="7" t="s">
        <v>12</v>
      </c>
      <c r="E113" s="3">
        <f t="shared" ref="E113:E151" si="16">COUNTIF(G113:CD113,1)</f>
        <v>0</v>
      </c>
      <c r="F113" s="3">
        <f t="shared" ref="F113:F151" si="17">COUNTIF(CE113:FX113,1)</f>
        <v>3</v>
      </c>
      <c r="G113" s="61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9"/>
      <c r="AB113" s="8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9"/>
      <c r="AW113" s="8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9"/>
      <c r="BN113" s="8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9"/>
      <c r="CD113" s="30"/>
      <c r="CE113" s="8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9"/>
      <c r="CT113" s="8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9"/>
      <c r="DF113" s="8"/>
      <c r="DG113" s="6"/>
      <c r="DH113" s="6"/>
      <c r="DI113" s="6"/>
      <c r="DJ113" s="6"/>
      <c r="DK113" s="6"/>
      <c r="DL113" s="6"/>
      <c r="DM113" s="6">
        <v>1</v>
      </c>
      <c r="DN113" s="6">
        <v>1</v>
      </c>
      <c r="DO113" s="6">
        <v>1</v>
      </c>
      <c r="DP113" s="6"/>
      <c r="DQ113" s="6"/>
      <c r="DR113" s="6"/>
      <c r="DS113" s="6"/>
      <c r="DT113" s="6"/>
      <c r="DU113" s="6"/>
      <c r="DV113" s="9"/>
      <c r="DW113" s="8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9"/>
      <c r="FT113" s="8"/>
      <c r="FU113" s="6"/>
      <c r="FV113" s="6"/>
      <c r="FW113" s="6"/>
      <c r="FX113" s="6"/>
      <c r="FY113" s="18">
        <f>COUNTIF(G113:CD113,1)</f>
        <v>0</v>
      </c>
      <c r="FZ113" s="18">
        <f>COUNTIF(CE113:FX113,1)</f>
        <v>3</v>
      </c>
    </row>
    <row r="114" spans="1:182" ht="15.75" thickBot="1" x14ac:dyDescent="0.3">
      <c r="A114" s="95"/>
      <c r="B114" s="12" t="s">
        <v>86</v>
      </c>
      <c r="C114" s="49">
        <v>5</v>
      </c>
      <c r="D114" s="7" t="s">
        <v>18</v>
      </c>
      <c r="E114" s="3">
        <f t="shared" si="16"/>
        <v>3</v>
      </c>
      <c r="F114" s="3">
        <f t="shared" si="17"/>
        <v>0</v>
      </c>
      <c r="G114" s="61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9"/>
      <c r="AB114" s="8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9"/>
      <c r="AW114" s="8"/>
      <c r="AX114" s="6"/>
      <c r="AY114" s="6">
        <v>1</v>
      </c>
      <c r="AZ114" s="6"/>
      <c r="BA114" s="6"/>
      <c r="BB114" s="6"/>
      <c r="BC114" s="6"/>
      <c r="BD114" s="6"/>
      <c r="BE114" s="6">
        <v>1</v>
      </c>
      <c r="BF114" s="6">
        <v>1</v>
      </c>
      <c r="BG114" s="6"/>
      <c r="BH114" s="6"/>
      <c r="BI114" s="6"/>
      <c r="BJ114" s="6"/>
      <c r="BK114" s="6"/>
      <c r="BL114" s="6"/>
      <c r="BM114" s="9"/>
      <c r="BN114" s="8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9"/>
      <c r="CD114" s="30"/>
      <c r="CE114" s="8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9"/>
      <c r="CT114" s="8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9"/>
      <c r="DF114" s="8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9"/>
      <c r="DW114" s="8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9"/>
      <c r="FT114" s="8"/>
      <c r="FU114" s="6"/>
      <c r="FV114" s="6"/>
      <c r="FW114" s="6"/>
      <c r="FX114" s="6"/>
      <c r="FY114" s="18">
        <f>COUNTIF(G114:CD114,1)</f>
        <v>3</v>
      </c>
      <c r="FZ114" s="18">
        <f>COUNTIF(CE114:FX114,1)</f>
        <v>0</v>
      </c>
    </row>
    <row r="115" spans="1:182" ht="15.75" thickBot="1" x14ac:dyDescent="0.3">
      <c r="A115" s="95"/>
      <c r="B115" s="12" t="s">
        <v>86</v>
      </c>
      <c r="C115" s="49">
        <v>5</v>
      </c>
      <c r="D115" s="7" t="s">
        <v>12</v>
      </c>
      <c r="E115" s="3">
        <f t="shared" si="16"/>
        <v>0</v>
      </c>
      <c r="F115" s="3">
        <f t="shared" si="17"/>
        <v>3</v>
      </c>
      <c r="G115" s="61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9"/>
      <c r="AB115" s="8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9"/>
      <c r="AW115" s="8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9"/>
      <c r="BN115" s="8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9"/>
      <c r="CD115" s="30"/>
      <c r="CE115" s="8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9"/>
      <c r="CT115" s="8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9"/>
      <c r="DF115" s="8"/>
      <c r="DG115" s="6"/>
      <c r="DH115" s="6"/>
      <c r="DI115" s="6"/>
      <c r="DJ115" s="6"/>
      <c r="DK115" s="6"/>
      <c r="DL115" s="6"/>
      <c r="DM115" s="6"/>
      <c r="DN115" s="6">
        <v>1</v>
      </c>
      <c r="DO115" s="6"/>
      <c r="DP115" s="6">
        <v>1</v>
      </c>
      <c r="DQ115" s="6">
        <v>1</v>
      </c>
      <c r="DR115" s="6"/>
      <c r="DS115" s="6"/>
      <c r="DT115" s="6"/>
      <c r="DU115" s="6"/>
      <c r="DV115" s="9"/>
      <c r="DW115" s="8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9"/>
      <c r="FT115" s="8"/>
      <c r="FU115" s="6"/>
      <c r="FV115" s="6"/>
      <c r="FW115" s="6"/>
      <c r="FX115" s="6"/>
      <c r="FY115" s="18">
        <f>COUNTIF(G115:CD115,1)</f>
        <v>0</v>
      </c>
      <c r="FZ115" s="18">
        <f>COUNTIF(CE115:FX115,1)</f>
        <v>3</v>
      </c>
    </row>
    <row r="116" spans="1:182" ht="15.75" thickBot="1" x14ac:dyDescent="0.3">
      <c r="A116" s="95"/>
      <c r="B116" s="12" t="s">
        <v>86</v>
      </c>
      <c r="C116" s="49">
        <v>5</v>
      </c>
      <c r="D116" s="7" t="s">
        <v>488</v>
      </c>
      <c r="E116" s="3">
        <f t="shared" si="16"/>
        <v>0</v>
      </c>
      <c r="F116" s="3">
        <f t="shared" si="17"/>
        <v>3</v>
      </c>
      <c r="G116" s="61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9"/>
      <c r="AB116" s="8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9"/>
      <c r="AW116" s="8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9"/>
      <c r="BN116" s="8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9"/>
      <c r="CD116" s="30"/>
      <c r="CE116" s="8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9"/>
      <c r="CT116" s="8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9"/>
      <c r="DF116" s="8"/>
      <c r="DG116" s="6"/>
      <c r="DH116" s="6"/>
      <c r="DI116" s="6"/>
      <c r="DJ116" s="6"/>
      <c r="DK116" s="6"/>
      <c r="DL116" s="6"/>
      <c r="DM116" s="6"/>
      <c r="DN116" s="6">
        <v>1</v>
      </c>
      <c r="DO116" s="6"/>
      <c r="DP116" s="6">
        <v>1</v>
      </c>
      <c r="DQ116" s="6">
        <v>1</v>
      </c>
      <c r="DR116" s="6"/>
      <c r="DS116" s="6"/>
      <c r="DT116" s="6"/>
      <c r="DU116" s="6"/>
      <c r="DV116" s="9"/>
      <c r="DW116" s="8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9"/>
      <c r="FT116" s="8"/>
      <c r="FU116" s="6"/>
      <c r="FV116" s="6"/>
      <c r="FW116" s="6"/>
      <c r="FX116" s="6"/>
      <c r="FY116" s="18">
        <f>COUNTIF(G116:CD116,1)</f>
        <v>0</v>
      </c>
      <c r="FZ116" s="18">
        <f>COUNTIF(CE116:FX116,1)</f>
        <v>3</v>
      </c>
    </row>
    <row r="117" spans="1:182" ht="15.75" thickBot="1" x14ac:dyDescent="0.3">
      <c r="A117" s="95"/>
      <c r="B117" s="12" t="s">
        <v>108</v>
      </c>
      <c r="C117" s="3">
        <v>5</v>
      </c>
      <c r="D117" s="7" t="s">
        <v>18</v>
      </c>
      <c r="E117" s="3">
        <f t="shared" si="16"/>
        <v>2</v>
      </c>
      <c r="F117" s="3">
        <f t="shared" si="17"/>
        <v>0</v>
      </c>
      <c r="G117" s="59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11"/>
      <c r="AB117" s="1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11"/>
      <c r="AW117" s="1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11"/>
      <c r="BN117" s="10">
        <v>1</v>
      </c>
      <c r="BO117" s="50">
        <v>1</v>
      </c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11"/>
      <c r="CD117" s="31"/>
      <c r="CE117" s="1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11"/>
      <c r="CT117" s="1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11"/>
      <c r="DF117" s="1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11"/>
      <c r="DW117" s="1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11"/>
      <c r="FT117" s="10"/>
      <c r="FU117" s="50"/>
      <c r="FV117" s="50"/>
      <c r="FW117" s="50"/>
      <c r="FX117" s="50"/>
      <c r="FY117" s="18">
        <f t="shared" ref="FY117:FY151" si="18">COUNTIF(G117:CD117,1)</f>
        <v>2</v>
      </c>
      <c r="FZ117" s="18">
        <f t="shared" ref="FZ117:FZ151" si="19">COUNTIF(CE117:FX117,1)</f>
        <v>0</v>
      </c>
    </row>
    <row r="118" spans="1:182" ht="15.75" thickBot="1" x14ac:dyDescent="0.3">
      <c r="A118" s="95"/>
      <c r="B118" s="12" t="s">
        <v>109</v>
      </c>
      <c r="C118" s="3">
        <v>5</v>
      </c>
      <c r="D118" s="7" t="s">
        <v>18</v>
      </c>
      <c r="E118" s="3">
        <f t="shared" si="16"/>
        <v>3</v>
      </c>
      <c r="F118" s="3">
        <f t="shared" si="17"/>
        <v>0</v>
      </c>
      <c r="G118" s="60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  <c r="AB118" s="13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5"/>
      <c r="AW118" s="13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5"/>
      <c r="BN118" s="13"/>
      <c r="BO118" s="6"/>
      <c r="BP118" s="6">
        <v>1</v>
      </c>
      <c r="BQ118" s="6">
        <v>1</v>
      </c>
      <c r="BR118" s="6"/>
      <c r="BS118" s="6"/>
      <c r="BT118" s="6"/>
      <c r="BU118" s="6"/>
      <c r="BV118" s="6"/>
      <c r="BW118" s="6">
        <v>1</v>
      </c>
      <c r="BX118" s="6"/>
      <c r="BY118" s="6"/>
      <c r="BZ118" s="6"/>
      <c r="CA118" s="6"/>
      <c r="CB118" s="6"/>
      <c r="CC118" s="15"/>
      <c r="CD118" s="29"/>
      <c r="CE118" s="13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5"/>
      <c r="CT118" s="13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5"/>
      <c r="DF118" s="13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5"/>
      <c r="DW118" s="13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5"/>
      <c r="FT118" s="13"/>
      <c r="FU118" s="14"/>
      <c r="FV118" s="14"/>
      <c r="FW118" s="14"/>
      <c r="FX118" s="14"/>
      <c r="FY118" s="18">
        <f t="shared" si="18"/>
        <v>3</v>
      </c>
      <c r="FZ118" s="18">
        <f t="shared" si="19"/>
        <v>0</v>
      </c>
    </row>
    <row r="119" spans="1:182" ht="15.75" thickBot="1" x14ac:dyDescent="0.3">
      <c r="A119" s="95"/>
      <c r="B119" s="12" t="s">
        <v>110</v>
      </c>
      <c r="C119" s="3">
        <v>5</v>
      </c>
      <c r="D119" s="7" t="s">
        <v>18</v>
      </c>
      <c r="E119" s="3">
        <f t="shared" si="16"/>
        <v>3</v>
      </c>
      <c r="F119" s="3">
        <f t="shared" si="17"/>
        <v>0</v>
      </c>
      <c r="G119" s="61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9"/>
      <c r="AB119" s="8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9"/>
      <c r="AW119" s="8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9"/>
      <c r="BN119" s="8"/>
      <c r="BO119" s="6"/>
      <c r="BP119" s="6">
        <v>1</v>
      </c>
      <c r="BQ119" s="6">
        <v>1</v>
      </c>
      <c r="BR119" s="6"/>
      <c r="BS119" s="6"/>
      <c r="BT119" s="6"/>
      <c r="BU119" s="6"/>
      <c r="BV119" s="6"/>
      <c r="BW119" s="6"/>
      <c r="BX119" s="6"/>
      <c r="BY119" s="6"/>
      <c r="BZ119" s="6"/>
      <c r="CA119" s="6">
        <v>1</v>
      </c>
      <c r="CB119" s="6"/>
      <c r="CC119" s="9"/>
      <c r="CD119" s="30"/>
      <c r="CE119" s="8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9"/>
      <c r="CT119" s="8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9"/>
      <c r="DF119" s="8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9"/>
      <c r="DW119" s="8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9"/>
      <c r="FT119" s="8"/>
      <c r="FU119" s="6"/>
      <c r="FV119" s="6"/>
      <c r="FW119" s="6"/>
      <c r="FX119" s="6"/>
      <c r="FY119" s="18">
        <f t="shared" si="18"/>
        <v>3</v>
      </c>
      <c r="FZ119" s="18">
        <f t="shared" si="19"/>
        <v>0</v>
      </c>
    </row>
    <row r="120" spans="1:182" ht="15.75" thickBot="1" x14ac:dyDescent="0.3">
      <c r="A120" s="95"/>
      <c r="B120" s="12" t="s">
        <v>97</v>
      </c>
      <c r="C120" s="3">
        <v>5</v>
      </c>
      <c r="D120" s="7" t="s">
        <v>18</v>
      </c>
      <c r="E120" s="3">
        <f t="shared" si="16"/>
        <v>5</v>
      </c>
      <c r="F120" s="3">
        <f t="shared" si="17"/>
        <v>0</v>
      </c>
      <c r="G120" s="61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9"/>
      <c r="AB120" s="8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9"/>
      <c r="AW120" s="8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9"/>
      <c r="BN120" s="8"/>
      <c r="BO120" s="6"/>
      <c r="BP120" s="6">
        <v>1</v>
      </c>
      <c r="BQ120" s="6">
        <v>1</v>
      </c>
      <c r="BR120" s="6"/>
      <c r="BS120" s="6">
        <v>1</v>
      </c>
      <c r="BT120" s="6"/>
      <c r="BU120" s="6"/>
      <c r="BV120" s="6"/>
      <c r="BW120" s="6"/>
      <c r="BX120" s="6"/>
      <c r="BY120" s="6">
        <v>1</v>
      </c>
      <c r="BZ120" s="6">
        <v>1</v>
      </c>
      <c r="CA120" s="6"/>
      <c r="CB120" s="6"/>
      <c r="CC120" s="9"/>
      <c r="CD120" s="30"/>
      <c r="CE120" s="8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9"/>
      <c r="CT120" s="8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9"/>
      <c r="DF120" s="8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9"/>
      <c r="DW120" s="8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9"/>
      <c r="FT120" s="8"/>
      <c r="FU120" s="6"/>
      <c r="FV120" s="6"/>
      <c r="FW120" s="6"/>
      <c r="FX120" s="6"/>
      <c r="FY120" s="18">
        <f>COUNTIF(G120:CD120,1)</f>
        <v>5</v>
      </c>
      <c r="FZ120" s="18">
        <f>COUNTIF(CE120:FX120,1)</f>
        <v>0</v>
      </c>
    </row>
    <row r="121" spans="1:182" ht="15.75" thickBot="1" x14ac:dyDescent="0.3">
      <c r="A121" s="95"/>
      <c r="B121" s="12" t="s">
        <v>98</v>
      </c>
      <c r="C121" s="3">
        <v>5</v>
      </c>
      <c r="D121" s="7" t="s">
        <v>18</v>
      </c>
      <c r="E121" s="3">
        <f t="shared" si="16"/>
        <v>4</v>
      </c>
      <c r="F121" s="3">
        <f t="shared" si="17"/>
        <v>0</v>
      </c>
      <c r="G121" s="61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9"/>
      <c r="AB121" s="8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9"/>
      <c r="AW121" s="8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9"/>
      <c r="BN121" s="8"/>
      <c r="BO121" s="6"/>
      <c r="BP121" s="6">
        <v>1</v>
      </c>
      <c r="BQ121" s="6">
        <v>1</v>
      </c>
      <c r="BR121" s="6">
        <v>1</v>
      </c>
      <c r="BS121" s="6"/>
      <c r="BT121" s="6"/>
      <c r="BU121" s="6"/>
      <c r="BV121" s="6"/>
      <c r="BW121" s="6"/>
      <c r="BX121" s="6"/>
      <c r="BY121" s="6"/>
      <c r="BZ121" s="6"/>
      <c r="CA121" s="6"/>
      <c r="CB121" s="6">
        <v>1</v>
      </c>
      <c r="CC121" s="9"/>
      <c r="CD121" s="30"/>
      <c r="CE121" s="8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9"/>
      <c r="CT121" s="8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9"/>
      <c r="DF121" s="8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9"/>
      <c r="DW121" s="8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9"/>
      <c r="FT121" s="8"/>
      <c r="FU121" s="6"/>
      <c r="FV121" s="6"/>
      <c r="FW121" s="6"/>
      <c r="FX121" s="6"/>
      <c r="FY121" s="18">
        <f t="shared" si="18"/>
        <v>4</v>
      </c>
      <c r="FZ121" s="18">
        <f t="shared" si="19"/>
        <v>0</v>
      </c>
    </row>
    <row r="122" spans="1:182" ht="15.75" thickBot="1" x14ac:dyDescent="0.3">
      <c r="A122" s="95"/>
      <c r="B122" s="12" t="s">
        <v>111</v>
      </c>
      <c r="C122" s="3">
        <v>5</v>
      </c>
      <c r="D122" s="7" t="s">
        <v>18</v>
      </c>
      <c r="E122" s="3">
        <f t="shared" si="16"/>
        <v>2</v>
      </c>
      <c r="F122" s="3">
        <f t="shared" si="17"/>
        <v>0</v>
      </c>
      <c r="G122" s="61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9"/>
      <c r="AB122" s="8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9"/>
      <c r="AW122" s="8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9"/>
      <c r="BN122" s="8"/>
      <c r="BO122" s="6"/>
      <c r="BP122" s="6">
        <v>1</v>
      </c>
      <c r="BQ122" s="6">
        <v>1</v>
      </c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9"/>
      <c r="CD122" s="30"/>
      <c r="CE122" s="8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9"/>
      <c r="CT122" s="8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9"/>
      <c r="DF122" s="8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9"/>
      <c r="DW122" s="8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9"/>
      <c r="FT122" s="8"/>
      <c r="FU122" s="6"/>
      <c r="FV122" s="6"/>
      <c r="FW122" s="6"/>
      <c r="FX122" s="6"/>
      <c r="FY122" s="18">
        <f t="shared" si="18"/>
        <v>2</v>
      </c>
      <c r="FZ122" s="18">
        <f t="shared" si="19"/>
        <v>0</v>
      </c>
    </row>
    <row r="123" spans="1:182" ht="15.75" thickBot="1" x14ac:dyDescent="0.3">
      <c r="A123" s="95"/>
      <c r="B123" s="12" t="s">
        <v>112</v>
      </c>
      <c r="C123" s="3">
        <v>5</v>
      </c>
      <c r="D123" s="7" t="s">
        <v>18</v>
      </c>
      <c r="E123" s="3">
        <f t="shared" si="16"/>
        <v>4</v>
      </c>
      <c r="F123" s="3">
        <f t="shared" si="17"/>
        <v>0</v>
      </c>
      <c r="G123" s="61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9"/>
      <c r="AB123" s="8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9"/>
      <c r="AW123" s="8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9"/>
      <c r="BN123" s="8">
        <v>1</v>
      </c>
      <c r="BO123" s="6">
        <v>1</v>
      </c>
      <c r="BP123" s="6"/>
      <c r="BQ123" s="6"/>
      <c r="BR123" s="6">
        <v>1</v>
      </c>
      <c r="BS123" s="6">
        <v>1</v>
      </c>
      <c r="BT123" s="6"/>
      <c r="BU123" s="6"/>
      <c r="BV123" s="6"/>
      <c r="BW123" s="6"/>
      <c r="BX123" s="6"/>
      <c r="BY123" s="6"/>
      <c r="BZ123" s="6"/>
      <c r="CA123" s="6"/>
      <c r="CB123" s="6"/>
      <c r="CC123" s="9"/>
      <c r="CD123" s="30"/>
      <c r="CE123" s="8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9"/>
      <c r="CT123" s="8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9"/>
      <c r="DF123" s="8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9"/>
      <c r="DW123" s="8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9"/>
      <c r="FT123" s="8"/>
      <c r="FU123" s="6"/>
      <c r="FV123" s="6"/>
      <c r="FW123" s="6"/>
      <c r="FX123" s="6"/>
      <c r="FY123" s="18">
        <f t="shared" si="18"/>
        <v>4</v>
      </c>
      <c r="FZ123" s="18">
        <f t="shared" si="19"/>
        <v>0</v>
      </c>
    </row>
    <row r="124" spans="1:182" ht="15.75" thickBot="1" x14ac:dyDescent="0.3">
      <c r="A124" s="95"/>
      <c r="B124" s="12" t="s">
        <v>112</v>
      </c>
      <c r="C124" s="3">
        <v>5</v>
      </c>
      <c r="D124" s="7" t="s">
        <v>488</v>
      </c>
      <c r="E124" s="3">
        <f t="shared" si="16"/>
        <v>0</v>
      </c>
      <c r="F124" s="3">
        <f t="shared" si="17"/>
        <v>2</v>
      </c>
      <c r="G124" s="61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9"/>
      <c r="AB124" s="8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9"/>
      <c r="AW124" s="8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9"/>
      <c r="BN124" s="8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9"/>
      <c r="CD124" s="30"/>
      <c r="CE124" s="8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9"/>
      <c r="CT124" s="8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9"/>
      <c r="DF124" s="8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9"/>
      <c r="DW124" s="8"/>
      <c r="DX124" s="6"/>
      <c r="DY124" s="6"/>
      <c r="DZ124" s="6">
        <v>1</v>
      </c>
      <c r="EA124" s="6"/>
      <c r="EB124" s="6">
        <v>1</v>
      </c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9"/>
      <c r="FT124" s="8"/>
      <c r="FU124" s="6"/>
      <c r="FV124" s="6"/>
      <c r="FW124" s="6"/>
      <c r="FX124" s="6"/>
      <c r="FY124" s="18">
        <f t="shared" si="18"/>
        <v>0</v>
      </c>
      <c r="FZ124" s="18">
        <f t="shared" si="19"/>
        <v>2</v>
      </c>
    </row>
    <row r="125" spans="1:182" ht="15.75" thickBot="1" x14ac:dyDescent="0.3">
      <c r="A125" s="95"/>
      <c r="B125" s="12" t="s">
        <v>113</v>
      </c>
      <c r="C125" s="3">
        <v>6</v>
      </c>
      <c r="D125" s="7" t="s">
        <v>18</v>
      </c>
      <c r="E125" s="3">
        <f t="shared" si="16"/>
        <v>2</v>
      </c>
      <c r="F125" s="3">
        <f t="shared" si="17"/>
        <v>0</v>
      </c>
      <c r="G125" s="61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9"/>
      <c r="AB125" s="8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9"/>
      <c r="AW125" s="8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9"/>
      <c r="BN125" s="8">
        <v>1</v>
      </c>
      <c r="BO125" s="6">
        <v>1</v>
      </c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9"/>
      <c r="CD125" s="30"/>
      <c r="CE125" s="8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9"/>
      <c r="CT125" s="8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9"/>
      <c r="DF125" s="8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9"/>
      <c r="DW125" s="8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9"/>
      <c r="FT125" s="8"/>
      <c r="FU125" s="6"/>
      <c r="FV125" s="6"/>
      <c r="FW125" s="6"/>
      <c r="FX125" s="6"/>
      <c r="FY125" s="18">
        <f t="shared" si="18"/>
        <v>2</v>
      </c>
      <c r="FZ125" s="18">
        <f t="shared" si="19"/>
        <v>0</v>
      </c>
    </row>
    <row r="126" spans="1:182" ht="15.75" thickBot="1" x14ac:dyDescent="0.3">
      <c r="A126" s="95"/>
      <c r="B126" s="12" t="s">
        <v>113</v>
      </c>
      <c r="C126" s="3">
        <v>6</v>
      </c>
      <c r="D126" s="7" t="s">
        <v>488</v>
      </c>
      <c r="E126" s="3">
        <f t="shared" si="16"/>
        <v>0</v>
      </c>
      <c r="F126" s="3">
        <f t="shared" si="17"/>
        <v>1</v>
      </c>
      <c r="G126" s="61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9"/>
      <c r="AB126" s="8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9"/>
      <c r="AW126" s="8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9"/>
      <c r="BN126" s="8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9"/>
      <c r="CD126" s="30"/>
      <c r="CE126" s="8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9"/>
      <c r="CT126" s="8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9"/>
      <c r="DF126" s="8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9"/>
      <c r="DW126" s="8"/>
      <c r="DX126" s="6"/>
      <c r="DY126" s="6"/>
      <c r="DZ126" s="6"/>
      <c r="EA126" s="6"/>
      <c r="EB126" s="6"/>
      <c r="EC126" s="6">
        <v>1</v>
      </c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9"/>
      <c r="FT126" s="8"/>
      <c r="FU126" s="6"/>
      <c r="FV126" s="6"/>
      <c r="FW126" s="6"/>
      <c r="FX126" s="6"/>
      <c r="FY126" s="18">
        <f t="shared" si="18"/>
        <v>0</v>
      </c>
      <c r="FZ126" s="18">
        <f t="shared" si="19"/>
        <v>1</v>
      </c>
    </row>
    <row r="127" spans="1:182" ht="15.75" thickBot="1" x14ac:dyDescent="0.3">
      <c r="A127" s="95"/>
      <c r="B127" s="12" t="s">
        <v>114</v>
      </c>
      <c r="C127" s="3">
        <v>5</v>
      </c>
      <c r="D127" s="7" t="s">
        <v>18</v>
      </c>
      <c r="E127" s="3">
        <f t="shared" si="16"/>
        <v>5</v>
      </c>
      <c r="F127" s="3">
        <f t="shared" si="17"/>
        <v>0</v>
      </c>
      <c r="G127" s="61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9"/>
      <c r="AB127" s="8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9"/>
      <c r="AW127" s="8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9"/>
      <c r="BN127" s="8">
        <v>1</v>
      </c>
      <c r="BO127" s="6">
        <v>1</v>
      </c>
      <c r="BP127" s="6"/>
      <c r="BQ127" s="6"/>
      <c r="BR127" s="6">
        <v>1</v>
      </c>
      <c r="BS127" s="6">
        <v>1</v>
      </c>
      <c r="BT127" s="6"/>
      <c r="BU127" s="6"/>
      <c r="BV127" s="6"/>
      <c r="BW127" s="6"/>
      <c r="BX127" s="6"/>
      <c r="BY127" s="6"/>
      <c r="BZ127" s="6"/>
      <c r="CA127" s="6"/>
      <c r="CB127" s="6">
        <v>1</v>
      </c>
      <c r="CC127" s="9"/>
      <c r="CD127" s="30"/>
      <c r="CE127" s="8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9"/>
      <c r="CT127" s="8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9"/>
      <c r="DF127" s="8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9"/>
      <c r="DW127" s="8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9"/>
      <c r="FT127" s="8"/>
      <c r="FU127" s="6"/>
      <c r="FV127" s="6"/>
      <c r="FW127" s="6"/>
      <c r="FX127" s="6"/>
      <c r="FY127" s="18">
        <f t="shared" si="18"/>
        <v>5</v>
      </c>
      <c r="FZ127" s="18">
        <f t="shared" si="19"/>
        <v>0</v>
      </c>
    </row>
    <row r="128" spans="1:182" ht="15.75" thickBot="1" x14ac:dyDescent="0.3">
      <c r="A128" s="95"/>
      <c r="B128" s="12" t="s">
        <v>114</v>
      </c>
      <c r="C128" s="3">
        <v>5</v>
      </c>
      <c r="D128" s="7" t="s">
        <v>488</v>
      </c>
      <c r="E128" s="3">
        <f t="shared" si="16"/>
        <v>0</v>
      </c>
      <c r="F128" s="3">
        <f t="shared" si="17"/>
        <v>4</v>
      </c>
      <c r="G128" s="61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9"/>
      <c r="AB128" s="8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9"/>
      <c r="AW128" s="8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9"/>
      <c r="BN128" s="8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9"/>
      <c r="CD128" s="30"/>
      <c r="CE128" s="8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9"/>
      <c r="CT128" s="8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9"/>
      <c r="DF128" s="8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9"/>
      <c r="DW128" s="8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>
        <v>1</v>
      </c>
      <c r="EI128" s="6">
        <v>1</v>
      </c>
      <c r="EJ128" s="6"/>
      <c r="EK128" s="6">
        <v>1</v>
      </c>
      <c r="EL128" s="6">
        <v>1</v>
      </c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9"/>
      <c r="FT128" s="8"/>
      <c r="FU128" s="6"/>
      <c r="FV128" s="6"/>
      <c r="FW128" s="6"/>
      <c r="FX128" s="6"/>
      <c r="FY128" s="18">
        <f t="shared" si="18"/>
        <v>0</v>
      </c>
      <c r="FZ128" s="18">
        <f t="shared" si="19"/>
        <v>4</v>
      </c>
    </row>
    <row r="129" spans="1:182" ht="15.75" thickBot="1" x14ac:dyDescent="0.3">
      <c r="A129" s="95"/>
      <c r="B129" s="12" t="s">
        <v>101</v>
      </c>
      <c r="C129" s="3">
        <v>6</v>
      </c>
      <c r="D129" s="7" t="s">
        <v>18</v>
      </c>
      <c r="E129" s="3">
        <f t="shared" si="16"/>
        <v>2</v>
      </c>
      <c r="F129" s="3">
        <f t="shared" si="17"/>
        <v>0</v>
      </c>
      <c r="G129" s="61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9"/>
      <c r="AB129" s="8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9"/>
      <c r="AW129" s="8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9"/>
      <c r="BN129" s="8">
        <v>1</v>
      </c>
      <c r="BO129" s="6">
        <v>1</v>
      </c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9"/>
      <c r="CD129" s="30"/>
      <c r="CE129" s="8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9"/>
      <c r="CT129" s="8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9"/>
      <c r="DF129" s="8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9"/>
      <c r="DW129" s="8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9"/>
      <c r="FT129" s="8"/>
      <c r="FU129" s="6"/>
      <c r="FV129" s="6"/>
      <c r="FW129" s="6"/>
      <c r="FX129" s="6"/>
      <c r="FY129" s="18">
        <f>COUNTIF(G129:CD129,1)</f>
        <v>2</v>
      </c>
      <c r="FZ129" s="18">
        <f>COUNTIF(CE129:FX129,1)</f>
        <v>0</v>
      </c>
    </row>
    <row r="130" spans="1:182" ht="15.75" thickBot="1" x14ac:dyDescent="0.3">
      <c r="A130" s="95"/>
      <c r="B130" s="12" t="s">
        <v>101</v>
      </c>
      <c r="C130" s="3">
        <v>6</v>
      </c>
      <c r="D130" s="7" t="s">
        <v>20</v>
      </c>
      <c r="E130" s="3">
        <f t="shared" si="16"/>
        <v>0</v>
      </c>
      <c r="F130" s="3">
        <f t="shared" si="17"/>
        <v>4</v>
      </c>
      <c r="G130" s="61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9"/>
      <c r="AB130" s="8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9"/>
      <c r="AW130" s="8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9"/>
      <c r="BN130" s="8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9"/>
      <c r="CD130" s="30"/>
      <c r="CE130" s="8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9"/>
      <c r="CT130" s="8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9"/>
      <c r="DF130" s="8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9"/>
      <c r="DW130" s="8"/>
      <c r="DX130" s="6"/>
      <c r="DY130" s="6"/>
      <c r="DZ130" s="6"/>
      <c r="EA130" s="6"/>
      <c r="EB130" s="6"/>
      <c r="EC130" s="6"/>
      <c r="ED130" s="6">
        <v>1</v>
      </c>
      <c r="EE130" s="6">
        <v>1</v>
      </c>
      <c r="EF130" s="6">
        <v>1</v>
      </c>
      <c r="EG130" s="6">
        <v>1</v>
      </c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9"/>
      <c r="FT130" s="8"/>
      <c r="FU130" s="6"/>
      <c r="FV130" s="6"/>
      <c r="FW130" s="6"/>
      <c r="FX130" s="6"/>
      <c r="FY130" s="18">
        <f t="shared" si="18"/>
        <v>0</v>
      </c>
      <c r="FZ130" s="18">
        <f t="shared" si="19"/>
        <v>4</v>
      </c>
    </row>
    <row r="131" spans="1:182" ht="15.75" thickBot="1" x14ac:dyDescent="0.3">
      <c r="A131" s="95"/>
      <c r="B131" s="12" t="s">
        <v>101</v>
      </c>
      <c r="C131" s="3">
        <v>6</v>
      </c>
      <c r="D131" s="7" t="s">
        <v>488</v>
      </c>
      <c r="E131" s="3">
        <f t="shared" si="16"/>
        <v>0</v>
      </c>
      <c r="F131" s="3">
        <f t="shared" si="17"/>
        <v>4</v>
      </c>
      <c r="G131" s="61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9"/>
      <c r="AB131" s="8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9"/>
      <c r="AW131" s="8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9"/>
      <c r="BN131" s="8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9"/>
      <c r="CD131" s="30"/>
      <c r="CE131" s="8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9"/>
      <c r="CT131" s="8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9"/>
      <c r="DF131" s="8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9"/>
      <c r="DW131" s="8"/>
      <c r="DX131" s="6"/>
      <c r="DY131" s="6"/>
      <c r="DZ131" s="6"/>
      <c r="EA131" s="6"/>
      <c r="EB131" s="6"/>
      <c r="EC131" s="6"/>
      <c r="ED131" s="6">
        <v>1</v>
      </c>
      <c r="EE131" s="6">
        <v>1</v>
      </c>
      <c r="EF131" s="6">
        <v>1</v>
      </c>
      <c r="EG131" s="6">
        <v>1</v>
      </c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9"/>
      <c r="FT131" s="8"/>
      <c r="FU131" s="6"/>
      <c r="FV131" s="6"/>
      <c r="FW131" s="6"/>
      <c r="FX131" s="6"/>
      <c r="FY131" s="18">
        <f>COUNTIF(G131:CD131,1)</f>
        <v>0</v>
      </c>
      <c r="FZ131" s="18">
        <f>COUNTIF(CE131:FX131,1)</f>
        <v>4</v>
      </c>
    </row>
    <row r="132" spans="1:182" ht="15.75" thickBot="1" x14ac:dyDescent="0.3">
      <c r="A132" s="95"/>
      <c r="B132" s="12" t="s">
        <v>115</v>
      </c>
      <c r="C132" s="3">
        <v>6</v>
      </c>
      <c r="D132" s="7" t="s">
        <v>18</v>
      </c>
      <c r="E132" s="3">
        <f t="shared" si="16"/>
        <v>3</v>
      </c>
      <c r="F132" s="3">
        <f t="shared" si="17"/>
        <v>0</v>
      </c>
      <c r="G132" s="61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9"/>
      <c r="AB132" s="8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9"/>
      <c r="AW132" s="8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9"/>
      <c r="BN132" s="8"/>
      <c r="BO132" s="6"/>
      <c r="BP132" s="6">
        <v>1</v>
      </c>
      <c r="BQ132" s="6">
        <v>1</v>
      </c>
      <c r="BR132" s="6"/>
      <c r="BS132" s="6">
        <v>1</v>
      </c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30"/>
      <c r="CE132" s="8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9"/>
      <c r="CT132" s="8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9"/>
      <c r="DF132" s="8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9"/>
      <c r="DW132" s="8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9"/>
      <c r="FT132" s="8"/>
      <c r="FU132" s="6"/>
      <c r="FV132" s="6"/>
      <c r="FW132" s="6"/>
      <c r="FX132" s="6"/>
      <c r="FY132" s="18">
        <f t="shared" ref="FY132" si="20">COUNTIF(G132:CD132,1)</f>
        <v>3</v>
      </c>
      <c r="FZ132" s="18">
        <f t="shared" ref="FZ132" si="21">COUNTIF(CE132:FX132,1)</f>
        <v>0</v>
      </c>
    </row>
    <row r="133" spans="1:182" ht="15.75" thickBot="1" x14ac:dyDescent="0.3">
      <c r="A133" s="95"/>
      <c r="B133" s="12" t="s">
        <v>115</v>
      </c>
      <c r="C133" s="3">
        <v>6</v>
      </c>
      <c r="D133" s="7" t="s">
        <v>488</v>
      </c>
      <c r="E133" s="3">
        <f t="shared" si="16"/>
        <v>0</v>
      </c>
      <c r="F133" s="3">
        <f t="shared" si="17"/>
        <v>4</v>
      </c>
      <c r="G133" s="61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9"/>
      <c r="AB133" s="8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9"/>
      <c r="AW133" s="8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9"/>
      <c r="BN133" s="8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30"/>
      <c r="CE133" s="8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9"/>
      <c r="CT133" s="8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9"/>
      <c r="DF133" s="8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9"/>
      <c r="DW133" s="8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>
        <v>1</v>
      </c>
      <c r="EZ133" s="6">
        <v>1</v>
      </c>
      <c r="FA133" s="6">
        <v>1</v>
      </c>
      <c r="FB133" s="6">
        <v>1</v>
      </c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9"/>
      <c r="FT133" s="8"/>
      <c r="FU133" s="6"/>
      <c r="FV133" s="6"/>
      <c r="FW133" s="6"/>
      <c r="FX133" s="6"/>
      <c r="FY133" s="18">
        <f t="shared" si="18"/>
        <v>0</v>
      </c>
      <c r="FZ133" s="18">
        <f t="shared" si="19"/>
        <v>4</v>
      </c>
    </row>
    <row r="134" spans="1:182" ht="15.75" thickBot="1" x14ac:dyDescent="0.3">
      <c r="A134" s="95"/>
      <c r="B134" s="12" t="s">
        <v>117</v>
      </c>
      <c r="C134" s="3">
        <v>5</v>
      </c>
      <c r="D134" s="7" t="s">
        <v>18</v>
      </c>
      <c r="E134" s="3">
        <f t="shared" si="16"/>
        <v>4</v>
      </c>
      <c r="F134" s="3">
        <f t="shared" si="17"/>
        <v>0</v>
      </c>
      <c r="G134" s="61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9"/>
      <c r="AB134" s="8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9"/>
      <c r="AW134" s="8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9"/>
      <c r="BN134" s="8"/>
      <c r="BO134" s="6"/>
      <c r="BP134" s="6">
        <v>1</v>
      </c>
      <c r="BQ134" s="6">
        <v>1</v>
      </c>
      <c r="BR134" s="6"/>
      <c r="BS134" s="6"/>
      <c r="BT134" s="6"/>
      <c r="BU134" s="6"/>
      <c r="BV134" s="6">
        <v>1</v>
      </c>
      <c r="BW134" s="6"/>
      <c r="BX134" s="6"/>
      <c r="BY134" s="6"/>
      <c r="BZ134" s="6"/>
      <c r="CA134" s="6"/>
      <c r="CB134" s="6">
        <v>1</v>
      </c>
      <c r="CC134" s="6"/>
      <c r="CD134" s="30"/>
      <c r="CE134" s="8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9"/>
      <c r="CT134" s="8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9"/>
      <c r="DF134" s="8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9"/>
      <c r="DW134" s="8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9"/>
      <c r="FT134" s="8"/>
      <c r="FU134" s="6"/>
      <c r="FV134" s="6"/>
      <c r="FW134" s="6"/>
      <c r="FX134" s="6"/>
      <c r="FY134" s="18">
        <f t="shared" si="18"/>
        <v>4</v>
      </c>
      <c r="FZ134" s="18">
        <f t="shared" si="19"/>
        <v>0</v>
      </c>
    </row>
    <row r="135" spans="1:182" ht="15.75" thickBot="1" x14ac:dyDescent="0.3">
      <c r="A135" s="95"/>
      <c r="B135" s="12" t="s">
        <v>117</v>
      </c>
      <c r="C135" s="3">
        <v>5</v>
      </c>
      <c r="D135" s="7" t="s">
        <v>488</v>
      </c>
      <c r="E135" s="3">
        <f t="shared" si="16"/>
        <v>0</v>
      </c>
      <c r="F135" s="3">
        <f t="shared" si="17"/>
        <v>4</v>
      </c>
      <c r="G135" s="61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9"/>
      <c r="AB135" s="8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9"/>
      <c r="AW135" s="8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9"/>
      <c r="BN135" s="8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30"/>
      <c r="CE135" s="8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9"/>
      <c r="CT135" s="8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9"/>
      <c r="DF135" s="8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9"/>
      <c r="DW135" s="8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>
        <v>1</v>
      </c>
      <c r="FD135" s="6">
        <v>1</v>
      </c>
      <c r="FE135" s="6">
        <v>1</v>
      </c>
      <c r="FF135" s="6">
        <v>1</v>
      </c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9"/>
      <c r="FT135" s="8"/>
      <c r="FU135" s="6"/>
      <c r="FV135" s="6"/>
      <c r="FW135" s="6"/>
      <c r="FX135" s="6"/>
      <c r="FY135" s="18">
        <f t="shared" si="18"/>
        <v>0</v>
      </c>
      <c r="FZ135" s="18">
        <f t="shared" si="19"/>
        <v>4</v>
      </c>
    </row>
    <row r="136" spans="1:182" ht="15.75" thickBot="1" x14ac:dyDescent="0.3">
      <c r="A136" s="95"/>
      <c r="B136" s="12" t="s">
        <v>118</v>
      </c>
      <c r="C136" s="3">
        <v>6</v>
      </c>
      <c r="D136" s="7" t="s">
        <v>18</v>
      </c>
      <c r="E136" s="3">
        <f t="shared" si="16"/>
        <v>3</v>
      </c>
      <c r="F136" s="3">
        <f t="shared" si="17"/>
        <v>0</v>
      </c>
      <c r="G136" s="61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9"/>
      <c r="AB136" s="8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9"/>
      <c r="AW136" s="8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9"/>
      <c r="BN136" s="8"/>
      <c r="BO136" s="6"/>
      <c r="BP136" s="6">
        <v>1</v>
      </c>
      <c r="BQ136" s="6">
        <v>1</v>
      </c>
      <c r="BR136" s="6"/>
      <c r="BS136" s="6"/>
      <c r="BT136" s="6"/>
      <c r="BU136" s="6"/>
      <c r="BV136" s="6"/>
      <c r="BW136" s="6">
        <v>1</v>
      </c>
      <c r="BX136" s="6"/>
      <c r="BY136" s="6"/>
      <c r="BZ136" s="6"/>
      <c r="CA136" s="6"/>
      <c r="CB136" s="6"/>
      <c r="CC136" s="6"/>
      <c r="CD136" s="30"/>
      <c r="CE136" s="8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9"/>
      <c r="CT136" s="8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9"/>
      <c r="DF136" s="8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9"/>
      <c r="DW136" s="8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9"/>
      <c r="FT136" s="8"/>
      <c r="FU136" s="6"/>
      <c r="FV136" s="6"/>
      <c r="FW136" s="6"/>
      <c r="FX136" s="6"/>
      <c r="FY136" s="18">
        <f t="shared" si="18"/>
        <v>3</v>
      </c>
      <c r="FZ136" s="18">
        <f t="shared" si="19"/>
        <v>0</v>
      </c>
    </row>
    <row r="137" spans="1:182" ht="15.75" thickBot="1" x14ac:dyDescent="0.3">
      <c r="A137" s="95"/>
      <c r="B137" s="12" t="s">
        <v>118</v>
      </c>
      <c r="C137" s="3">
        <v>6</v>
      </c>
      <c r="D137" s="7" t="s">
        <v>488</v>
      </c>
      <c r="E137" s="3">
        <f t="shared" si="16"/>
        <v>0</v>
      </c>
      <c r="F137" s="3">
        <f t="shared" si="17"/>
        <v>3</v>
      </c>
      <c r="G137" s="61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9"/>
      <c r="AB137" s="8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9"/>
      <c r="AW137" s="8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9"/>
      <c r="BN137" s="8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30"/>
      <c r="CE137" s="8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9"/>
      <c r="CT137" s="8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9"/>
      <c r="DF137" s="8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9"/>
      <c r="DW137" s="8"/>
      <c r="DX137" s="6"/>
      <c r="DY137" s="6"/>
      <c r="DZ137" s="6"/>
      <c r="EA137" s="6">
        <v>1</v>
      </c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>
        <v>1</v>
      </c>
      <c r="FH137" s="6">
        <v>1</v>
      </c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9"/>
      <c r="FT137" s="8"/>
      <c r="FU137" s="6"/>
      <c r="FV137" s="6"/>
      <c r="FW137" s="6"/>
      <c r="FX137" s="6"/>
      <c r="FY137" s="18">
        <f t="shared" si="18"/>
        <v>0</v>
      </c>
      <c r="FZ137" s="18">
        <f t="shared" si="19"/>
        <v>3</v>
      </c>
    </row>
    <row r="138" spans="1:182" ht="15.75" thickBot="1" x14ac:dyDescent="0.3">
      <c r="A138" s="95"/>
      <c r="B138" s="12" t="s">
        <v>119</v>
      </c>
      <c r="C138" s="3">
        <v>5</v>
      </c>
      <c r="D138" s="7" t="s">
        <v>18</v>
      </c>
      <c r="E138" s="3">
        <f t="shared" si="16"/>
        <v>3</v>
      </c>
      <c r="F138" s="3">
        <f t="shared" si="17"/>
        <v>0</v>
      </c>
      <c r="G138" s="61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9"/>
      <c r="AB138" s="8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9"/>
      <c r="AW138" s="8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9"/>
      <c r="BN138" s="8"/>
      <c r="BO138" s="6"/>
      <c r="BP138" s="6">
        <v>1</v>
      </c>
      <c r="BQ138" s="6">
        <v>1</v>
      </c>
      <c r="BR138" s="6"/>
      <c r="BS138" s="6"/>
      <c r="BT138" s="6"/>
      <c r="BU138" s="6"/>
      <c r="BV138" s="6"/>
      <c r="BW138" s="6"/>
      <c r="BX138" s="6">
        <v>1</v>
      </c>
      <c r="BY138" s="6"/>
      <c r="BZ138" s="6"/>
      <c r="CA138" s="6"/>
      <c r="CB138" s="6"/>
      <c r="CC138" s="6"/>
      <c r="CD138" s="30"/>
      <c r="CE138" s="8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9"/>
      <c r="CT138" s="8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9"/>
      <c r="DF138" s="8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9"/>
      <c r="DW138" s="8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9"/>
      <c r="FT138" s="8"/>
      <c r="FU138" s="6"/>
      <c r="FV138" s="6"/>
      <c r="FW138" s="6"/>
      <c r="FX138" s="6"/>
      <c r="FY138" s="18">
        <f t="shared" si="18"/>
        <v>3</v>
      </c>
      <c r="FZ138" s="18">
        <f t="shared" si="19"/>
        <v>0</v>
      </c>
    </row>
    <row r="139" spans="1:182" ht="15.75" thickBot="1" x14ac:dyDescent="0.3">
      <c r="A139" s="95"/>
      <c r="B139" s="12" t="s">
        <v>119</v>
      </c>
      <c r="C139" s="3">
        <v>5</v>
      </c>
      <c r="D139" s="7" t="s">
        <v>488</v>
      </c>
      <c r="E139" s="3">
        <f t="shared" si="16"/>
        <v>0</v>
      </c>
      <c r="F139" s="3">
        <f t="shared" si="17"/>
        <v>3</v>
      </c>
      <c r="G139" s="61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9"/>
      <c r="AB139" s="8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9"/>
      <c r="AW139" s="8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9"/>
      <c r="BN139" s="8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30"/>
      <c r="CE139" s="8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9"/>
      <c r="CT139" s="8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9"/>
      <c r="DF139" s="8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9"/>
      <c r="DW139" s="8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>
        <v>1</v>
      </c>
      <c r="FL139" s="6">
        <v>1</v>
      </c>
      <c r="FM139" s="6"/>
      <c r="FN139" s="6"/>
      <c r="FO139" s="6"/>
      <c r="FP139" s="6">
        <v>1</v>
      </c>
      <c r="FQ139" s="6"/>
      <c r="FR139" s="6"/>
      <c r="FS139" s="9"/>
      <c r="FT139" s="8"/>
      <c r="FU139" s="6"/>
      <c r="FV139" s="6"/>
      <c r="FW139" s="6"/>
      <c r="FX139" s="6"/>
      <c r="FY139" s="18">
        <f t="shared" si="18"/>
        <v>0</v>
      </c>
      <c r="FZ139" s="18">
        <f t="shared" si="19"/>
        <v>3</v>
      </c>
    </row>
    <row r="140" spans="1:182" ht="15.75" thickBot="1" x14ac:dyDescent="0.3">
      <c r="A140" s="95"/>
      <c r="B140" s="12" t="s">
        <v>120</v>
      </c>
      <c r="C140" s="3">
        <v>6</v>
      </c>
      <c r="D140" s="7" t="s">
        <v>18</v>
      </c>
      <c r="E140" s="3">
        <f t="shared" si="16"/>
        <v>3</v>
      </c>
      <c r="F140" s="3">
        <f t="shared" si="17"/>
        <v>0</v>
      </c>
      <c r="G140" s="61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9"/>
      <c r="AB140" s="8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9"/>
      <c r="AW140" s="8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9"/>
      <c r="BN140" s="8"/>
      <c r="BO140" s="6"/>
      <c r="BP140" s="6">
        <v>1</v>
      </c>
      <c r="BQ140" s="6">
        <v>1</v>
      </c>
      <c r="BR140" s="6"/>
      <c r="BS140" s="6"/>
      <c r="BT140" s="6"/>
      <c r="BU140" s="6"/>
      <c r="BV140" s="6"/>
      <c r="BW140" s="6"/>
      <c r="BX140" s="6"/>
      <c r="BY140" s="6"/>
      <c r="BZ140" s="6"/>
      <c r="CA140" s="6">
        <v>1</v>
      </c>
      <c r="CB140" s="6"/>
      <c r="CC140" s="6"/>
      <c r="CD140" s="30"/>
      <c r="CE140" s="8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9"/>
      <c r="CT140" s="8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9"/>
      <c r="DF140" s="8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9"/>
      <c r="DW140" s="8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9"/>
      <c r="FT140" s="8"/>
      <c r="FU140" s="6"/>
      <c r="FV140" s="6"/>
      <c r="FW140" s="6"/>
      <c r="FX140" s="6"/>
      <c r="FY140" s="18">
        <f t="shared" si="18"/>
        <v>3</v>
      </c>
      <c r="FZ140" s="18">
        <f t="shared" si="19"/>
        <v>0</v>
      </c>
    </row>
    <row r="141" spans="1:182" ht="15.75" thickBot="1" x14ac:dyDescent="0.3">
      <c r="A141" s="95"/>
      <c r="B141" s="12" t="s">
        <v>120</v>
      </c>
      <c r="C141" s="3">
        <v>6</v>
      </c>
      <c r="D141" s="7" t="s">
        <v>488</v>
      </c>
      <c r="E141" s="3">
        <f t="shared" si="16"/>
        <v>0</v>
      </c>
      <c r="F141" s="3">
        <f t="shared" si="17"/>
        <v>1</v>
      </c>
      <c r="G141" s="61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9"/>
      <c r="AB141" s="8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9"/>
      <c r="AW141" s="8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9"/>
      <c r="BN141" s="8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30"/>
      <c r="CE141" s="8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9"/>
      <c r="CT141" s="8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9"/>
      <c r="DF141" s="8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9"/>
      <c r="DW141" s="8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>
        <v>1</v>
      </c>
      <c r="FR141" s="6"/>
      <c r="FS141" s="9"/>
      <c r="FT141" s="8"/>
      <c r="FU141" s="6"/>
      <c r="FV141" s="6"/>
      <c r="FW141" s="6"/>
      <c r="FX141" s="6"/>
      <c r="FY141" s="18">
        <f t="shared" si="18"/>
        <v>0</v>
      </c>
      <c r="FZ141" s="18">
        <f t="shared" si="19"/>
        <v>1</v>
      </c>
    </row>
    <row r="142" spans="1:182" ht="15.75" thickBot="1" x14ac:dyDescent="0.3">
      <c r="A142" s="95"/>
      <c r="B142" s="12" t="s">
        <v>121</v>
      </c>
      <c r="C142" s="3">
        <v>6</v>
      </c>
      <c r="D142" s="7" t="s">
        <v>18</v>
      </c>
      <c r="E142" s="3">
        <f t="shared" si="16"/>
        <v>2</v>
      </c>
      <c r="F142" s="3">
        <f t="shared" si="17"/>
        <v>0</v>
      </c>
      <c r="G142" s="61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9"/>
      <c r="AB142" s="8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9"/>
      <c r="AW142" s="8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9"/>
      <c r="BN142" s="8"/>
      <c r="BO142" s="6"/>
      <c r="BP142" s="6">
        <v>1</v>
      </c>
      <c r="BQ142" s="6">
        <v>1</v>
      </c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30"/>
      <c r="CE142" s="8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9"/>
      <c r="CT142" s="8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9"/>
      <c r="DF142" s="8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9"/>
      <c r="DW142" s="8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9"/>
      <c r="FT142" s="8"/>
      <c r="FU142" s="6"/>
      <c r="FV142" s="6"/>
      <c r="FW142" s="6"/>
      <c r="FX142" s="6"/>
      <c r="FY142" s="18">
        <f t="shared" si="18"/>
        <v>2</v>
      </c>
      <c r="FZ142" s="18">
        <f t="shared" si="19"/>
        <v>0</v>
      </c>
    </row>
    <row r="143" spans="1:182" ht="15.75" thickBot="1" x14ac:dyDescent="0.3">
      <c r="A143" s="95"/>
      <c r="B143" s="12" t="s">
        <v>121</v>
      </c>
      <c r="C143" s="3">
        <v>6</v>
      </c>
      <c r="D143" s="7" t="s">
        <v>488</v>
      </c>
      <c r="E143" s="3">
        <f t="shared" si="16"/>
        <v>0</v>
      </c>
      <c r="F143" s="3">
        <f t="shared" si="17"/>
        <v>1</v>
      </c>
      <c r="G143" s="61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9"/>
      <c r="AB143" s="8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9"/>
      <c r="AW143" s="8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9"/>
      <c r="BN143" s="8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30"/>
      <c r="CE143" s="8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9"/>
      <c r="CT143" s="8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9"/>
      <c r="DF143" s="8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9"/>
      <c r="DW143" s="8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>
        <v>1</v>
      </c>
      <c r="FS143" s="9"/>
      <c r="FT143" s="8"/>
      <c r="FU143" s="6"/>
      <c r="FV143" s="6"/>
      <c r="FW143" s="6"/>
      <c r="FX143" s="6"/>
      <c r="FY143" s="18">
        <f t="shared" si="18"/>
        <v>0</v>
      </c>
      <c r="FZ143" s="18">
        <f t="shared" si="19"/>
        <v>1</v>
      </c>
    </row>
    <row r="144" spans="1:182" ht="15.75" thickBot="1" x14ac:dyDescent="0.3">
      <c r="A144" s="95"/>
      <c r="B144" s="12" t="s">
        <v>106</v>
      </c>
      <c r="C144" s="3">
        <v>5</v>
      </c>
      <c r="D144" s="7" t="s">
        <v>18</v>
      </c>
      <c r="E144" s="3">
        <f t="shared" si="16"/>
        <v>1</v>
      </c>
      <c r="F144" s="3">
        <f t="shared" si="17"/>
        <v>0</v>
      </c>
      <c r="G144" s="61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9"/>
      <c r="AB144" s="8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9"/>
      <c r="AW144" s="8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9"/>
      <c r="BN144" s="8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>
        <v>1</v>
      </c>
      <c r="CD144" s="30"/>
      <c r="CE144" s="8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9"/>
      <c r="CT144" s="8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9"/>
      <c r="DF144" s="8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9"/>
      <c r="DW144" s="8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9"/>
      <c r="FT144" s="8"/>
      <c r="FU144" s="6"/>
      <c r="FV144" s="6"/>
      <c r="FW144" s="6"/>
      <c r="FX144" s="6"/>
      <c r="FY144" s="18">
        <f>COUNTIF(G144:CD144,1)</f>
        <v>1</v>
      </c>
      <c r="FZ144" s="18">
        <f>COUNTIF(CE144:FX144,1)</f>
        <v>0</v>
      </c>
    </row>
    <row r="145" spans="1:182" ht="15.75" thickBot="1" x14ac:dyDescent="0.3">
      <c r="A145" s="95"/>
      <c r="B145" s="12" t="s">
        <v>106</v>
      </c>
      <c r="C145" s="3">
        <v>5</v>
      </c>
      <c r="D145" s="7" t="s">
        <v>488</v>
      </c>
      <c r="E145" s="3">
        <f t="shared" si="16"/>
        <v>0</v>
      </c>
      <c r="F145" s="3">
        <f t="shared" si="17"/>
        <v>4</v>
      </c>
      <c r="G145" s="61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9"/>
      <c r="AB145" s="8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9"/>
      <c r="AW145" s="8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9"/>
      <c r="BN145" s="8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30"/>
      <c r="CE145" s="8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9"/>
      <c r="CT145" s="8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9"/>
      <c r="DF145" s="8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9"/>
      <c r="DW145" s="8">
        <v>1</v>
      </c>
      <c r="DX145" s="6">
        <v>1</v>
      </c>
      <c r="DY145" s="6">
        <v>1</v>
      </c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9">
        <v>1</v>
      </c>
      <c r="FT145" s="8"/>
      <c r="FU145" s="6"/>
      <c r="FV145" s="6"/>
      <c r="FW145" s="6"/>
      <c r="FX145" s="6"/>
      <c r="FY145" s="18">
        <f>COUNTIF(G145:CD145,1)</f>
        <v>0</v>
      </c>
      <c r="FZ145" s="18">
        <f>COUNTIF(CE145:FX145,1)</f>
        <v>4</v>
      </c>
    </row>
    <row r="146" spans="1:182" ht="15.75" thickBot="1" x14ac:dyDescent="0.3">
      <c r="A146" s="95"/>
      <c r="B146" s="12" t="s">
        <v>122</v>
      </c>
      <c r="C146" s="3">
        <v>6</v>
      </c>
      <c r="D146" s="7" t="s">
        <v>18</v>
      </c>
      <c r="E146" s="3">
        <f t="shared" si="16"/>
        <v>1</v>
      </c>
      <c r="F146" s="3">
        <f t="shared" si="17"/>
        <v>0</v>
      </c>
      <c r="G146" s="61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9"/>
      <c r="AB146" s="8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9"/>
      <c r="AW146" s="8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9"/>
      <c r="BN146" s="8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>
        <v>1</v>
      </c>
      <c r="CD146" s="30"/>
      <c r="CE146" s="8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9"/>
      <c r="CT146" s="8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9"/>
      <c r="DF146" s="8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9"/>
      <c r="DW146" s="8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9"/>
      <c r="FT146" s="8"/>
      <c r="FU146" s="6"/>
      <c r="FV146" s="6"/>
      <c r="FW146" s="6"/>
      <c r="FX146" s="6"/>
      <c r="FY146" s="18">
        <f t="shared" ref="FY146" si="22">COUNTIF(G146:CD146,1)</f>
        <v>1</v>
      </c>
      <c r="FZ146" s="18">
        <f t="shared" ref="FZ146" si="23">COUNTIF(CE146:FX146,1)</f>
        <v>0</v>
      </c>
    </row>
    <row r="147" spans="1:182" ht="15.75" thickBot="1" x14ac:dyDescent="0.3">
      <c r="A147" s="95"/>
      <c r="B147" s="12" t="s">
        <v>122</v>
      </c>
      <c r="C147" s="3">
        <v>6</v>
      </c>
      <c r="D147" s="7" t="s">
        <v>488</v>
      </c>
      <c r="E147" s="3">
        <f t="shared" si="16"/>
        <v>0</v>
      </c>
      <c r="F147" s="3">
        <f t="shared" si="17"/>
        <v>4</v>
      </c>
      <c r="G147" s="61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9"/>
      <c r="AB147" s="8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9"/>
      <c r="AW147" s="8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9"/>
      <c r="BN147" s="8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30"/>
      <c r="CE147" s="8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9"/>
      <c r="CT147" s="8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9"/>
      <c r="DF147" s="8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9"/>
      <c r="DW147" s="8">
        <v>1</v>
      </c>
      <c r="DX147" s="6">
        <v>1</v>
      </c>
      <c r="DY147" s="6">
        <v>1</v>
      </c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9">
        <v>1</v>
      </c>
      <c r="FT147" s="8"/>
      <c r="FU147" s="6"/>
      <c r="FV147" s="6"/>
      <c r="FW147" s="6"/>
      <c r="FX147" s="6"/>
      <c r="FY147" s="18">
        <f t="shared" si="18"/>
        <v>0</v>
      </c>
      <c r="FZ147" s="18">
        <f t="shared" si="19"/>
        <v>4</v>
      </c>
    </row>
    <row r="148" spans="1:182" ht="15.75" thickBot="1" x14ac:dyDescent="0.3">
      <c r="A148" s="95"/>
      <c r="B148" s="12" t="s">
        <v>107</v>
      </c>
      <c r="C148" s="3">
        <v>5</v>
      </c>
      <c r="D148" s="7" t="s">
        <v>18</v>
      </c>
      <c r="E148" s="3">
        <f t="shared" si="16"/>
        <v>1</v>
      </c>
      <c r="F148" s="3">
        <f t="shared" si="17"/>
        <v>0</v>
      </c>
      <c r="G148" s="61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9"/>
      <c r="AB148" s="8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9"/>
      <c r="AW148" s="8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9"/>
      <c r="BN148" s="8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>
        <v>1</v>
      </c>
      <c r="CD148" s="30"/>
      <c r="CE148" s="8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9"/>
      <c r="CT148" s="8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9"/>
      <c r="DF148" s="8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9"/>
      <c r="DW148" s="8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9"/>
      <c r="FT148" s="8"/>
      <c r="FU148" s="6"/>
      <c r="FV148" s="6"/>
      <c r="FW148" s="6"/>
      <c r="FX148" s="6"/>
      <c r="FY148" s="18">
        <f>COUNTIF(G148:CD148,1)</f>
        <v>1</v>
      </c>
      <c r="FZ148" s="18">
        <f>COUNTIF(CE148:FX148,1)</f>
        <v>0</v>
      </c>
    </row>
    <row r="149" spans="1:182" ht="15.75" thickBot="1" x14ac:dyDescent="0.3">
      <c r="A149" s="95"/>
      <c r="B149" s="12" t="s">
        <v>107</v>
      </c>
      <c r="C149" s="3">
        <v>5</v>
      </c>
      <c r="D149" s="7" t="s">
        <v>488</v>
      </c>
      <c r="E149" s="3">
        <f t="shared" si="16"/>
        <v>0</v>
      </c>
      <c r="F149" s="3">
        <f t="shared" si="17"/>
        <v>8</v>
      </c>
      <c r="G149" s="61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9"/>
      <c r="AB149" s="8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9"/>
      <c r="AW149" s="8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9"/>
      <c r="BN149" s="8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30"/>
      <c r="CE149" s="8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9"/>
      <c r="CT149" s="8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9"/>
      <c r="DF149" s="8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9"/>
      <c r="DW149" s="8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>
        <v>1</v>
      </c>
      <c r="EN149" s="6">
        <v>1</v>
      </c>
      <c r="EO149" s="6">
        <v>1</v>
      </c>
      <c r="EP149" s="6">
        <v>1</v>
      </c>
      <c r="EQ149" s="6">
        <v>1</v>
      </c>
      <c r="ER149" s="6">
        <v>1</v>
      </c>
      <c r="ES149" s="6"/>
      <c r="ET149" s="6"/>
      <c r="EU149" s="6"/>
      <c r="EV149" s="6"/>
      <c r="EW149" s="6">
        <v>1</v>
      </c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>
        <v>1</v>
      </c>
      <c r="FN149" s="6"/>
      <c r="FO149" s="6"/>
      <c r="FP149" s="6"/>
      <c r="FQ149" s="6"/>
      <c r="FR149" s="6"/>
      <c r="FS149" s="9"/>
      <c r="FT149" s="8"/>
      <c r="FU149" s="6"/>
      <c r="FV149" s="6"/>
      <c r="FW149" s="6"/>
      <c r="FX149" s="6"/>
      <c r="FY149" s="18">
        <f>COUNTIF(G149:CD149,1)</f>
        <v>0</v>
      </c>
      <c r="FZ149" s="18">
        <f>COUNTIF(CE149:FX149,1)</f>
        <v>8</v>
      </c>
    </row>
    <row r="150" spans="1:182" ht="15.75" thickBot="1" x14ac:dyDescent="0.3">
      <c r="A150" s="95"/>
      <c r="B150" s="12" t="s">
        <v>125</v>
      </c>
      <c r="C150" s="3">
        <v>6</v>
      </c>
      <c r="D150" s="7" t="s">
        <v>18</v>
      </c>
      <c r="E150" s="3">
        <f t="shared" si="16"/>
        <v>1</v>
      </c>
      <c r="F150" s="3">
        <f t="shared" si="17"/>
        <v>0</v>
      </c>
      <c r="G150" s="61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9"/>
      <c r="AB150" s="8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9"/>
      <c r="AW150" s="8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9"/>
      <c r="BN150" s="8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>
        <v>1</v>
      </c>
      <c r="CD150" s="30"/>
      <c r="CE150" s="8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9"/>
      <c r="CT150" s="8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9"/>
      <c r="DF150" s="8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9"/>
      <c r="DW150" s="8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9"/>
      <c r="FT150" s="8"/>
      <c r="FU150" s="6"/>
      <c r="FV150" s="6"/>
      <c r="FW150" s="6"/>
      <c r="FX150" s="6"/>
      <c r="FY150" s="18">
        <f t="shared" ref="FY150" si="24">COUNTIF(G150:CD150,1)</f>
        <v>1</v>
      </c>
      <c r="FZ150" s="18">
        <f t="shared" ref="FZ150" si="25">COUNTIF(CE150:FX150,1)</f>
        <v>0</v>
      </c>
    </row>
    <row r="151" spans="1:182" ht="15.75" thickBot="1" x14ac:dyDescent="0.3">
      <c r="A151" s="96"/>
      <c r="B151" s="12" t="s">
        <v>125</v>
      </c>
      <c r="C151" s="3">
        <v>6</v>
      </c>
      <c r="D151" s="7" t="s">
        <v>488</v>
      </c>
      <c r="E151" s="3">
        <f t="shared" si="16"/>
        <v>0</v>
      </c>
      <c r="F151" s="3">
        <f t="shared" si="17"/>
        <v>7</v>
      </c>
      <c r="G151" s="61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9"/>
      <c r="AB151" s="8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9"/>
      <c r="AW151" s="8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9"/>
      <c r="BN151" s="8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30"/>
      <c r="CE151" s="8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9"/>
      <c r="CT151" s="8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9"/>
      <c r="DF151" s="8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9"/>
      <c r="DW151" s="8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>
        <v>1</v>
      </c>
      <c r="EN151" s="6">
        <v>1</v>
      </c>
      <c r="EO151" s="6">
        <v>1</v>
      </c>
      <c r="EP151" s="6">
        <v>1</v>
      </c>
      <c r="EQ151" s="6">
        <v>1</v>
      </c>
      <c r="ER151" s="6"/>
      <c r="ES151" s="6">
        <v>1</v>
      </c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>
        <v>1</v>
      </c>
      <c r="FN151" s="6"/>
      <c r="FO151" s="6"/>
      <c r="FP151" s="6"/>
      <c r="FQ151" s="6"/>
      <c r="FR151" s="6"/>
      <c r="FS151" s="9"/>
      <c r="FT151" s="8"/>
      <c r="FU151" s="6"/>
      <c r="FV151" s="6"/>
      <c r="FW151" s="6"/>
      <c r="FX151" s="6"/>
      <c r="FY151" s="18">
        <f t="shared" si="18"/>
        <v>0</v>
      </c>
      <c r="FZ151" s="18">
        <f t="shared" si="19"/>
        <v>7</v>
      </c>
    </row>
    <row r="152" spans="1:182" ht="44.25" thickBot="1" x14ac:dyDescent="0.3">
      <c r="A152" s="4"/>
      <c r="B152" s="5" t="s">
        <v>1</v>
      </c>
      <c r="C152" s="74" t="s">
        <v>2</v>
      </c>
      <c r="D152" s="56" t="s">
        <v>3</v>
      </c>
      <c r="E152" s="62" t="s">
        <v>0</v>
      </c>
      <c r="F152" s="67" t="s">
        <v>7</v>
      </c>
      <c r="G152" s="57" t="s">
        <v>25</v>
      </c>
      <c r="H152" s="34" t="s">
        <v>26</v>
      </c>
      <c r="I152" s="34" t="s">
        <v>27</v>
      </c>
      <c r="J152" s="34" t="s">
        <v>28</v>
      </c>
      <c r="K152" s="34" t="s">
        <v>29</v>
      </c>
      <c r="L152" s="34" t="s">
        <v>30</v>
      </c>
      <c r="M152" s="34" t="s">
        <v>31</v>
      </c>
      <c r="N152" s="34" t="s">
        <v>32</v>
      </c>
      <c r="O152" s="34" t="s">
        <v>33</v>
      </c>
      <c r="P152" s="34" t="s">
        <v>34</v>
      </c>
      <c r="Q152" s="34" t="s">
        <v>35</v>
      </c>
      <c r="R152" s="34" t="s">
        <v>36</v>
      </c>
      <c r="S152" s="34" t="s">
        <v>37</v>
      </c>
      <c r="T152" s="34" t="s">
        <v>38</v>
      </c>
      <c r="U152" s="34" t="s">
        <v>39</v>
      </c>
      <c r="V152" s="34" t="s">
        <v>40</v>
      </c>
      <c r="W152" s="34" t="s">
        <v>41</v>
      </c>
      <c r="X152" s="34" t="s">
        <v>42</v>
      </c>
      <c r="Y152" s="34" t="s">
        <v>43</v>
      </c>
      <c r="Z152" s="34" t="s">
        <v>44</v>
      </c>
      <c r="AA152" s="35" t="s">
        <v>45</v>
      </c>
      <c r="AB152" s="33" t="s">
        <v>161</v>
      </c>
      <c r="AC152" s="34" t="s">
        <v>162</v>
      </c>
      <c r="AD152" s="34" t="s">
        <v>163</v>
      </c>
      <c r="AE152" s="34" t="s">
        <v>164</v>
      </c>
      <c r="AF152" s="34" t="s">
        <v>165</v>
      </c>
      <c r="AG152" s="34" t="s">
        <v>166</v>
      </c>
      <c r="AH152" s="34" t="s">
        <v>167</v>
      </c>
      <c r="AI152" s="34" t="s">
        <v>168</v>
      </c>
      <c r="AJ152" s="34" t="s">
        <v>169</v>
      </c>
      <c r="AK152" s="34" t="s">
        <v>170</v>
      </c>
      <c r="AL152" s="34" t="s">
        <v>171</v>
      </c>
      <c r="AM152" s="34" t="s">
        <v>172</v>
      </c>
      <c r="AN152" s="34" t="s">
        <v>173</v>
      </c>
      <c r="AO152" s="34" t="s">
        <v>174</v>
      </c>
      <c r="AP152" s="34" t="s">
        <v>175</v>
      </c>
      <c r="AQ152" s="34" t="s">
        <v>176</v>
      </c>
      <c r="AR152" s="34" t="s">
        <v>177</v>
      </c>
      <c r="AS152" s="34" t="s">
        <v>178</v>
      </c>
      <c r="AT152" s="34" t="s">
        <v>179</v>
      </c>
      <c r="AU152" s="34" t="s">
        <v>180</v>
      </c>
      <c r="AV152" s="35" t="s">
        <v>181</v>
      </c>
      <c r="AW152" s="33" t="s">
        <v>182</v>
      </c>
      <c r="AX152" s="34" t="s">
        <v>183</v>
      </c>
      <c r="AY152" s="34" t="s">
        <v>184</v>
      </c>
      <c r="AZ152" s="34" t="s">
        <v>185</v>
      </c>
      <c r="BA152" s="34" t="s">
        <v>186</v>
      </c>
      <c r="BB152" s="34" t="s">
        <v>187</v>
      </c>
      <c r="BC152" s="34" t="s">
        <v>188</v>
      </c>
      <c r="BD152" s="34" t="s">
        <v>189</v>
      </c>
      <c r="BE152" s="34" t="s">
        <v>190</v>
      </c>
      <c r="BF152" s="34" t="s">
        <v>191</v>
      </c>
      <c r="BG152" s="34" t="s">
        <v>192</v>
      </c>
      <c r="BH152" s="34" t="s">
        <v>193</v>
      </c>
      <c r="BI152" s="34" t="s">
        <v>194</v>
      </c>
      <c r="BJ152" s="34" t="s">
        <v>195</v>
      </c>
      <c r="BK152" s="34" t="s">
        <v>196</v>
      </c>
      <c r="BL152" s="34" t="s">
        <v>197</v>
      </c>
      <c r="BM152" s="35" t="s">
        <v>198</v>
      </c>
      <c r="BN152" s="33" t="s">
        <v>199</v>
      </c>
      <c r="BO152" s="34" t="s">
        <v>200</v>
      </c>
      <c r="BP152" s="34" t="s">
        <v>201</v>
      </c>
      <c r="BQ152" s="34" t="s">
        <v>202</v>
      </c>
      <c r="BR152" s="34" t="s">
        <v>203</v>
      </c>
      <c r="BS152" s="34" t="s">
        <v>204</v>
      </c>
      <c r="BT152" s="34" t="s">
        <v>205</v>
      </c>
      <c r="BU152" s="34" t="s">
        <v>206</v>
      </c>
      <c r="BV152" s="34" t="s">
        <v>207</v>
      </c>
      <c r="BW152" s="34" t="s">
        <v>208</v>
      </c>
      <c r="BX152" s="34" t="s">
        <v>209</v>
      </c>
      <c r="BY152" s="34" t="s">
        <v>210</v>
      </c>
      <c r="BZ152" s="34" t="s">
        <v>211</v>
      </c>
      <c r="CA152" s="34" t="s">
        <v>212</v>
      </c>
      <c r="CB152" s="34" t="s">
        <v>213</v>
      </c>
      <c r="CC152" s="35" t="s">
        <v>214</v>
      </c>
      <c r="CD152" s="36" t="s">
        <v>215</v>
      </c>
      <c r="CE152" s="25" t="s">
        <v>146</v>
      </c>
      <c r="CF152" s="26" t="s">
        <v>147</v>
      </c>
      <c r="CG152" s="26" t="s">
        <v>148</v>
      </c>
      <c r="CH152" s="26" t="s">
        <v>149</v>
      </c>
      <c r="CI152" s="26" t="s">
        <v>150</v>
      </c>
      <c r="CJ152" s="26" t="s">
        <v>151</v>
      </c>
      <c r="CK152" s="26" t="s">
        <v>152</v>
      </c>
      <c r="CL152" s="26" t="s">
        <v>153</v>
      </c>
      <c r="CM152" s="26" t="s">
        <v>154</v>
      </c>
      <c r="CN152" s="26" t="s">
        <v>155</v>
      </c>
      <c r="CO152" s="26" t="s">
        <v>156</v>
      </c>
      <c r="CP152" s="26" t="s">
        <v>157</v>
      </c>
      <c r="CQ152" s="26" t="s">
        <v>158</v>
      </c>
      <c r="CR152" s="26" t="s">
        <v>159</v>
      </c>
      <c r="CS152" s="27" t="s">
        <v>160</v>
      </c>
      <c r="CT152" s="25" t="s">
        <v>228</v>
      </c>
      <c r="CU152" s="26" t="s">
        <v>217</v>
      </c>
      <c r="CV152" s="26" t="s">
        <v>218</v>
      </c>
      <c r="CW152" s="26" t="s">
        <v>219</v>
      </c>
      <c r="CX152" s="26" t="s">
        <v>220</v>
      </c>
      <c r="CY152" s="26" t="s">
        <v>221</v>
      </c>
      <c r="CZ152" s="26" t="s">
        <v>222</v>
      </c>
      <c r="DA152" s="26" t="s">
        <v>223</v>
      </c>
      <c r="DB152" s="26" t="s">
        <v>224</v>
      </c>
      <c r="DC152" s="26" t="s">
        <v>225</v>
      </c>
      <c r="DD152" s="26" t="s">
        <v>226</v>
      </c>
      <c r="DE152" s="32" t="s">
        <v>227</v>
      </c>
      <c r="DF152" s="25" t="s">
        <v>229</v>
      </c>
      <c r="DG152" s="26" t="s">
        <v>230</v>
      </c>
      <c r="DH152" s="26" t="s">
        <v>231</v>
      </c>
      <c r="DI152" s="26" t="s">
        <v>232</v>
      </c>
      <c r="DJ152" s="26" t="s">
        <v>233</v>
      </c>
      <c r="DK152" s="26" t="s">
        <v>234</v>
      </c>
      <c r="DL152" s="26" t="s">
        <v>235</v>
      </c>
      <c r="DM152" s="26" t="s">
        <v>236</v>
      </c>
      <c r="DN152" s="26" t="s">
        <v>237</v>
      </c>
      <c r="DO152" s="26" t="s">
        <v>238</v>
      </c>
      <c r="DP152" s="26" t="s">
        <v>239</v>
      </c>
      <c r="DQ152" s="26" t="s">
        <v>240</v>
      </c>
      <c r="DR152" s="26" t="s">
        <v>241</v>
      </c>
      <c r="DS152" s="26" t="s">
        <v>242</v>
      </c>
      <c r="DT152" s="26" t="s">
        <v>243</v>
      </c>
      <c r="DU152" s="26" t="s">
        <v>244</v>
      </c>
      <c r="DV152" s="27" t="s">
        <v>245</v>
      </c>
      <c r="DW152" s="25" t="s">
        <v>246</v>
      </c>
      <c r="DX152" s="26" t="s">
        <v>247</v>
      </c>
      <c r="DY152" s="26" t="s">
        <v>248</v>
      </c>
      <c r="DZ152" s="26" t="s">
        <v>249</v>
      </c>
      <c r="EA152" s="26" t="s">
        <v>250</v>
      </c>
      <c r="EB152" s="26" t="s">
        <v>251</v>
      </c>
      <c r="EC152" s="26" t="s">
        <v>252</v>
      </c>
      <c r="ED152" s="26" t="s">
        <v>253</v>
      </c>
      <c r="EE152" s="26" t="s">
        <v>254</v>
      </c>
      <c r="EF152" s="26" t="s">
        <v>255</v>
      </c>
      <c r="EG152" s="26" t="s">
        <v>256</v>
      </c>
      <c r="EH152" s="26" t="s">
        <v>257</v>
      </c>
      <c r="EI152" s="26" t="s">
        <v>258</v>
      </c>
      <c r="EJ152" s="26" t="s">
        <v>259</v>
      </c>
      <c r="EK152" s="26" t="s">
        <v>260</v>
      </c>
      <c r="EL152" s="26" t="s">
        <v>261</v>
      </c>
      <c r="EM152" s="26" t="s">
        <v>262</v>
      </c>
      <c r="EN152" s="26" t="s">
        <v>263</v>
      </c>
      <c r="EO152" s="26" t="s">
        <v>264</v>
      </c>
      <c r="EP152" s="26" t="s">
        <v>265</v>
      </c>
      <c r="EQ152" s="26" t="s">
        <v>266</v>
      </c>
      <c r="ER152" s="26" t="s">
        <v>267</v>
      </c>
      <c r="ES152" s="26" t="s">
        <v>268</v>
      </c>
      <c r="ET152" s="26" t="s">
        <v>269</v>
      </c>
      <c r="EU152" s="26" t="s">
        <v>270</v>
      </c>
      <c r="EV152" s="26" t="s">
        <v>271</v>
      </c>
      <c r="EW152" s="26" t="s">
        <v>272</v>
      </c>
      <c r="EX152" s="26" t="s">
        <v>273</v>
      </c>
      <c r="EY152" s="26" t="s">
        <v>274</v>
      </c>
      <c r="EZ152" s="26" t="s">
        <v>275</v>
      </c>
      <c r="FA152" s="26" t="s">
        <v>276</v>
      </c>
      <c r="FB152" s="26" t="s">
        <v>277</v>
      </c>
      <c r="FC152" s="26" t="s">
        <v>278</v>
      </c>
      <c r="FD152" s="26" t="s">
        <v>279</v>
      </c>
      <c r="FE152" s="26" t="s">
        <v>280</v>
      </c>
      <c r="FF152" s="26" t="s">
        <v>281</v>
      </c>
      <c r="FG152" s="26" t="s">
        <v>282</v>
      </c>
      <c r="FH152" s="26" t="s">
        <v>283</v>
      </c>
      <c r="FI152" s="26" t="s">
        <v>284</v>
      </c>
      <c r="FJ152" s="26" t="s">
        <v>285</v>
      </c>
      <c r="FK152" s="26" t="s">
        <v>286</v>
      </c>
      <c r="FL152" s="26" t="s">
        <v>287</v>
      </c>
      <c r="FM152" s="26" t="s">
        <v>288</v>
      </c>
      <c r="FN152" s="26" t="s">
        <v>289</v>
      </c>
      <c r="FO152" s="26" t="s">
        <v>290</v>
      </c>
      <c r="FP152" s="26" t="s">
        <v>291</v>
      </c>
      <c r="FQ152" s="26" t="s">
        <v>292</v>
      </c>
      <c r="FR152" s="26" t="s">
        <v>293</v>
      </c>
      <c r="FS152" s="32" t="s">
        <v>294</v>
      </c>
      <c r="FT152" s="25" t="s">
        <v>295</v>
      </c>
      <c r="FU152" s="26" t="s">
        <v>296</v>
      </c>
      <c r="FV152" s="26" t="s">
        <v>297</v>
      </c>
      <c r="FW152" s="26" t="s">
        <v>298</v>
      </c>
      <c r="FX152" s="27" t="s">
        <v>299</v>
      </c>
      <c r="FY152" s="17" t="s">
        <v>0</v>
      </c>
      <c r="FZ152" s="17" t="s">
        <v>7</v>
      </c>
    </row>
    <row r="153" spans="1:182" ht="15.75" thickBot="1" x14ac:dyDescent="0.3">
      <c r="A153" s="94" t="s">
        <v>517</v>
      </c>
      <c r="B153" s="12" t="s">
        <v>129</v>
      </c>
      <c r="C153" s="3">
        <v>7</v>
      </c>
      <c r="D153" s="7" t="s">
        <v>18</v>
      </c>
      <c r="E153" s="3">
        <f t="shared" ref="E153" si="26">COUNTIF(G153:CD153,1)</f>
        <v>1</v>
      </c>
      <c r="F153" s="3">
        <f t="shared" ref="F153" si="27">COUNTIF(CE153:FX153,1)</f>
        <v>0</v>
      </c>
      <c r="G153" s="59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19"/>
      <c r="AB153" s="10"/>
      <c r="AC153" s="50"/>
      <c r="AD153" s="50"/>
      <c r="AE153" s="50"/>
      <c r="AF153" s="50"/>
      <c r="AG153" s="50"/>
      <c r="AH153" s="50"/>
      <c r="AI153" s="50">
        <v>1</v>
      </c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19"/>
      <c r="AW153" s="1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19"/>
      <c r="BN153" s="10"/>
      <c r="BO153" s="50"/>
      <c r="BP153" s="50"/>
      <c r="BQ153" s="50"/>
      <c r="BR153" s="50"/>
      <c r="BS153" s="50"/>
      <c r="BT153" s="50"/>
      <c r="BU153" s="50"/>
      <c r="BV153" s="50"/>
      <c r="BW153" s="50"/>
      <c r="BX153" s="50"/>
      <c r="BY153" s="50"/>
      <c r="BZ153" s="50"/>
      <c r="CA153" s="50"/>
      <c r="CB153" s="50"/>
      <c r="CC153" s="19"/>
      <c r="CD153" s="31"/>
      <c r="CE153" s="22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4"/>
      <c r="CT153" s="22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4"/>
      <c r="DF153" s="22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4"/>
      <c r="DW153" s="22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4"/>
      <c r="FT153" s="22"/>
      <c r="FU153" s="23"/>
      <c r="FV153" s="23"/>
      <c r="FW153" s="23"/>
      <c r="FX153" s="24"/>
      <c r="FY153" s="18">
        <f t="shared" ref="FY153" si="28">COUNTIF(G153:CD153,1)</f>
        <v>1</v>
      </c>
      <c r="FZ153" s="18">
        <f t="shared" ref="FZ153" si="29">COUNTIF(CE153:FX153,1)</f>
        <v>0</v>
      </c>
    </row>
    <row r="154" spans="1:182" ht="15.75" thickBot="1" x14ac:dyDescent="0.3">
      <c r="A154" s="95"/>
      <c r="B154" s="12" t="s">
        <v>129</v>
      </c>
      <c r="C154" s="3">
        <v>7</v>
      </c>
      <c r="D154" s="7" t="s">
        <v>20</v>
      </c>
      <c r="E154" s="3">
        <f t="shared" ref="E154:E188" si="30">COUNTIF(G154:CD154,1)</f>
        <v>0</v>
      </c>
      <c r="F154" s="3">
        <f t="shared" ref="F154:F188" si="31">COUNTIF(CE154:FX154,1)</f>
        <v>1</v>
      </c>
      <c r="G154" s="59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19"/>
      <c r="AB154" s="1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19"/>
      <c r="AW154" s="1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19"/>
      <c r="BN154" s="10"/>
      <c r="BO154" s="50"/>
      <c r="BP154" s="50"/>
      <c r="BQ154" s="50"/>
      <c r="BR154" s="50"/>
      <c r="BS154" s="50"/>
      <c r="BT154" s="50"/>
      <c r="BU154" s="50"/>
      <c r="BV154" s="50"/>
      <c r="BW154" s="50"/>
      <c r="BX154" s="50"/>
      <c r="BY154" s="50"/>
      <c r="BZ154" s="50"/>
      <c r="CA154" s="50"/>
      <c r="CB154" s="50"/>
      <c r="CC154" s="19"/>
      <c r="CD154" s="31"/>
      <c r="CE154" s="10"/>
      <c r="CF154" s="50"/>
      <c r="CG154" s="50"/>
      <c r="CH154" s="50"/>
      <c r="CI154" s="50"/>
      <c r="CJ154" s="50"/>
      <c r="CK154" s="50"/>
      <c r="CL154" s="50"/>
      <c r="CM154" s="50"/>
      <c r="CN154" s="50"/>
      <c r="CO154" s="50"/>
      <c r="CP154" s="50"/>
      <c r="CQ154" s="50"/>
      <c r="CR154" s="50"/>
      <c r="CS154" s="11"/>
      <c r="CT154" s="10"/>
      <c r="CU154" s="50"/>
      <c r="CV154" s="50"/>
      <c r="CW154" s="50"/>
      <c r="CX154" s="50"/>
      <c r="CY154" s="50"/>
      <c r="CZ154" s="50"/>
      <c r="DA154" s="50"/>
      <c r="DB154" s="50"/>
      <c r="DC154" s="50"/>
      <c r="DD154" s="50">
        <v>1</v>
      </c>
      <c r="DE154" s="11"/>
      <c r="DF154" s="10"/>
      <c r="DG154" s="50"/>
      <c r="DH154" s="50"/>
      <c r="DI154" s="50"/>
      <c r="DJ154" s="50"/>
      <c r="DK154" s="50"/>
      <c r="DL154" s="50"/>
      <c r="DM154" s="50"/>
      <c r="DN154" s="50"/>
      <c r="DO154" s="50"/>
      <c r="DP154" s="50"/>
      <c r="DQ154" s="50"/>
      <c r="DR154" s="50"/>
      <c r="DS154" s="50"/>
      <c r="DT154" s="50"/>
      <c r="DU154" s="50"/>
      <c r="DV154" s="11"/>
      <c r="DW154" s="10"/>
      <c r="DX154" s="50"/>
      <c r="DY154" s="50"/>
      <c r="DZ154" s="50"/>
      <c r="EA154" s="50"/>
      <c r="EB154" s="50"/>
      <c r="EC154" s="50"/>
      <c r="ED154" s="50"/>
      <c r="EE154" s="50"/>
      <c r="EF154" s="50"/>
      <c r="EG154" s="50"/>
      <c r="EH154" s="50"/>
      <c r="EI154" s="50"/>
      <c r="EJ154" s="5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11"/>
      <c r="FT154" s="10"/>
      <c r="FU154" s="50"/>
      <c r="FV154" s="50"/>
      <c r="FW154" s="50"/>
      <c r="FX154" s="50"/>
      <c r="FY154" s="18">
        <f t="shared" ref="FY154:FY188" si="32">COUNTIF(G154:CD154,1)</f>
        <v>0</v>
      </c>
      <c r="FZ154" s="18">
        <f t="shared" ref="FZ154:FZ188" si="33">COUNTIF(CE154:FX154,1)</f>
        <v>1</v>
      </c>
    </row>
    <row r="155" spans="1:182" ht="15.75" thickBot="1" x14ac:dyDescent="0.3">
      <c r="A155" s="95"/>
      <c r="B155" s="12" t="s">
        <v>130</v>
      </c>
      <c r="C155" s="3">
        <v>7</v>
      </c>
      <c r="D155" s="7" t="s">
        <v>18</v>
      </c>
      <c r="E155" s="3">
        <f t="shared" si="30"/>
        <v>4</v>
      </c>
      <c r="F155" s="3">
        <f t="shared" si="31"/>
        <v>0</v>
      </c>
      <c r="G155" s="60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20"/>
      <c r="AB155" s="13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>
        <v>1</v>
      </c>
      <c r="AR155" s="14">
        <v>1</v>
      </c>
      <c r="AS155" s="14">
        <v>1</v>
      </c>
      <c r="AT155" s="14">
        <v>1</v>
      </c>
      <c r="AU155" s="14"/>
      <c r="AV155" s="20"/>
      <c r="AW155" s="13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20"/>
      <c r="BN155" s="13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20"/>
      <c r="CD155" s="29"/>
      <c r="CE155" s="13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5"/>
      <c r="CT155" s="13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5"/>
      <c r="DF155" s="13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5"/>
      <c r="DW155" s="13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5"/>
      <c r="FT155" s="13"/>
      <c r="FU155" s="14"/>
      <c r="FV155" s="14"/>
      <c r="FW155" s="14"/>
      <c r="FX155" s="14"/>
      <c r="FY155" s="18">
        <f t="shared" ref="FY155" si="34">COUNTIF(G155:CD155,1)</f>
        <v>4</v>
      </c>
      <c r="FZ155" s="18">
        <f t="shared" ref="FZ155" si="35">COUNTIF(CE155:FX155,1)</f>
        <v>0</v>
      </c>
    </row>
    <row r="156" spans="1:182" ht="15.75" thickBot="1" x14ac:dyDescent="0.3">
      <c r="A156" s="95"/>
      <c r="B156" s="12" t="s">
        <v>130</v>
      </c>
      <c r="C156" s="3">
        <v>7</v>
      </c>
      <c r="D156" s="7" t="s">
        <v>20</v>
      </c>
      <c r="E156" s="3">
        <f t="shared" si="30"/>
        <v>0</v>
      </c>
      <c r="F156" s="3">
        <f t="shared" si="31"/>
        <v>3</v>
      </c>
      <c r="G156" s="60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20"/>
      <c r="AB156" s="13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20"/>
      <c r="AW156" s="13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20"/>
      <c r="BN156" s="13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20"/>
      <c r="CD156" s="29"/>
      <c r="CE156" s="13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5"/>
      <c r="CT156" s="13"/>
      <c r="CU156" s="14"/>
      <c r="CV156" s="14"/>
      <c r="CW156" s="14"/>
      <c r="CX156" s="14"/>
      <c r="CY156" s="14">
        <v>1</v>
      </c>
      <c r="CZ156" s="14">
        <v>1</v>
      </c>
      <c r="DA156" s="14"/>
      <c r="DB156" s="14"/>
      <c r="DC156" s="14"/>
      <c r="DD156" s="14"/>
      <c r="DE156" s="15">
        <v>1</v>
      </c>
      <c r="DF156" s="13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5"/>
      <c r="DW156" s="13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5"/>
      <c r="FT156" s="13"/>
      <c r="FU156" s="14"/>
      <c r="FV156" s="14"/>
      <c r="FW156" s="14"/>
      <c r="FX156" s="14"/>
      <c r="FY156" s="18">
        <f t="shared" si="32"/>
        <v>0</v>
      </c>
      <c r="FZ156" s="18">
        <f t="shared" si="33"/>
        <v>3</v>
      </c>
    </row>
    <row r="157" spans="1:182" ht="15.75" thickBot="1" x14ac:dyDescent="0.3">
      <c r="A157" s="95"/>
      <c r="B157" s="12" t="s">
        <v>131</v>
      </c>
      <c r="C157" s="3">
        <v>7</v>
      </c>
      <c r="D157" s="7" t="s">
        <v>18</v>
      </c>
      <c r="E157" s="3">
        <f t="shared" si="30"/>
        <v>2</v>
      </c>
      <c r="F157" s="3">
        <f t="shared" si="31"/>
        <v>0</v>
      </c>
      <c r="G157" s="61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21"/>
      <c r="AB157" s="8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21"/>
      <c r="AW157" s="8"/>
      <c r="AX157" s="6"/>
      <c r="AY157" s="6"/>
      <c r="AZ157" s="6"/>
      <c r="BA157" s="6"/>
      <c r="BB157" s="6"/>
      <c r="BC157" s="6">
        <v>1</v>
      </c>
      <c r="BD157" s="6">
        <v>1</v>
      </c>
      <c r="BE157" s="6"/>
      <c r="BF157" s="6"/>
      <c r="BG157" s="6"/>
      <c r="BH157" s="6"/>
      <c r="BI157" s="6"/>
      <c r="BJ157" s="6"/>
      <c r="BK157" s="6"/>
      <c r="BL157" s="6"/>
      <c r="BM157" s="21"/>
      <c r="BN157" s="8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21"/>
      <c r="CD157" s="30"/>
      <c r="CE157" s="8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9"/>
      <c r="CT157" s="8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9"/>
      <c r="DF157" s="8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9"/>
      <c r="DW157" s="8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9"/>
      <c r="FT157" s="8"/>
      <c r="FU157" s="6"/>
      <c r="FV157" s="6"/>
      <c r="FW157" s="6"/>
      <c r="FX157" s="6"/>
      <c r="FY157" s="18">
        <f t="shared" ref="FY157" si="36">COUNTIF(G157:CD157,1)</f>
        <v>2</v>
      </c>
      <c r="FZ157" s="18">
        <f t="shared" ref="FZ157" si="37">COUNTIF(CE157:FX157,1)</f>
        <v>0</v>
      </c>
    </row>
    <row r="158" spans="1:182" ht="15.75" thickBot="1" x14ac:dyDescent="0.3">
      <c r="A158" s="95"/>
      <c r="B158" s="12" t="s">
        <v>131</v>
      </c>
      <c r="C158" s="3">
        <v>7</v>
      </c>
      <c r="D158" s="7" t="s">
        <v>12</v>
      </c>
      <c r="E158" s="3">
        <f t="shared" si="30"/>
        <v>0</v>
      </c>
      <c r="F158" s="3">
        <f t="shared" si="31"/>
        <v>3</v>
      </c>
      <c r="G158" s="61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21"/>
      <c r="AB158" s="8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21"/>
      <c r="AW158" s="8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21"/>
      <c r="BN158" s="8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21"/>
      <c r="CD158" s="30"/>
      <c r="CE158" s="8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9"/>
      <c r="CT158" s="8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9"/>
      <c r="DF158" s="8"/>
      <c r="DG158" s="6"/>
      <c r="DH158" s="6"/>
      <c r="DI158" s="6"/>
      <c r="DJ158" s="6"/>
      <c r="DK158" s="6"/>
      <c r="DL158" s="6"/>
      <c r="DM158" s="6">
        <v>1</v>
      </c>
      <c r="DN158" s="6">
        <v>1</v>
      </c>
      <c r="DO158" s="6">
        <v>1</v>
      </c>
      <c r="DP158" s="6"/>
      <c r="DQ158" s="6"/>
      <c r="DR158" s="6"/>
      <c r="DS158" s="6"/>
      <c r="DT158" s="6"/>
      <c r="DU158" s="6"/>
      <c r="DV158" s="9"/>
      <c r="DW158" s="8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9"/>
      <c r="FT158" s="8"/>
      <c r="FU158" s="6"/>
      <c r="FV158" s="6"/>
      <c r="FW158" s="6"/>
      <c r="FX158" s="6"/>
      <c r="FY158" s="18">
        <f t="shared" si="32"/>
        <v>0</v>
      </c>
      <c r="FZ158" s="18">
        <f t="shared" si="33"/>
        <v>3</v>
      </c>
    </row>
    <row r="159" spans="1:182" ht="15.75" thickBot="1" x14ac:dyDescent="0.3">
      <c r="A159" s="95"/>
      <c r="B159" s="12" t="s">
        <v>132</v>
      </c>
      <c r="C159" s="3">
        <v>8</v>
      </c>
      <c r="D159" s="7" t="s">
        <v>18</v>
      </c>
      <c r="E159" s="3">
        <f t="shared" si="30"/>
        <v>2</v>
      </c>
      <c r="F159" s="3">
        <f t="shared" si="31"/>
        <v>0</v>
      </c>
      <c r="G159" s="61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21"/>
      <c r="AB159" s="8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21"/>
      <c r="AW159" s="8"/>
      <c r="AX159" s="6"/>
      <c r="AY159" s="6"/>
      <c r="AZ159" s="6"/>
      <c r="BA159" s="6"/>
      <c r="BB159" s="6"/>
      <c r="BC159" s="6">
        <v>1</v>
      </c>
      <c r="BD159" s="6">
        <v>1</v>
      </c>
      <c r="BE159" s="6"/>
      <c r="BF159" s="6"/>
      <c r="BG159" s="6"/>
      <c r="BH159" s="6"/>
      <c r="BI159" s="6"/>
      <c r="BJ159" s="6"/>
      <c r="BK159" s="6"/>
      <c r="BL159" s="6"/>
      <c r="BM159" s="21"/>
      <c r="BN159" s="8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21"/>
      <c r="CD159" s="30"/>
      <c r="CE159" s="8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9"/>
      <c r="CT159" s="8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9"/>
      <c r="DF159" s="8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9"/>
      <c r="DW159" s="8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9"/>
      <c r="FT159" s="8"/>
      <c r="FU159" s="6"/>
      <c r="FV159" s="6"/>
      <c r="FW159" s="6"/>
      <c r="FX159" s="6"/>
      <c r="FY159" s="18">
        <f t="shared" ref="FY159" si="38">COUNTIF(G159:CD159,1)</f>
        <v>2</v>
      </c>
      <c r="FZ159" s="18">
        <f t="shared" ref="FZ159" si="39">COUNTIF(CE159:FX159,1)</f>
        <v>0</v>
      </c>
    </row>
    <row r="160" spans="1:182" ht="15.75" thickBot="1" x14ac:dyDescent="0.3">
      <c r="A160" s="95"/>
      <c r="B160" s="12" t="s">
        <v>132</v>
      </c>
      <c r="C160" s="3">
        <v>8</v>
      </c>
      <c r="D160" s="7" t="s">
        <v>12</v>
      </c>
      <c r="E160" s="3">
        <f t="shared" si="30"/>
        <v>0</v>
      </c>
      <c r="F160" s="3">
        <f t="shared" si="31"/>
        <v>3</v>
      </c>
      <c r="G160" s="61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21"/>
      <c r="AB160" s="8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21"/>
      <c r="AW160" s="8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21"/>
      <c r="BN160" s="8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21"/>
      <c r="CD160" s="30"/>
      <c r="CE160" s="8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9"/>
      <c r="CT160" s="8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9"/>
      <c r="DF160" s="8"/>
      <c r="DG160" s="6"/>
      <c r="DH160" s="6"/>
      <c r="DI160" s="6"/>
      <c r="DJ160" s="6"/>
      <c r="DK160" s="6"/>
      <c r="DL160" s="6"/>
      <c r="DM160" s="6">
        <v>1</v>
      </c>
      <c r="DN160" s="6">
        <v>1</v>
      </c>
      <c r="DO160" s="6">
        <v>1</v>
      </c>
      <c r="DP160" s="6"/>
      <c r="DQ160" s="6"/>
      <c r="DR160" s="6"/>
      <c r="DS160" s="6"/>
      <c r="DT160" s="6"/>
      <c r="DU160" s="6"/>
      <c r="DV160" s="9"/>
      <c r="DW160" s="8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9"/>
      <c r="FT160" s="8"/>
      <c r="FU160" s="6"/>
      <c r="FV160" s="6"/>
      <c r="FW160" s="6"/>
      <c r="FX160" s="6"/>
      <c r="FY160" s="18">
        <f t="shared" si="32"/>
        <v>0</v>
      </c>
      <c r="FZ160" s="18">
        <f t="shared" si="33"/>
        <v>3</v>
      </c>
    </row>
    <row r="161" spans="1:182" ht="15.75" thickBot="1" x14ac:dyDescent="0.3">
      <c r="A161" s="95"/>
      <c r="B161" s="12" t="s">
        <v>136</v>
      </c>
      <c r="C161" s="3">
        <v>7</v>
      </c>
      <c r="D161" s="7" t="s">
        <v>18</v>
      </c>
      <c r="E161" s="3">
        <f t="shared" si="30"/>
        <v>2</v>
      </c>
      <c r="F161" s="3">
        <f t="shared" si="31"/>
        <v>0</v>
      </c>
      <c r="G161" s="61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21"/>
      <c r="AB161" s="8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21"/>
      <c r="AW161" s="8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21"/>
      <c r="BN161" s="8">
        <v>1</v>
      </c>
      <c r="BO161" s="6">
        <v>1</v>
      </c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21"/>
      <c r="CD161" s="30"/>
      <c r="CE161" s="8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9"/>
      <c r="CT161" s="8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9"/>
      <c r="DF161" s="8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9"/>
      <c r="DW161" s="8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9"/>
      <c r="FT161" s="8"/>
      <c r="FU161" s="6"/>
      <c r="FV161" s="6"/>
      <c r="FW161" s="6"/>
      <c r="FX161" s="6"/>
      <c r="FY161" s="18">
        <f>COUNTIF(G161:CD161,1)</f>
        <v>2</v>
      </c>
      <c r="FZ161" s="18">
        <f>COUNTIF(CE161:FX161,1)</f>
        <v>0</v>
      </c>
    </row>
    <row r="162" spans="1:182" ht="15.75" thickBot="1" x14ac:dyDescent="0.3">
      <c r="A162" s="95"/>
      <c r="B162" s="12" t="s">
        <v>136</v>
      </c>
      <c r="C162" s="3">
        <v>7</v>
      </c>
      <c r="D162" s="7" t="s">
        <v>488</v>
      </c>
      <c r="E162" s="3">
        <f t="shared" si="30"/>
        <v>0</v>
      </c>
      <c r="F162" s="3">
        <f t="shared" si="31"/>
        <v>1</v>
      </c>
      <c r="G162" s="61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21"/>
      <c r="AB162" s="8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21"/>
      <c r="AW162" s="8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21"/>
      <c r="BN162" s="8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21"/>
      <c r="CD162" s="30"/>
      <c r="CE162" s="8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9"/>
      <c r="CT162" s="8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9"/>
      <c r="DF162" s="8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9"/>
      <c r="DW162" s="8"/>
      <c r="DX162" s="6"/>
      <c r="DY162" s="6"/>
      <c r="DZ162" s="6"/>
      <c r="EA162" s="6"/>
      <c r="EB162" s="6"/>
      <c r="EC162" s="6">
        <v>1</v>
      </c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9"/>
      <c r="FT162" s="8"/>
      <c r="FU162" s="6"/>
      <c r="FV162" s="6"/>
      <c r="FW162" s="6"/>
      <c r="FX162" s="6"/>
      <c r="FY162" s="18">
        <f>COUNTIF(G162:CD162,1)</f>
        <v>0</v>
      </c>
      <c r="FZ162" s="18">
        <f>COUNTIF(CE162:FX162,1)</f>
        <v>1</v>
      </c>
    </row>
    <row r="163" spans="1:182" ht="15.75" thickBot="1" x14ac:dyDescent="0.3">
      <c r="A163" s="95"/>
      <c r="B163" s="12" t="s">
        <v>116</v>
      </c>
      <c r="C163" s="3">
        <v>7</v>
      </c>
      <c r="D163" s="7" t="s">
        <v>18</v>
      </c>
      <c r="E163" s="3">
        <f t="shared" si="30"/>
        <v>3</v>
      </c>
      <c r="F163" s="3">
        <f t="shared" si="31"/>
        <v>0</v>
      </c>
      <c r="G163" s="61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9"/>
      <c r="AB163" s="8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9"/>
      <c r="AW163" s="8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9"/>
      <c r="BN163" s="8"/>
      <c r="BO163" s="6"/>
      <c r="BP163" s="6">
        <v>1</v>
      </c>
      <c r="BQ163" s="6">
        <v>1</v>
      </c>
      <c r="BR163" s="6"/>
      <c r="BS163" s="6">
        <v>1</v>
      </c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30"/>
      <c r="CE163" s="8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9"/>
      <c r="CT163" s="8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9"/>
      <c r="DF163" s="8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9"/>
      <c r="DW163" s="8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9"/>
      <c r="FT163" s="8"/>
      <c r="FU163" s="6"/>
      <c r="FV163" s="6"/>
      <c r="FW163" s="6"/>
      <c r="FX163" s="6"/>
      <c r="FY163" s="18">
        <f t="shared" ref="FY163" si="40">COUNTIF(G163:CD163,1)</f>
        <v>3</v>
      </c>
      <c r="FZ163" s="18">
        <f t="shared" ref="FZ163" si="41">COUNTIF(CE163:FX163,1)</f>
        <v>0</v>
      </c>
    </row>
    <row r="164" spans="1:182" ht="15.75" thickBot="1" x14ac:dyDescent="0.3">
      <c r="A164" s="95"/>
      <c r="B164" s="12" t="s">
        <v>116</v>
      </c>
      <c r="C164" s="3">
        <v>7</v>
      </c>
      <c r="D164" s="7" t="s">
        <v>488</v>
      </c>
      <c r="E164" s="3">
        <f t="shared" si="30"/>
        <v>0</v>
      </c>
      <c r="F164" s="3">
        <f t="shared" si="31"/>
        <v>4</v>
      </c>
      <c r="G164" s="61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9"/>
      <c r="AB164" s="8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9"/>
      <c r="AW164" s="8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9"/>
      <c r="BN164" s="8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30"/>
      <c r="CE164" s="8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9"/>
      <c r="CT164" s="8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9"/>
      <c r="DF164" s="8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9"/>
      <c r="DW164" s="8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>
        <v>1</v>
      </c>
      <c r="EZ164" s="6">
        <v>1</v>
      </c>
      <c r="FA164" s="6">
        <v>1</v>
      </c>
      <c r="FB164" s="6">
        <v>1</v>
      </c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9"/>
      <c r="FT164" s="8"/>
      <c r="FU164" s="6"/>
      <c r="FV164" s="6"/>
      <c r="FW164" s="6"/>
      <c r="FX164" s="6"/>
      <c r="FY164" s="18">
        <f t="shared" si="32"/>
        <v>0</v>
      </c>
      <c r="FZ164" s="18">
        <f t="shared" si="33"/>
        <v>4</v>
      </c>
    </row>
    <row r="165" spans="1:182" ht="15.75" thickBot="1" x14ac:dyDescent="0.3">
      <c r="A165" s="95"/>
      <c r="B165" s="12" t="s">
        <v>126</v>
      </c>
      <c r="C165" s="3">
        <v>7</v>
      </c>
      <c r="D165" s="7" t="s">
        <v>18</v>
      </c>
      <c r="E165" s="3">
        <f t="shared" si="30"/>
        <v>1</v>
      </c>
      <c r="F165" s="3">
        <f t="shared" si="31"/>
        <v>0</v>
      </c>
      <c r="G165" s="61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9"/>
      <c r="AB165" s="8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9"/>
      <c r="AW165" s="8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9"/>
      <c r="BN165" s="8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>
        <v>1</v>
      </c>
      <c r="CC165" s="6"/>
      <c r="CD165" s="30"/>
      <c r="CE165" s="8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9"/>
      <c r="CT165" s="8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9"/>
      <c r="DF165" s="8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9"/>
      <c r="DW165" s="8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9"/>
      <c r="FT165" s="8"/>
      <c r="FU165" s="6"/>
      <c r="FV165" s="6"/>
      <c r="FW165" s="6"/>
      <c r="FX165" s="6"/>
      <c r="FY165" s="18">
        <f>COUNTIF(G165:CD165,1)</f>
        <v>1</v>
      </c>
      <c r="FZ165" s="18">
        <f>COUNTIF(CE165:FX165,1)</f>
        <v>0</v>
      </c>
    </row>
    <row r="166" spans="1:182" ht="15.75" thickBot="1" x14ac:dyDescent="0.3">
      <c r="A166" s="95"/>
      <c r="B166" s="12" t="s">
        <v>126</v>
      </c>
      <c r="C166" s="3">
        <v>7</v>
      </c>
      <c r="D166" s="7" t="s">
        <v>488</v>
      </c>
      <c r="E166" s="3">
        <f t="shared" si="30"/>
        <v>0</v>
      </c>
      <c r="F166" s="3">
        <f t="shared" si="31"/>
        <v>2</v>
      </c>
      <c r="G166" s="61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9"/>
      <c r="AB166" s="8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9"/>
      <c r="AW166" s="8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9"/>
      <c r="BN166" s="8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30"/>
      <c r="CE166" s="8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9"/>
      <c r="CT166" s="8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9"/>
      <c r="DF166" s="8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9"/>
      <c r="DW166" s="8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>
        <v>1</v>
      </c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>
        <v>1</v>
      </c>
      <c r="FJ166" s="6"/>
      <c r="FK166" s="6"/>
      <c r="FL166" s="6"/>
      <c r="FM166" s="6"/>
      <c r="FN166" s="6"/>
      <c r="FO166" s="6"/>
      <c r="FP166" s="6"/>
      <c r="FQ166" s="6"/>
      <c r="FR166" s="6"/>
      <c r="FS166" s="9"/>
      <c r="FT166" s="8"/>
      <c r="FU166" s="6"/>
      <c r="FV166" s="6"/>
      <c r="FW166" s="6"/>
      <c r="FX166" s="6"/>
      <c r="FY166" s="18">
        <f>COUNTIF(G166:CD166,1)</f>
        <v>0</v>
      </c>
      <c r="FZ166" s="18">
        <f>COUNTIF(CE166:FX166,1)</f>
        <v>2</v>
      </c>
    </row>
    <row r="167" spans="1:182" ht="15.75" thickBot="1" x14ac:dyDescent="0.3">
      <c r="A167" s="95"/>
      <c r="B167" s="12" t="s">
        <v>137</v>
      </c>
      <c r="C167" s="3">
        <v>8</v>
      </c>
      <c r="D167" s="7" t="s">
        <v>18</v>
      </c>
      <c r="E167" s="3">
        <f t="shared" si="30"/>
        <v>1</v>
      </c>
      <c r="F167" s="3">
        <f t="shared" si="31"/>
        <v>0</v>
      </c>
      <c r="G167" s="61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21"/>
      <c r="AB167" s="8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21"/>
      <c r="AW167" s="8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21"/>
      <c r="BN167" s="8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>
        <v>1</v>
      </c>
      <c r="CC167" s="21"/>
      <c r="CD167" s="30"/>
      <c r="CE167" s="8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9"/>
      <c r="CT167" s="8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9"/>
      <c r="DF167" s="8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9"/>
      <c r="DW167" s="8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9"/>
      <c r="FT167" s="8"/>
      <c r="FU167" s="6"/>
      <c r="FV167" s="6"/>
      <c r="FW167" s="6"/>
      <c r="FX167" s="6"/>
      <c r="FY167" s="18">
        <f t="shared" ref="FY167" si="42">COUNTIF(G167:CD167,1)</f>
        <v>1</v>
      </c>
      <c r="FZ167" s="18">
        <f t="shared" ref="FZ167" si="43">COUNTIF(CE167:FX167,1)</f>
        <v>0</v>
      </c>
    </row>
    <row r="168" spans="1:182" ht="15.75" thickBot="1" x14ac:dyDescent="0.3">
      <c r="A168" s="95"/>
      <c r="B168" s="12" t="s">
        <v>137</v>
      </c>
      <c r="C168" s="3">
        <v>8</v>
      </c>
      <c r="D168" s="7" t="s">
        <v>488</v>
      </c>
      <c r="E168" s="3">
        <f t="shared" si="30"/>
        <v>0</v>
      </c>
      <c r="F168" s="3">
        <f t="shared" si="31"/>
        <v>2</v>
      </c>
      <c r="G168" s="61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21"/>
      <c r="AB168" s="8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21"/>
      <c r="AW168" s="8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21"/>
      <c r="BN168" s="8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21"/>
      <c r="CD168" s="30"/>
      <c r="CE168" s="8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9"/>
      <c r="CT168" s="8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9"/>
      <c r="DF168" s="8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9"/>
      <c r="DW168" s="8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>
        <v>1</v>
      </c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>
        <v>1</v>
      </c>
      <c r="FJ168" s="6"/>
      <c r="FK168" s="6"/>
      <c r="FL168" s="6"/>
      <c r="FM168" s="6"/>
      <c r="FN168" s="6"/>
      <c r="FO168" s="6"/>
      <c r="FP168" s="6"/>
      <c r="FQ168" s="6"/>
      <c r="FR168" s="6"/>
      <c r="FS168" s="9"/>
      <c r="FT168" s="8"/>
      <c r="FU168" s="6"/>
      <c r="FV168" s="6"/>
      <c r="FW168" s="6"/>
      <c r="FX168" s="6"/>
      <c r="FY168" s="18">
        <f t="shared" si="32"/>
        <v>0</v>
      </c>
      <c r="FZ168" s="18">
        <f t="shared" si="33"/>
        <v>2</v>
      </c>
    </row>
    <row r="169" spans="1:182" ht="15.75" thickBot="1" x14ac:dyDescent="0.3">
      <c r="A169" s="95"/>
      <c r="B169" s="12" t="s">
        <v>127</v>
      </c>
      <c r="C169" s="3">
        <v>7</v>
      </c>
      <c r="D169" s="7" t="s">
        <v>18</v>
      </c>
      <c r="E169" s="3">
        <f t="shared" si="30"/>
        <v>1</v>
      </c>
      <c r="F169" s="3">
        <f t="shared" si="31"/>
        <v>0</v>
      </c>
      <c r="G169" s="61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9"/>
      <c r="AB169" s="8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9"/>
      <c r="AW169" s="8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9"/>
      <c r="BN169" s="8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>
        <v>1</v>
      </c>
      <c r="CC169" s="6"/>
      <c r="CD169" s="30"/>
      <c r="CE169" s="8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9"/>
      <c r="CT169" s="8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9"/>
      <c r="DF169" s="8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9"/>
      <c r="DW169" s="8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9"/>
      <c r="FT169" s="8"/>
      <c r="FU169" s="6"/>
      <c r="FV169" s="6"/>
      <c r="FW169" s="6"/>
      <c r="FX169" s="6"/>
      <c r="FY169" s="18">
        <f>COUNTIF(G169:CD169,1)</f>
        <v>1</v>
      </c>
      <c r="FZ169" s="18">
        <f>COUNTIF(CE169:FX169,1)</f>
        <v>0</v>
      </c>
    </row>
    <row r="170" spans="1:182" ht="15.75" thickBot="1" x14ac:dyDescent="0.3">
      <c r="A170" s="95"/>
      <c r="B170" s="12" t="s">
        <v>127</v>
      </c>
      <c r="C170" s="3">
        <v>7</v>
      </c>
      <c r="D170" s="7" t="s">
        <v>488</v>
      </c>
      <c r="E170" s="3">
        <f t="shared" si="30"/>
        <v>0</v>
      </c>
      <c r="F170" s="3">
        <f t="shared" si="31"/>
        <v>3</v>
      </c>
      <c r="G170" s="61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9"/>
      <c r="AB170" s="8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9"/>
      <c r="AW170" s="8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9"/>
      <c r="BN170" s="8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30"/>
      <c r="CE170" s="8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9"/>
      <c r="CT170" s="8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9"/>
      <c r="DF170" s="8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9"/>
      <c r="DW170" s="8"/>
      <c r="DX170" s="6"/>
      <c r="DY170" s="6"/>
      <c r="DZ170" s="6"/>
      <c r="EA170" s="6"/>
      <c r="EB170" s="6"/>
      <c r="EC170" s="6"/>
      <c r="ED170" s="6"/>
      <c r="EE170" s="6">
        <v>1</v>
      </c>
      <c r="EF170" s="6"/>
      <c r="EG170" s="6"/>
      <c r="EH170" s="6"/>
      <c r="EI170" s="6">
        <v>1</v>
      </c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>
        <v>1</v>
      </c>
      <c r="FJ170" s="6"/>
      <c r="FK170" s="6"/>
      <c r="FL170" s="6"/>
      <c r="FM170" s="6"/>
      <c r="FN170" s="6"/>
      <c r="FO170" s="6"/>
      <c r="FP170" s="6"/>
      <c r="FQ170" s="6"/>
      <c r="FR170" s="6"/>
      <c r="FS170" s="9"/>
      <c r="FT170" s="8"/>
      <c r="FU170" s="6"/>
      <c r="FV170" s="6"/>
      <c r="FW170" s="6"/>
      <c r="FX170" s="6"/>
      <c r="FY170" s="18">
        <f>COUNTIF(G170:CD170,1)</f>
        <v>0</v>
      </c>
      <c r="FZ170" s="18">
        <f>COUNTIF(CE170:FX170,1)</f>
        <v>3</v>
      </c>
    </row>
    <row r="171" spans="1:182" ht="15.75" thickBot="1" x14ac:dyDescent="0.3">
      <c r="A171" s="95"/>
      <c r="B171" s="12" t="s">
        <v>138</v>
      </c>
      <c r="C171" s="3">
        <v>8</v>
      </c>
      <c r="D171" s="7" t="s">
        <v>18</v>
      </c>
      <c r="E171" s="3">
        <f t="shared" si="30"/>
        <v>1</v>
      </c>
      <c r="F171" s="3">
        <f t="shared" si="31"/>
        <v>0</v>
      </c>
      <c r="G171" s="61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21"/>
      <c r="AB171" s="8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21"/>
      <c r="AW171" s="8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21"/>
      <c r="BN171" s="8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>
        <v>1</v>
      </c>
      <c r="CC171" s="21"/>
      <c r="CD171" s="30"/>
      <c r="CE171" s="8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9"/>
      <c r="CT171" s="8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9"/>
      <c r="DF171" s="8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9"/>
      <c r="DW171" s="8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9"/>
      <c r="FT171" s="8"/>
      <c r="FU171" s="6"/>
      <c r="FV171" s="6"/>
      <c r="FW171" s="6"/>
      <c r="FX171" s="6"/>
      <c r="FY171" s="18">
        <f t="shared" ref="FY171" si="44">COUNTIF(G171:CD171,1)</f>
        <v>1</v>
      </c>
      <c r="FZ171" s="18">
        <f t="shared" ref="FZ171" si="45">COUNTIF(CE171:FX171,1)</f>
        <v>0</v>
      </c>
    </row>
    <row r="172" spans="1:182" ht="15.75" thickBot="1" x14ac:dyDescent="0.3">
      <c r="A172" s="95"/>
      <c r="B172" s="12" t="s">
        <v>138</v>
      </c>
      <c r="C172" s="3">
        <v>8</v>
      </c>
      <c r="D172" s="7" t="s">
        <v>488</v>
      </c>
      <c r="E172" s="3">
        <f t="shared" si="30"/>
        <v>0</v>
      </c>
      <c r="F172" s="3">
        <f t="shared" si="31"/>
        <v>3</v>
      </c>
      <c r="G172" s="61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21"/>
      <c r="AB172" s="8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21"/>
      <c r="AW172" s="8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21"/>
      <c r="BN172" s="8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21"/>
      <c r="CD172" s="30"/>
      <c r="CE172" s="8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9"/>
      <c r="CT172" s="8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9"/>
      <c r="DF172" s="8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9"/>
      <c r="DW172" s="8"/>
      <c r="DX172" s="6"/>
      <c r="DY172" s="6"/>
      <c r="DZ172" s="6"/>
      <c r="EA172" s="6"/>
      <c r="EB172" s="6"/>
      <c r="EC172" s="6"/>
      <c r="ED172" s="6"/>
      <c r="EE172" s="6">
        <v>1</v>
      </c>
      <c r="EF172" s="6"/>
      <c r="EG172" s="6"/>
      <c r="EH172" s="6"/>
      <c r="EI172" s="6">
        <v>1</v>
      </c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>
        <v>1</v>
      </c>
      <c r="FJ172" s="6"/>
      <c r="FK172" s="6"/>
      <c r="FL172" s="6"/>
      <c r="FM172" s="6"/>
      <c r="FN172" s="6"/>
      <c r="FO172" s="6"/>
      <c r="FP172" s="6"/>
      <c r="FQ172" s="6"/>
      <c r="FR172" s="6"/>
      <c r="FS172" s="9"/>
      <c r="FT172" s="8"/>
      <c r="FU172" s="6"/>
      <c r="FV172" s="6"/>
      <c r="FW172" s="6"/>
      <c r="FX172" s="6"/>
      <c r="FY172" s="18">
        <f t="shared" si="32"/>
        <v>0</v>
      </c>
      <c r="FZ172" s="18">
        <f t="shared" si="33"/>
        <v>3</v>
      </c>
    </row>
    <row r="173" spans="1:182" ht="15.75" thickBot="1" x14ac:dyDescent="0.3">
      <c r="A173" s="95"/>
      <c r="B173" s="12" t="s">
        <v>128</v>
      </c>
      <c r="C173" s="3">
        <v>7</v>
      </c>
      <c r="D173" s="7" t="s">
        <v>18</v>
      </c>
      <c r="E173" s="3">
        <f t="shared" si="30"/>
        <v>1</v>
      </c>
      <c r="F173" s="3">
        <f t="shared" si="31"/>
        <v>0</v>
      </c>
      <c r="G173" s="61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9"/>
      <c r="AB173" s="8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9"/>
      <c r="AW173" s="8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9"/>
      <c r="BN173" s="8"/>
      <c r="BO173" s="6">
        <v>1</v>
      </c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30"/>
      <c r="CE173" s="8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9"/>
      <c r="CT173" s="8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9"/>
      <c r="DF173" s="8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9"/>
      <c r="DW173" s="8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9"/>
      <c r="FT173" s="8"/>
      <c r="FU173" s="6"/>
      <c r="FV173" s="6"/>
      <c r="FW173" s="6"/>
      <c r="FX173" s="6"/>
      <c r="FY173" s="18">
        <f>COUNTIF(G173:CD173,1)</f>
        <v>1</v>
      </c>
      <c r="FZ173" s="18">
        <f>COUNTIF(CE173:FX173,1)</f>
        <v>0</v>
      </c>
    </row>
    <row r="174" spans="1:182" ht="15.75" thickBot="1" x14ac:dyDescent="0.3">
      <c r="A174" s="95"/>
      <c r="B174" s="12" t="s">
        <v>128</v>
      </c>
      <c r="C174" s="3">
        <v>7</v>
      </c>
      <c r="D174" s="7" t="s">
        <v>488</v>
      </c>
      <c r="E174" s="3">
        <f t="shared" si="30"/>
        <v>0</v>
      </c>
      <c r="F174" s="3">
        <f t="shared" si="31"/>
        <v>6</v>
      </c>
      <c r="G174" s="61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9"/>
      <c r="AB174" s="8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9"/>
      <c r="AW174" s="8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9"/>
      <c r="BN174" s="8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30"/>
      <c r="CE174" s="8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9"/>
      <c r="CT174" s="8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9"/>
      <c r="DF174" s="8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9"/>
      <c r="DW174" s="8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>
        <v>1</v>
      </c>
      <c r="EU174" s="6">
        <v>1</v>
      </c>
      <c r="EV174" s="6">
        <v>1</v>
      </c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>
        <v>1</v>
      </c>
      <c r="FI174" s="6">
        <v>1</v>
      </c>
      <c r="FJ174" s="6">
        <v>1</v>
      </c>
      <c r="FK174" s="6"/>
      <c r="FL174" s="6"/>
      <c r="FM174" s="6"/>
      <c r="FN174" s="6"/>
      <c r="FO174" s="6"/>
      <c r="FP174" s="6"/>
      <c r="FQ174" s="6"/>
      <c r="FR174" s="6"/>
      <c r="FS174" s="9"/>
      <c r="FT174" s="8"/>
      <c r="FU174" s="6"/>
      <c r="FV174" s="6"/>
      <c r="FW174" s="6"/>
      <c r="FX174" s="6"/>
      <c r="FY174" s="18">
        <f>COUNTIF(G174:CD174,1)</f>
        <v>0</v>
      </c>
      <c r="FZ174" s="18">
        <f>COUNTIF(CE174:FX174,1)</f>
        <v>6</v>
      </c>
    </row>
    <row r="175" spans="1:182" ht="15.75" thickBot="1" x14ac:dyDescent="0.3">
      <c r="A175" s="95"/>
      <c r="B175" s="12" t="s">
        <v>139</v>
      </c>
      <c r="C175" s="3">
        <v>8</v>
      </c>
      <c r="D175" s="7" t="s">
        <v>18</v>
      </c>
      <c r="E175" s="3">
        <f t="shared" si="30"/>
        <v>1</v>
      </c>
      <c r="F175" s="3">
        <f t="shared" si="31"/>
        <v>0</v>
      </c>
      <c r="G175" s="61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21"/>
      <c r="AB175" s="8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21"/>
      <c r="AW175" s="8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21"/>
      <c r="BN175" s="8"/>
      <c r="BO175" s="6">
        <v>1</v>
      </c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21"/>
      <c r="CD175" s="30"/>
      <c r="CE175" s="8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9"/>
      <c r="CT175" s="8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9"/>
      <c r="DF175" s="8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9"/>
      <c r="DW175" s="8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9"/>
      <c r="FT175" s="8"/>
      <c r="FU175" s="6"/>
      <c r="FV175" s="6"/>
      <c r="FW175" s="6"/>
      <c r="FX175" s="6"/>
      <c r="FY175" s="18">
        <f t="shared" ref="FY175" si="46">COUNTIF(G175:CD175,1)</f>
        <v>1</v>
      </c>
      <c r="FZ175" s="18">
        <f t="shared" ref="FZ175" si="47">COUNTIF(CE175:FX175,1)</f>
        <v>0</v>
      </c>
    </row>
    <row r="176" spans="1:182" ht="15.75" thickBot="1" x14ac:dyDescent="0.3">
      <c r="A176" s="95"/>
      <c r="B176" s="12" t="s">
        <v>139</v>
      </c>
      <c r="C176" s="3">
        <v>8</v>
      </c>
      <c r="D176" s="7" t="s">
        <v>488</v>
      </c>
      <c r="E176" s="3">
        <f t="shared" si="30"/>
        <v>0</v>
      </c>
      <c r="F176" s="3">
        <f t="shared" si="31"/>
        <v>6</v>
      </c>
      <c r="G176" s="61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21"/>
      <c r="AB176" s="8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21"/>
      <c r="AW176" s="8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21"/>
      <c r="BN176" s="8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21"/>
      <c r="CD176" s="30"/>
      <c r="CE176" s="8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9"/>
      <c r="CT176" s="8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9"/>
      <c r="DF176" s="8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9"/>
      <c r="DW176" s="8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>
        <v>1</v>
      </c>
      <c r="EU176" s="6">
        <v>1</v>
      </c>
      <c r="EV176" s="6">
        <v>1</v>
      </c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>
        <v>1</v>
      </c>
      <c r="FI176" s="6">
        <v>1</v>
      </c>
      <c r="FJ176" s="6">
        <v>1</v>
      </c>
      <c r="FK176" s="6"/>
      <c r="FL176" s="6"/>
      <c r="FM176" s="6"/>
      <c r="FN176" s="6"/>
      <c r="FO176" s="6"/>
      <c r="FP176" s="6"/>
      <c r="FQ176" s="6"/>
      <c r="FR176" s="6"/>
      <c r="FS176" s="9"/>
      <c r="FT176" s="8"/>
      <c r="FU176" s="6"/>
      <c r="FV176" s="6"/>
      <c r="FW176" s="6"/>
      <c r="FX176" s="6"/>
      <c r="FY176" s="18">
        <f t="shared" si="32"/>
        <v>0</v>
      </c>
      <c r="FZ176" s="18">
        <f t="shared" si="33"/>
        <v>6</v>
      </c>
    </row>
    <row r="177" spans="1:182" ht="15.75" thickBot="1" x14ac:dyDescent="0.3">
      <c r="A177" s="95"/>
      <c r="B177" s="12" t="s">
        <v>123</v>
      </c>
      <c r="C177" s="3">
        <v>7</v>
      </c>
      <c r="D177" s="7" t="s">
        <v>18</v>
      </c>
      <c r="E177" s="3">
        <f t="shared" si="30"/>
        <v>5</v>
      </c>
      <c r="F177" s="3">
        <f t="shared" si="31"/>
        <v>0</v>
      </c>
      <c r="G177" s="61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9"/>
      <c r="AB177" s="8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9"/>
      <c r="AW177" s="8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9"/>
      <c r="BN177" s="8"/>
      <c r="BO177" s="6"/>
      <c r="BP177" s="6"/>
      <c r="BQ177" s="6"/>
      <c r="BR177" s="6"/>
      <c r="BS177" s="6"/>
      <c r="BT177" s="6">
        <v>1</v>
      </c>
      <c r="BU177" s="6">
        <v>1</v>
      </c>
      <c r="BV177" s="6">
        <v>1</v>
      </c>
      <c r="BW177" s="6"/>
      <c r="BX177" s="6">
        <v>1</v>
      </c>
      <c r="BY177" s="6"/>
      <c r="BZ177" s="6"/>
      <c r="CA177" s="6"/>
      <c r="CB177" s="6"/>
      <c r="CC177" s="6">
        <v>1</v>
      </c>
      <c r="CD177" s="30"/>
      <c r="CE177" s="8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9"/>
      <c r="CT177" s="8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9"/>
      <c r="DF177" s="8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9"/>
      <c r="DW177" s="8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9"/>
      <c r="FT177" s="8"/>
      <c r="FU177" s="6"/>
      <c r="FV177" s="6"/>
      <c r="FW177" s="6"/>
      <c r="FX177" s="6"/>
      <c r="FY177" s="18">
        <f t="shared" si="32"/>
        <v>5</v>
      </c>
      <c r="FZ177" s="18">
        <f t="shared" si="33"/>
        <v>0</v>
      </c>
    </row>
    <row r="178" spans="1:182" ht="15.75" thickBot="1" x14ac:dyDescent="0.3">
      <c r="A178" s="95"/>
      <c r="B178" s="12" t="s">
        <v>123</v>
      </c>
      <c r="C178" s="3">
        <v>7</v>
      </c>
      <c r="D178" s="7" t="s">
        <v>488</v>
      </c>
      <c r="E178" s="3">
        <f t="shared" si="30"/>
        <v>0</v>
      </c>
      <c r="F178" s="3">
        <f t="shared" si="31"/>
        <v>3</v>
      </c>
      <c r="G178" s="61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9"/>
      <c r="AB178" s="8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9"/>
      <c r="AW178" s="8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9"/>
      <c r="BN178" s="8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30"/>
      <c r="CE178" s="8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9"/>
      <c r="CT178" s="8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9"/>
      <c r="DF178" s="8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9"/>
      <c r="DW178" s="8"/>
      <c r="DX178" s="6"/>
      <c r="DY178" s="6"/>
      <c r="DZ178" s="6"/>
      <c r="EA178" s="6"/>
      <c r="EB178" s="6"/>
      <c r="EC178" s="6"/>
      <c r="ED178" s="6">
        <v>1</v>
      </c>
      <c r="EE178" s="6"/>
      <c r="EF178" s="6"/>
      <c r="EG178" s="6"/>
      <c r="EH178" s="6">
        <v>1</v>
      </c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>
        <v>1</v>
      </c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9"/>
      <c r="FT178" s="8"/>
      <c r="FU178" s="6"/>
      <c r="FV178" s="6"/>
      <c r="FW178" s="6"/>
      <c r="FX178" s="6"/>
      <c r="FY178" s="18">
        <f t="shared" si="32"/>
        <v>0</v>
      </c>
      <c r="FZ178" s="18">
        <f t="shared" si="33"/>
        <v>3</v>
      </c>
    </row>
    <row r="179" spans="1:182" ht="15.75" thickBot="1" x14ac:dyDescent="0.3">
      <c r="A179" s="95"/>
      <c r="B179" s="12" t="s">
        <v>124</v>
      </c>
      <c r="C179" s="3">
        <v>8</v>
      </c>
      <c r="D179" s="7" t="s">
        <v>18</v>
      </c>
      <c r="E179" s="3">
        <f t="shared" si="30"/>
        <v>5</v>
      </c>
      <c r="F179" s="3">
        <f t="shared" si="31"/>
        <v>0</v>
      </c>
      <c r="G179" s="61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9"/>
      <c r="AB179" s="8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9"/>
      <c r="AW179" s="8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9"/>
      <c r="BN179" s="8"/>
      <c r="BO179" s="6"/>
      <c r="BP179" s="6"/>
      <c r="BQ179" s="6"/>
      <c r="BR179" s="6"/>
      <c r="BS179" s="6"/>
      <c r="BT179" s="6">
        <v>1</v>
      </c>
      <c r="BU179" s="6">
        <v>1</v>
      </c>
      <c r="BV179" s="6">
        <v>1</v>
      </c>
      <c r="BW179" s="6"/>
      <c r="BX179" s="6">
        <v>1</v>
      </c>
      <c r="BY179" s="6"/>
      <c r="BZ179" s="6"/>
      <c r="CA179" s="6"/>
      <c r="CB179" s="6"/>
      <c r="CC179" s="6">
        <v>1</v>
      </c>
      <c r="CD179" s="30"/>
      <c r="CE179" s="8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9"/>
      <c r="CT179" s="8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9"/>
      <c r="DF179" s="8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9"/>
      <c r="DW179" s="8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9"/>
      <c r="FT179" s="8"/>
      <c r="FU179" s="6"/>
      <c r="FV179" s="6"/>
      <c r="FW179" s="6"/>
      <c r="FX179" s="6"/>
      <c r="FY179" s="18">
        <f>COUNTIF(G179:CD179,1)</f>
        <v>5</v>
      </c>
      <c r="FZ179" s="18">
        <f>COUNTIF(CE179:FX179,1)</f>
        <v>0</v>
      </c>
    </row>
    <row r="180" spans="1:182" ht="15.75" thickBot="1" x14ac:dyDescent="0.3">
      <c r="A180" s="95"/>
      <c r="B180" s="12" t="s">
        <v>124</v>
      </c>
      <c r="C180" s="3">
        <v>8</v>
      </c>
      <c r="D180" s="7" t="s">
        <v>488</v>
      </c>
      <c r="E180" s="3">
        <f t="shared" si="30"/>
        <v>0</v>
      </c>
      <c r="F180" s="3">
        <f t="shared" si="31"/>
        <v>3</v>
      </c>
      <c r="G180" s="61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9"/>
      <c r="AB180" s="8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9"/>
      <c r="AW180" s="8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9"/>
      <c r="BN180" s="8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30"/>
      <c r="CE180" s="8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9"/>
      <c r="CT180" s="8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9"/>
      <c r="DF180" s="8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9"/>
      <c r="DW180" s="8"/>
      <c r="DX180" s="6"/>
      <c r="DY180" s="6"/>
      <c r="DZ180" s="6"/>
      <c r="EA180" s="6"/>
      <c r="EB180" s="6"/>
      <c r="EC180" s="6"/>
      <c r="ED180" s="6">
        <v>1</v>
      </c>
      <c r="EE180" s="6"/>
      <c r="EF180" s="6"/>
      <c r="EG180" s="6"/>
      <c r="EH180" s="6">
        <v>1</v>
      </c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>
        <v>1</v>
      </c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9"/>
      <c r="FT180" s="8"/>
      <c r="FU180" s="6"/>
      <c r="FV180" s="6"/>
      <c r="FW180" s="6"/>
      <c r="FX180" s="6"/>
      <c r="FY180" s="18">
        <f>COUNTIF(G180:CD180,1)</f>
        <v>0</v>
      </c>
      <c r="FZ180" s="18">
        <f>COUNTIF(CE180:FX180,1)</f>
        <v>3</v>
      </c>
    </row>
    <row r="181" spans="1:182" ht="15.75" thickBot="1" x14ac:dyDescent="0.3">
      <c r="A181" s="95"/>
      <c r="B181" s="12" t="s">
        <v>140</v>
      </c>
      <c r="C181" s="3">
        <v>7</v>
      </c>
      <c r="D181" s="7" t="s">
        <v>18</v>
      </c>
      <c r="E181" s="3">
        <f t="shared" si="30"/>
        <v>2</v>
      </c>
      <c r="F181" s="3">
        <f t="shared" si="31"/>
        <v>0</v>
      </c>
      <c r="G181" s="61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21"/>
      <c r="AB181" s="8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21">
        <v>1</v>
      </c>
      <c r="AW181" s="8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21"/>
      <c r="BN181" s="8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21"/>
      <c r="CD181" s="30">
        <v>1</v>
      </c>
      <c r="CE181" s="8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9"/>
      <c r="CT181" s="8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9"/>
      <c r="DF181" s="8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9"/>
      <c r="DW181" s="8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9"/>
      <c r="FT181" s="8"/>
      <c r="FU181" s="6"/>
      <c r="FV181" s="6"/>
      <c r="FW181" s="6"/>
      <c r="FX181" s="6"/>
      <c r="FY181" s="18">
        <f t="shared" ref="FY181" si="48">COUNTIF(G181:CD181,1)</f>
        <v>2</v>
      </c>
      <c r="FZ181" s="18">
        <f t="shared" ref="FZ181" si="49">COUNTIF(CE181:FX181,1)</f>
        <v>0</v>
      </c>
    </row>
    <row r="182" spans="1:182" ht="15.75" thickBot="1" x14ac:dyDescent="0.3">
      <c r="A182" s="95"/>
      <c r="B182" s="12" t="s">
        <v>140</v>
      </c>
      <c r="C182" s="3">
        <v>7</v>
      </c>
      <c r="D182" s="7" t="s">
        <v>20</v>
      </c>
      <c r="E182" s="3">
        <f t="shared" si="30"/>
        <v>0</v>
      </c>
      <c r="F182" s="3">
        <f t="shared" si="31"/>
        <v>5</v>
      </c>
      <c r="G182" s="61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21"/>
      <c r="AB182" s="8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21"/>
      <c r="AW182" s="8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21"/>
      <c r="BN182" s="8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21"/>
      <c r="CD182" s="30"/>
      <c r="CE182" s="8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9"/>
      <c r="CT182" s="8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9"/>
      <c r="DF182" s="8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9"/>
      <c r="DW182" s="8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9"/>
      <c r="FT182" s="8">
        <v>1</v>
      </c>
      <c r="FU182" s="6">
        <v>1</v>
      </c>
      <c r="FV182" s="6">
        <v>1</v>
      </c>
      <c r="FW182" s="6">
        <v>1</v>
      </c>
      <c r="FX182" s="6">
        <v>1</v>
      </c>
      <c r="FY182" s="18">
        <f t="shared" si="32"/>
        <v>0</v>
      </c>
      <c r="FZ182" s="18">
        <f t="shared" si="33"/>
        <v>5</v>
      </c>
    </row>
    <row r="183" spans="1:182" ht="15.75" thickBot="1" x14ac:dyDescent="0.3">
      <c r="A183" s="95"/>
      <c r="B183" s="12" t="s">
        <v>141</v>
      </c>
      <c r="C183" s="3">
        <v>7</v>
      </c>
      <c r="D183" s="7" t="s">
        <v>19</v>
      </c>
      <c r="E183" s="3">
        <f t="shared" si="30"/>
        <v>1</v>
      </c>
      <c r="F183" s="3">
        <f t="shared" si="31"/>
        <v>0</v>
      </c>
      <c r="G183" s="61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21"/>
      <c r="AB183" s="8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21"/>
      <c r="AW183" s="8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21"/>
      <c r="BN183" s="8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21"/>
      <c r="CD183" s="30">
        <v>1</v>
      </c>
      <c r="CE183" s="8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9"/>
      <c r="CT183" s="8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9"/>
      <c r="DF183" s="8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9"/>
      <c r="DW183" s="8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9"/>
      <c r="FT183" s="8"/>
      <c r="FU183" s="6"/>
      <c r="FV183" s="6"/>
      <c r="FW183" s="6"/>
      <c r="FX183" s="6"/>
      <c r="FY183" s="18">
        <f>COUNTIF(G183:CD183,1)</f>
        <v>1</v>
      </c>
      <c r="FZ183" s="18">
        <f>COUNTIF(CE183:FX183,1)</f>
        <v>0</v>
      </c>
    </row>
    <row r="184" spans="1:182" ht="15.75" thickBot="1" x14ac:dyDescent="0.3">
      <c r="A184" s="95"/>
      <c r="B184" s="12" t="s">
        <v>144</v>
      </c>
      <c r="C184" s="3">
        <v>8</v>
      </c>
      <c r="D184" s="7" t="s">
        <v>19</v>
      </c>
      <c r="E184" s="3">
        <f t="shared" si="30"/>
        <v>1</v>
      </c>
      <c r="F184" s="3">
        <f t="shared" si="31"/>
        <v>0</v>
      </c>
      <c r="G184" s="59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11"/>
      <c r="AB184" s="1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11"/>
      <c r="AW184" s="1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11"/>
      <c r="BN184" s="10"/>
      <c r="BO184" s="50"/>
      <c r="BP184" s="50"/>
      <c r="BQ184" s="50"/>
      <c r="BR184" s="50"/>
      <c r="BS184" s="50"/>
      <c r="BT184" s="50"/>
      <c r="BU184" s="50"/>
      <c r="BV184" s="50"/>
      <c r="BW184" s="50"/>
      <c r="BX184" s="50"/>
      <c r="BY184" s="50"/>
      <c r="BZ184" s="50"/>
      <c r="CA184" s="50"/>
      <c r="CB184" s="50"/>
      <c r="CC184" s="11"/>
      <c r="CD184" s="31">
        <v>1</v>
      </c>
      <c r="CE184" s="10"/>
      <c r="CF184" s="50"/>
      <c r="CG184" s="50"/>
      <c r="CH184" s="50"/>
      <c r="CI184" s="50"/>
      <c r="CJ184" s="50"/>
      <c r="CK184" s="50"/>
      <c r="CL184" s="50"/>
      <c r="CM184" s="50"/>
      <c r="CN184" s="50"/>
      <c r="CO184" s="50"/>
      <c r="CP184" s="50"/>
      <c r="CQ184" s="50"/>
      <c r="CR184" s="50"/>
      <c r="CS184" s="11"/>
      <c r="CT184" s="10"/>
      <c r="CU184" s="50"/>
      <c r="CV184" s="50"/>
      <c r="CW184" s="50"/>
      <c r="CX184" s="50"/>
      <c r="CY184" s="50"/>
      <c r="CZ184" s="50"/>
      <c r="DA184" s="50"/>
      <c r="DB184" s="50"/>
      <c r="DC184" s="50"/>
      <c r="DD184" s="50"/>
      <c r="DE184" s="11"/>
      <c r="DF184" s="10"/>
      <c r="DG184" s="50"/>
      <c r="DH184" s="50"/>
      <c r="DI184" s="50"/>
      <c r="DJ184" s="50"/>
      <c r="DK184" s="50"/>
      <c r="DL184" s="50"/>
      <c r="DM184" s="50"/>
      <c r="DN184" s="50"/>
      <c r="DO184" s="50"/>
      <c r="DP184" s="50"/>
      <c r="DQ184" s="50"/>
      <c r="DR184" s="50"/>
      <c r="DS184" s="50"/>
      <c r="DT184" s="50"/>
      <c r="DU184" s="50"/>
      <c r="DV184" s="11"/>
      <c r="DW184" s="10"/>
      <c r="DX184" s="50"/>
      <c r="DY184" s="50"/>
      <c r="DZ184" s="50"/>
      <c r="EA184" s="50"/>
      <c r="EB184" s="50"/>
      <c r="EC184" s="50"/>
      <c r="ED184" s="50"/>
      <c r="EE184" s="50"/>
      <c r="EF184" s="50"/>
      <c r="EG184" s="50"/>
      <c r="EH184" s="50"/>
      <c r="EI184" s="50"/>
      <c r="EJ184" s="50"/>
      <c r="EK184" s="50"/>
      <c r="EL184" s="50"/>
      <c r="EM184" s="50"/>
      <c r="EN184" s="50"/>
      <c r="EO184" s="50"/>
      <c r="EP184" s="50"/>
      <c r="EQ184" s="50"/>
      <c r="ER184" s="50"/>
      <c r="ES184" s="50"/>
      <c r="ET184" s="50"/>
      <c r="EU184" s="50"/>
      <c r="EV184" s="50"/>
      <c r="EW184" s="50"/>
      <c r="EX184" s="50"/>
      <c r="EY184" s="50"/>
      <c r="EZ184" s="50"/>
      <c r="FA184" s="50"/>
      <c r="FB184" s="50"/>
      <c r="FC184" s="50"/>
      <c r="FD184" s="50"/>
      <c r="FE184" s="50"/>
      <c r="FF184" s="50"/>
      <c r="FG184" s="50"/>
      <c r="FH184" s="50"/>
      <c r="FI184" s="50"/>
      <c r="FJ184" s="50"/>
      <c r="FK184" s="50"/>
      <c r="FL184" s="50"/>
      <c r="FM184" s="50"/>
      <c r="FN184" s="50"/>
      <c r="FO184" s="50"/>
      <c r="FP184" s="50"/>
      <c r="FQ184" s="50"/>
      <c r="FR184" s="50"/>
      <c r="FS184" s="11"/>
      <c r="FT184" s="10"/>
      <c r="FU184" s="50"/>
      <c r="FV184" s="50"/>
      <c r="FW184" s="50"/>
      <c r="FX184" s="50"/>
      <c r="FY184" s="18">
        <f t="shared" si="32"/>
        <v>1</v>
      </c>
      <c r="FZ184" s="18">
        <f t="shared" si="33"/>
        <v>0</v>
      </c>
    </row>
    <row r="185" spans="1:182" ht="15.75" thickBot="1" x14ac:dyDescent="0.3">
      <c r="A185" s="95"/>
      <c r="B185" s="12" t="s">
        <v>142</v>
      </c>
      <c r="C185" s="3">
        <v>7</v>
      </c>
      <c r="D185" s="7" t="s">
        <v>18</v>
      </c>
      <c r="E185" s="3">
        <f t="shared" si="30"/>
        <v>1</v>
      </c>
      <c r="F185" s="3">
        <f t="shared" si="31"/>
        <v>0</v>
      </c>
      <c r="G185" s="61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21"/>
      <c r="AB185" s="8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21"/>
      <c r="AW185" s="8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21"/>
      <c r="BN185" s="8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21"/>
      <c r="CD185" s="30">
        <v>1</v>
      </c>
      <c r="CE185" s="8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9"/>
      <c r="CT185" s="8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9"/>
      <c r="DF185" s="8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9"/>
      <c r="DW185" s="8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9"/>
      <c r="FT185" s="8"/>
      <c r="FU185" s="6"/>
      <c r="FV185" s="6"/>
      <c r="FW185" s="6"/>
      <c r="FX185" s="6"/>
      <c r="FY185" s="18">
        <f t="shared" ref="FY185" si="50">COUNTIF(G185:CD185,1)</f>
        <v>1</v>
      </c>
      <c r="FZ185" s="18">
        <f t="shared" ref="FZ185" si="51">COUNTIF(CE185:FX185,1)</f>
        <v>0</v>
      </c>
    </row>
    <row r="186" spans="1:182" ht="15.75" thickBot="1" x14ac:dyDescent="0.3">
      <c r="A186" s="95"/>
      <c r="B186" s="12" t="s">
        <v>142</v>
      </c>
      <c r="C186" s="3">
        <v>7</v>
      </c>
      <c r="D186" s="7" t="s">
        <v>488</v>
      </c>
      <c r="E186" s="3">
        <f t="shared" si="30"/>
        <v>0</v>
      </c>
      <c r="F186" s="3">
        <f t="shared" si="31"/>
        <v>5</v>
      </c>
      <c r="G186" s="61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21"/>
      <c r="AB186" s="8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21"/>
      <c r="AW186" s="8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21"/>
      <c r="BN186" s="8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21"/>
      <c r="CD186" s="30"/>
      <c r="CE186" s="8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9"/>
      <c r="CT186" s="8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9"/>
      <c r="DF186" s="8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9"/>
      <c r="DW186" s="8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9"/>
      <c r="FT186" s="8">
        <v>1</v>
      </c>
      <c r="FU186" s="6">
        <v>1</v>
      </c>
      <c r="FV186" s="6">
        <v>1</v>
      </c>
      <c r="FW186" s="6">
        <v>1</v>
      </c>
      <c r="FX186" s="6">
        <v>1</v>
      </c>
      <c r="FY186" s="18">
        <f t="shared" si="32"/>
        <v>0</v>
      </c>
      <c r="FZ186" s="18">
        <f t="shared" si="33"/>
        <v>5</v>
      </c>
    </row>
    <row r="187" spans="1:182" ht="15.75" thickBot="1" x14ac:dyDescent="0.3">
      <c r="A187" s="95"/>
      <c r="B187" s="12" t="s">
        <v>143</v>
      </c>
      <c r="C187" s="3">
        <v>8</v>
      </c>
      <c r="D187" s="7" t="s">
        <v>20</v>
      </c>
      <c r="E187" s="3">
        <f t="shared" si="30"/>
        <v>0</v>
      </c>
      <c r="F187" s="3">
        <f t="shared" si="31"/>
        <v>5</v>
      </c>
      <c r="G187" s="61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21"/>
      <c r="AB187" s="8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21"/>
      <c r="AW187" s="8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21"/>
      <c r="BN187" s="8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21"/>
      <c r="CD187" s="30"/>
      <c r="CE187" s="8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9"/>
      <c r="CT187" s="8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9"/>
      <c r="DF187" s="8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9"/>
      <c r="DW187" s="8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9"/>
      <c r="FT187" s="8">
        <v>1</v>
      </c>
      <c r="FU187" s="6">
        <v>1</v>
      </c>
      <c r="FV187" s="6">
        <v>1</v>
      </c>
      <c r="FW187" s="6">
        <v>1</v>
      </c>
      <c r="FX187" s="6">
        <v>1</v>
      </c>
      <c r="FY187" s="18">
        <f t="shared" ref="FY187" si="52">COUNTIF(G187:CD187,1)</f>
        <v>0</v>
      </c>
      <c r="FZ187" s="18">
        <f t="shared" ref="FZ187" si="53">COUNTIF(CE187:FX187,1)</f>
        <v>5</v>
      </c>
    </row>
    <row r="188" spans="1:182" ht="15.75" thickBot="1" x14ac:dyDescent="0.3">
      <c r="A188" s="96"/>
      <c r="B188" s="12" t="s">
        <v>143</v>
      </c>
      <c r="C188" s="3">
        <v>8</v>
      </c>
      <c r="D188" s="7" t="s">
        <v>488</v>
      </c>
      <c r="E188" s="3">
        <f t="shared" si="30"/>
        <v>0</v>
      </c>
      <c r="F188" s="3">
        <f t="shared" si="31"/>
        <v>5</v>
      </c>
      <c r="G188" s="61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21"/>
      <c r="AB188" s="8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21"/>
      <c r="AW188" s="8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21"/>
      <c r="BN188" s="8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21"/>
      <c r="CD188" s="30"/>
      <c r="CE188" s="53"/>
      <c r="CF188" s="54"/>
      <c r="CG188" s="54"/>
      <c r="CH188" s="54"/>
      <c r="CI188" s="54"/>
      <c r="CJ188" s="54"/>
      <c r="CK188" s="54"/>
      <c r="CL188" s="54"/>
      <c r="CM188" s="54"/>
      <c r="CN188" s="54"/>
      <c r="CO188" s="54"/>
      <c r="CP188" s="54"/>
      <c r="CQ188" s="54"/>
      <c r="CR188" s="54"/>
      <c r="CS188" s="55"/>
      <c r="CT188" s="8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9"/>
      <c r="DF188" s="8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9"/>
      <c r="DW188" s="8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9"/>
      <c r="FT188" s="8">
        <v>1</v>
      </c>
      <c r="FU188" s="6">
        <v>1</v>
      </c>
      <c r="FV188" s="6">
        <v>1</v>
      </c>
      <c r="FW188" s="6">
        <v>1</v>
      </c>
      <c r="FX188" s="6">
        <v>1</v>
      </c>
      <c r="FY188" s="18">
        <f t="shared" si="32"/>
        <v>0</v>
      </c>
      <c r="FZ188" s="18">
        <f t="shared" si="33"/>
        <v>5</v>
      </c>
    </row>
    <row r="189" spans="1:182" ht="44.25" thickBot="1" x14ac:dyDescent="0.3">
      <c r="A189" s="4"/>
      <c r="B189" s="5" t="s">
        <v>1</v>
      </c>
      <c r="C189" s="74" t="s">
        <v>2</v>
      </c>
      <c r="D189" s="56" t="s">
        <v>3</v>
      </c>
      <c r="E189" s="62" t="s">
        <v>0</v>
      </c>
      <c r="F189" s="67" t="s">
        <v>7</v>
      </c>
      <c r="G189" s="57" t="s">
        <v>25</v>
      </c>
      <c r="H189" s="34" t="s">
        <v>26</v>
      </c>
      <c r="I189" s="34" t="s">
        <v>27</v>
      </c>
      <c r="J189" s="34" t="s">
        <v>28</v>
      </c>
      <c r="K189" s="34" t="s">
        <v>29</v>
      </c>
      <c r="L189" s="34" t="s">
        <v>30</v>
      </c>
      <c r="M189" s="34" t="s">
        <v>31</v>
      </c>
      <c r="N189" s="34" t="s">
        <v>32</v>
      </c>
      <c r="O189" s="34" t="s">
        <v>33</v>
      </c>
      <c r="P189" s="34" t="s">
        <v>34</v>
      </c>
      <c r="Q189" s="34" t="s">
        <v>35</v>
      </c>
      <c r="R189" s="34" t="s">
        <v>36</v>
      </c>
      <c r="S189" s="34" t="s">
        <v>37</v>
      </c>
      <c r="T189" s="34" t="s">
        <v>38</v>
      </c>
      <c r="U189" s="34" t="s">
        <v>39</v>
      </c>
      <c r="V189" s="34" t="s">
        <v>40</v>
      </c>
      <c r="W189" s="34" t="s">
        <v>41</v>
      </c>
      <c r="X189" s="34" t="s">
        <v>42</v>
      </c>
      <c r="Y189" s="34" t="s">
        <v>43</v>
      </c>
      <c r="Z189" s="34" t="s">
        <v>44</v>
      </c>
      <c r="AA189" s="35" t="s">
        <v>45</v>
      </c>
      <c r="AB189" s="33" t="s">
        <v>161</v>
      </c>
      <c r="AC189" s="34" t="s">
        <v>162</v>
      </c>
      <c r="AD189" s="34" t="s">
        <v>163</v>
      </c>
      <c r="AE189" s="34" t="s">
        <v>164</v>
      </c>
      <c r="AF189" s="34" t="s">
        <v>165</v>
      </c>
      <c r="AG189" s="34" t="s">
        <v>166</v>
      </c>
      <c r="AH189" s="34" t="s">
        <v>167</v>
      </c>
      <c r="AI189" s="34" t="s">
        <v>168</v>
      </c>
      <c r="AJ189" s="34" t="s">
        <v>169</v>
      </c>
      <c r="AK189" s="34" t="s">
        <v>170</v>
      </c>
      <c r="AL189" s="34" t="s">
        <v>171</v>
      </c>
      <c r="AM189" s="34" t="s">
        <v>172</v>
      </c>
      <c r="AN189" s="34" t="s">
        <v>173</v>
      </c>
      <c r="AO189" s="34" t="s">
        <v>174</v>
      </c>
      <c r="AP189" s="34" t="s">
        <v>175</v>
      </c>
      <c r="AQ189" s="34" t="s">
        <v>176</v>
      </c>
      <c r="AR189" s="34" t="s">
        <v>177</v>
      </c>
      <c r="AS189" s="34" t="s">
        <v>178</v>
      </c>
      <c r="AT189" s="34" t="s">
        <v>179</v>
      </c>
      <c r="AU189" s="34" t="s">
        <v>180</v>
      </c>
      <c r="AV189" s="35" t="s">
        <v>181</v>
      </c>
      <c r="AW189" s="33" t="s">
        <v>182</v>
      </c>
      <c r="AX189" s="34" t="s">
        <v>183</v>
      </c>
      <c r="AY189" s="34" t="s">
        <v>184</v>
      </c>
      <c r="AZ189" s="34" t="s">
        <v>185</v>
      </c>
      <c r="BA189" s="34" t="s">
        <v>186</v>
      </c>
      <c r="BB189" s="34" t="s">
        <v>187</v>
      </c>
      <c r="BC189" s="34" t="s">
        <v>188</v>
      </c>
      <c r="BD189" s="34" t="s">
        <v>189</v>
      </c>
      <c r="BE189" s="34" t="s">
        <v>190</v>
      </c>
      <c r="BF189" s="34" t="s">
        <v>191</v>
      </c>
      <c r="BG189" s="34" t="s">
        <v>192</v>
      </c>
      <c r="BH189" s="34" t="s">
        <v>193</v>
      </c>
      <c r="BI189" s="34" t="s">
        <v>194</v>
      </c>
      <c r="BJ189" s="34" t="s">
        <v>195</v>
      </c>
      <c r="BK189" s="34" t="s">
        <v>196</v>
      </c>
      <c r="BL189" s="34" t="s">
        <v>197</v>
      </c>
      <c r="BM189" s="35" t="s">
        <v>198</v>
      </c>
      <c r="BN189" s="33" t="s">
        <v>199</v>
      </c>
      <c r="BO189" s="34" t="s">
        <v>200</v>
      </c>
      <c r="BP189" s="34" t="s">
        <v>201</v>
      </c>
      <c r="BQ189" s="34" t="s">
        <v>202</v>
      </c>
      <c r="BR189" s="34" t="s">
        <v>203</v>
      </c>
      <c r="BS189" s="34" t="s">
        <v>204</v>
      </c>
      <c r="BT189" s="34" t="s">
        <v>205</v>
      </c>
      <c r="BU189" s="34" t="s">
        <v>206</v>
      </c>
      <c r="BV189" s="34" t="s">
        <v>207</v>
      </c>
      <c r="BW189" s="34" t="s">
        <v>208</v>
      </c>
      <c r="BX189" s="34" t="s">
        <v>209</v>
      </c>
      <c r="BY189" s="34" t="s">
        <v>210</v>
      </c>
      <c r="BZ189" s="34" t="s">
        <v>211</v>
      </c>
      <c r="CA189" s="34" t="s">
        <v>212</v>
      </c>
      <c r="CB189" s="34" t="s">
        <v>213</v>
      </c>
      <c r="CC189" s="35" t="s">
        <v>214</v>
      </c>
      <c r="CD189" s="36" t="s">
        <v>215</v>
      </c>
      <c r="CE189" s="25" t="s">
        <v>146</v>
      </c>
      <c r="CF189" s="26" t="s">
        <v>147</v>
      </c>
      <c r="CG189" s="26" t="s">
        <v>148</v>
      </c>
      <c r="CH189" s="26" t="s">
        <v>149</v>
      </c>
      <c r="CI189" s="26" t="s">
        <v>150</v>
      </c>
      <c r="CJ189" s="26" t="s">
        <v>151</v>
      </c>
      <c r="CK189" s="26" t="s">
        <v>152</v>
      </c>
      <c r="CL189" s="26" t="s">
        <v>153</v>
      </c>
      <c r="CM189" s="26" t="s">
        <v>154</v>
      </c>
      <c r="CN189" s="26" t="s">
        <v>155</v>
      </c>
      <c r="CO189" s="26" t="s">
        <v>156</v>
      </c>
      <c r="CP189" s="26" t="s">
        <v>157</v>
      </c>
      <c r="CQ189" s="26" t="s">
        <v>158</v>
      </c>
      <c r="CR189" s="26" t="s">
        <v>159</v>
      </c>
      <c r="CS189" s="27" t="s">
        <v>160</v>
      </c>
      <c r="CT189" s="25" t="s">
        <v>228</v>
      </c>
      <c r="CU189" s="26" t="s">
        <v>217</v>
      </c>
      <c r="CV189" s="26" t="s">
        <v>218</v>
      </c>
      <c r="CW189" s="26" t="s">
        <v>219</v>
      </c>
      <c r="CX189" s="26" t="s">
        <v>220</v>
      </c>
      <c r="CY189" s="26" t="s">
        <v>221</v>
      </c>
      <c r="CZ189" s="26" t="s">
        <v>222</v>
      </c>
      <c r="DA189" s="26" t="s">
        <v>223</v>
      </c>
      <c r="DB189" s="26" t="s">
        <v>224</v>
      </c>
      <c r="DC189" s="26" t="s">
        <v>225</v>
      </c>
      <c r="DD189" s="26" t="s">
        <v>226</v>
      </c>
      <c r="DE189" s="32" t="s">
        <v>227</v>
      </c>
      <c r="DF189" s="25" t="s">
        <v>229</v>
      </c>
      <c r="DG189" s="26" t="s">
        <v>230</v>
      </c>
      <c r="DH189" s="26" t="s">
        <v>231</v>
      </c>
      <c r="DI189" s="26" t="s">
        <v>232</v>
      </c>
      <c r="DJ189" s="26" t="s">
        <v>233</v>
      </c>
      <c r="DK189" s="26" t="s">
        <v>234</v>
      </c>
      <c r="DL189" s="26" t="s">
        <v>235</v>
      </c>
      <c r="DM189" s="26" t="s">
        <v>236</v>
      </c>
      <c r="DN189" s="26" t="s">
        <v>237</v>
      </c>
      <c r="DO189" s="26" t="s">
        <v>238</v>
      </c>
      <c r="DP189" s="26" t="s">
        <v>239</v>
      </c>
      <c r="DQ189" s="26" t="s">
        <v>240</v>
      </c>
      <c r="DR189" s="26" t="s">
        <v>241</v>
      </c>
      <c r="DS189" s="26" t="s">
        <v>242</v>
      </c>
      <c r="DT189" s="26" t="s">
        <v>243</v>
      </c>
      <c r="DU189" s="26" t="s">
        <v>244</v>
      </c>
      <c r="DV189" s="27" t="s">
        <v>245</v>
      </c>
      <c r="DW189" s="25" t="s">
        <v>246</v>
      </c>
      <c r="DX189" s="26" t="s">
        <v>247</v>
      </c>
      <c r="DY189" s="26" t="s">
        <v>248</v>
      </c>
      <c r="DZ189" s="26" t="s">
        <v>249</v>
      </c>
      <c r="EA189" s="26" t="s">
        <v>250</v>
      </c>
      <c r="EB189" s="26" t="s">
        <v>251</v>
      </c>
      <c r="EC189" s="26" t="s">
        <v>252</v>
      </c>
      <c r="ED189" s="26" t="s">
        <v>253</v>
      </c>
      <c r="EE189" s="26" t="s">
        <v>254</v>
      </c>
      <c r="EF189" s="26" t="s">
        <v>255</v>
      </c>
      <c r="EG189" s="26" t="s">
        <v>256</v>
      </c>
      <c r="EH189" s="26" t="s">
        <v>257</v>
      </c>
      <c r="EI189" s="26" t="s">
        <v>258</v>
      </c>
      <c r="EJ189" s="26" t="s">
        <v>259</v>
      </c>
      <c r="EK189" s="26" t="s">
        <v>260</v>
      </c>
      <c r="EL189" s="26" t="s">
        <v>261</v>
      </c>
      <c r="EM189" s="26" t="s">
        <v>262</v>
      </c>
      <c r="EN189" s="26" t="s">
        <v>263</v>
      </c>
      <c r="EO189" s="26" t="s">
        <v>264</v>
      </c>
      <c r="EP189" s="26" t="s">
        <v>265</v>
      </c>
      <c r="EQ189" s="26" t="s">
        <v>266</v>
      </c>
      <c r="ER189" s="26" t="s">
        <v>267</v>
      </c>
      <c r="ES189" s="26" t="s">
        <v>268</v>
      </c>
      <c r="ET189" s="26" t="s">
        <v>269</v>
      </c>
      <c r="EU189" s="26" t="s">
        <v>270</v>
      </c>
      <c r="EV189" s="26" t="s">
        <v>271</v>
      </c>
      <c r="EW189" s="26" t="s">
        <v>272</v>
      </c>
      <c r="EX189" s="26" t="s">
        <v>273</v>
      </c>
      <c r="EY189" s="26" t="s">
        <v>274</v>
      </c>
      <c r="EZ189" s="26" t="s">
        <v>275</v>
      </c>
      <c r="FA189" s="26" t="s">
        <v>276</v>
      </c>
      <c r="FB189" s="26" t="s">
        <v>277</v>
      </c>
      <c r="FC189" s="26" t="s">
        <v>278</v>
      </c>
      <c r="FD189" s="26" t="s">
        <v>279</v>
      </c>
      <c r="FE189" s="26" t="s">
        <v>280</v>
      </c>
      <c r="FF189" s="26" t="s">
        <v>281</v>
      </c>
      <c r="FG189" s="26" t="s">
        <v>282</v>
      </c>
      <c r="FH189" s="26" t="s">
        <v>283</v>
      </c>
      <c r="FI189" s="26" t="s">
        <v>284</v>
      </c>
      <c r="FJ189" s="26" t="s">
        <v>285</v>
      </c>
      <c r="FK189" s="26" t="s">
        <v>286</v>
      </c>
      <c r="FL189" s="26" t="s">
        <v>287</v>
      </c>
      <c r="FM189" s="26" t="s">
        <v>288</v>
      </c>
      <c r="FN189" s="26" t="s">
        <v>289</v>
      </c>
      <c r="FO189" s="26" t="s">
        <v>290</v>
      </c>
      <c r="FP189" s="26" t="s">
        <v>291</v>
      </c>
      <c r="FQ189" s="26" t="s">
        <v>292</v>
      </c>
      <c r="FR189" s="26" t="s">
        <v>293</v>
      </c>
      <c r="FS189" s="32" t="s">
        <v>294</v>
      </c>
      <c r="FT189" s="25" t="s">
        <v>295</v>
      </c>
      <c r="FU189" s="26" t="s">
        <v>296</v>
      </c>
      <c r="FV189" s="26" t="s">
        <v>297</v>
      </c>
      <c r="FW189" s="26" t="s">
        <v>298</v>
      </c>
      <c r="FX189" s="27" t="s">
        <v>299</v>
      </c>
      <c r="FY189" s="17" t="s">
        <v>0</v>
      </c>
      <c r="FZ189" s="17" t="s">
        <v>7</v>
      </c>
    </row>
    <row r="190" spans="1:182" ht="15.75" customHeight="1" thickBot="1" x14ac:dyDescent="0.3">
      <c r="A190" s="80" t="s">
        <v>518</v>
      </c>
      <c r="B190" s="12" t="s">
        <v>133</v>
      </c>
      <c r="C190" s="3">
        <v>9</v>
      </c>
      <c r="D190" s="7" t="s">
        <v>18</v>
      </c>
      <c r="E190" s="3">
        <f t="shared" ref="E190" si="54">COUNTIF(G190:CD190,1)</f>
        <v>3</v>
      </c>
      <c r="F190" s="3">
        <f t="shared" ref="F190" si="55">COUNTIF(CE190:FX190,1)</f>
        <v>0</v>
      </c>
      <c r="G190" s="61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21"/>
      <c r="AB190" s="8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21"/>
      <c r="AW190" s="8"/>
      <c r="AX190" s="6"/>
      <c r="AY190" s="6"/>
      <c r="AZ190" s="6"/>
      <c r="BA190" s="6"/>
      <c r="BB190" s="6"/>
      <c r="BC190" s="6">
        <v>1</v>
      </c>
      <c r="BD190" s="6">
        <v>1</v>
      </c>
      <c r="BE190" s="6"/>
      <c r="BF190" s="6"/>
      <c r="BG190" s="6">
        <v>1</v>
      </c>
      <c r="BH190" s="6"/>
      <c r="BI190" s="6"/>
      <c r="BJ190" s="6"/>
      <c r="BK190" s="6"/>
      <c r="BL190" s="6"/>
      <c r="BM190" s="21"/>
      <c r="BN190" s="8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21"/>
      <c r="CD190" s="30"/>
      <c r="CE190" s="8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9"/>
      <c r="CT190" s="8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9"/>
      <c r="DF190" s="8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9"/>
      <c r="DW190" s="8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9"/>
      <c r="FT190" s="8"/>
      <c r="FU190" s="6"/>
      <c r="FV190" s="6"/>
      <c r="FW190" s="6"/>
      <c r="FX190" s="6"/>
      <c r="FY190" s="18">
        <f>COUNTIF(G190:CD190,1)</f>
        <v>3</v>
      </c>
      <c r="FZ190" s="18">
        <f>COUNTIF(CE190:FX190,1)</f>
        <v>0</v>
      </c>
    </row>
    <row r="191" spans="1:182" ht="15.75" thickBot="1" x14ac:dyDescent="0.3">
      <c r="A191" s="81"/>
      <c r="B191" s="12" t="s">
        <v>133</v>
      </c>
      <c r="C191" s="3">
        <v>9</v>
      </c>
      <c r="D191" s="7" t="s">
        <v>12</v>
      </c>
      <c r="E191" s="3">
        <f t="shared" ref="E191:E197" si="56">COUNTIF(G191:CD191,1)</f>
        <v>0</v>
      </c>
      <c r="F191" s="3">
        <f t="shared" ref="F191:F197" si="57">COUNTIF(CE191:FX191,1)</f>
        <v>3</v>
      </c>
      <c r="G191" s="61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21"/>
      <c r="AB191" s="8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21"/>
      <c r="AW191" s="8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21"/>
      <c r="BN191" s="8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21"/>
      <c r="CD191" s="30"/>
      <c r="CE191" s="8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9"/>
      <c r="CT191" s="8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9"/>
      <c r="DF191" s="8"/>
      <c r="DG191" s="6"/>
      <c r="DH191" s="6"/>
      <c r="DI191" s="6"/>
      <c r="DJ191" s="6"/>
      <c r="DK191" s="6">
        <v>1</v>
      </c>
      <c r="DL191" s="6"/>
      <c r="DM191" s="6"/>
      <c r="DN191" s="6"/>
      <c r="DO191" s="6"/>
      <c r="DP191" s="6"/>
      <c r="DQ191" s="6"/>
      <c r="DR191" s="6">
        <v>1</v>
      </c>
      <c r="DS191" s="6">
        <v>1</v>
      </c>
      <c r="DT191" s="6"/>
      <c r="DU191" s="6"/>
      <c r="DV191" s="9"/>
      <c r="DW191" s="8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9"/>
      <c r="FT191" s="8"/>
      <c r="FU191" s="6"/>
      <c r="FV191" s="6"/>
      <c r="FW191" s="6"/>
      <c r="FX191" s="6"/>
      <c r="FY191" s="18">
        <f t="shared" ref="FY191:FY197" si="58">COUNTIF(G191:CD191,1)</f>
        <v>0</v>
      </c>
      <c r="FZ191" s="18">
        <f t="shared" ref="FZ191:FZ197" si="59">COUNTIF(CE191:FX191,1)</f>
        <v>3</v>
      </c>
    </row>
    <row r="192" spans="1:182" ht="15.75" thickBot="1" x14ac:dyDescent="0.3">
      <c r="A192" s="81"/>
      <c r="B192" s="12" t="s">
        <v>134</v>
      </c>
      <c r="C192" s="3">
        <v>9</v>
      </c>
      <c r="D192" s="7" t="s">
        <v>18</v>
      </c>
      <c r="E192" s="3">
        <f t="shared" si="56"/>
        <v>3</v>
      </c>
      <c r="F192" s="3">
        <f t="shared" si="57"/>
        <v>0</v>
      </c>
      <c r="G192" s="61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21"/>
      <c r="AB192" s="8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21"/>
      <c r="AW192" s="8"/>
      <c r="AX192" s="6"/>
      <c r="AY192" s="6"/>
      <c r="AZ192" s="6"/>
      <c r="BA192" s="6"/>
      <c r="BB192" s="6"/>
      <c r="BC192" s="6"/>
      <c r="BD192" s="6"/>
      <c r="BE192" s="6"/>
      <c r="BF192" s="6"/>
      <c r="BG192" s="6">
        <v>1</v>
      </c>
      <c r="BH192" s="6">
        <v>1</v>
      </c>
      <c r="BI192" s="6">
        <v>1</v>
      </c>
      <c r="BJ192" s="6"/>
      <c r="BK192" s="6"/>
      <c r="BL192" s="6"/>
      <c r="BM192" s="21"/>
      <c r="BN192" s="8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21"/>
      <c r="CD192" s="30"/>
      <c r="CE192" s="8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9"/>
      <c r="CT192" s="8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9"/>
      <c r="DF192" s="8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9"/>
      <c r="DW192" s="8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9"/>
      <c r="FT192" s="8"/>
      <c r="FU192" s="6"/>
      <c r="FV192" s="6"/>
      <c r="FW192" s="6"/>
      <c r="FX192" s="6"/>
      <c r="FY192" s="18">
        <f t="shared" si="58"/>
        <v>3</v>
      </c>
      <c r="FZ192" s="18">
        <f t="shared" si="59"/>
        <v>0</v>
      </c>
    </row>
    <row r="193" spans="1:182" ht="15.75" thickBot="1" x14ac:dyDescent="0.3">
      <c r="A193" s="81"/>
      <c r="B193" s="12" t="s">
        <v>134</v>
      </c>
      <c r="C193" s="3">
        <v>9</v>
      </c>
      <c r="D193" s="7" t="s">
        <v>12</v>
      </c>
      <c r="E193" s="3">
        <f t="shared" si="56"/>
        <v>0</v>
      </c>
      <c r="F193" s="3">
        <f t="shared" si="57"/>
        <v>2</v>
      </c>
      <c r="G193" s="61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21"/>
      <c r="AB193" s="8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21"/>
      <c r="AW193" s="8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21"/>
      <c r="BN193" s="8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21"/>
      <c r="CD193" s="30"/>
      <c r="CE193" s="8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9"/>
      <c r="CT193" s="8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9"/>
      <c r="DF193" s="8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>
        <v>1</v>
      </c>
      <c r="DS193" s="6"/>
      <c r="DT193" s="6">
        <v>1</v>
      </c>
      <c r="DU193" s="6"/>
      <c r="DV193" s="9"/>
      <c r="DW193" s="8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9"/>
      <c r="FT193" s="8"/>
      <c r="FU193" s="6"/>
      <c r="FV193" s="6"/>
      <c r="FW193" s="6"/>
      <c r="FX193" s="6"/>
      <c r="FY193" s="18">
        <f>COUNTIF(G193:CD193,1)</f>
        <v>0</v>
      </c>
      <c r="FZ193" s="18">
        <f>COUNTIF(CE193:FX193,1)</f>
        <v>2</v>
      </c>
    </row>
    <row r="194" spans="1:182" ht="15.75" thickBot="1" x14ac:dyDescent="0.3">
      <c r="A194" s="81"/>
      <c r="B194" s="12" t="s">
        <v>135</v>
      </c>
      <c r="C194" s="3">
        <v>9</v>
      </c>
      <c r="D194" s="7" t="s">
        <v>18</v>
      </c>
      <c r="E194" s="3">
        <f t="shared" si="56"/>
        <v>3</v>
      </c>
      <c r="F194" s="3">
        <f t="shared" si="57"/>
        <v>0</v>
      </c>
      <c r="G194" s="61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21"/>
      <c r="AB194" s="8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21"/>
      <c r="AW194" s="8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>
        <v>1</v>
      </c>
      <c r="BK194" s="6">
        <v>1</v>
      </c>
      <c r="BL194" s="6">
        <v>1</v>
      </c>
      <c r="BM194" s="21"/>
      <c r="BN194" s="8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21"/>
      <c r="CD194" s="30"/>
      <c r="CE194" s="8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9"/>
      <c r="CT194" s="8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9"/>
      <c r="DF194" s="8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9"/>
      <c r="DW194" s="8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9"/>
      <c r="FT194" s="8"/>
      <c r="FU194" s="6"/>
      <c r="FV194" s="6"/>
      <c r="FW194" s="6"/>
      <c r="FX194" s="6"/>
      <c r="FY194" s="18">
        <f>COUNTIF(G194:CD194,1)</f>
        <v>3</v>
      </c>
      <c r="FZ194" s="18">
        <f>COUNTIF(CE194:FX194,1)</f>
        <v>0</v>
      </c>
    </row>
    <row r="195" spans="1:182" ht="15.75" thickBot="1" x14ac:dyDescent="0.3">
      <c r="A195" s="81"/>
      <c r="B195" s="12" t="s">
        <v>135</v>
      </c>
      <c r="C195" s="3">
        <v>9</v>
      </c>
      <c r="D195" s="7" t="s">
        <v>20</v>
      </c>
      <c r="E195" s="3">
        <f t="shared" si="56"/>
        <v>0</v>
      </c>
      <c r="F195" s="3">
        <f t="shared" si="57"/>
        <v>1</v>
      </c>
      <c r="G195" s="61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21"/>
      <c r="AB195" s="8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21"/>
      <c r="AW195" s="8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21"/>
      <c r="BN195" s="8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21"/>
      <c r="CD195" s="30"/>
      <c r="CE195" s="8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9"/>
      <c r="CT195" s="8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9"/>
      <c r="DF195" s="8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>
        <v>1</v>
      </c>
      <c r="DV195" s="9"/>
      <c r="DW195" s="8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9"/>
      <c r="FT195" s="8"/>
      <c r="FU195" s="6"/>
      <c r="FV195" s="6"/>
      <c r="FW195" s="6"/>
      <c r="FX195" s="6"/>
      <c r="FY195" s="18">
        <f t="shared" si="58"/>
        <v>0</v>
      </c>
      <c r="FZ195" s="18">
        <f t="shared" si="59"/>
        <v>1</v>
      </c>
    </row>
    <row r="196" spans="1:182" ht="15.75" thickBot="1" x14ac:dyDescent="0.3">
      <c r="A196" s="81"/>
      <c r="B196" s="12" t="s">
        <v>145</v>
      </c>
      <c r="C196" s="3">
        <v>9</v>
      </c>
      <c r="D196" s="7" t="s">
        <v>19</v>
      </c>
      <c r="E196" s="3">
        <f t="shared" si="56"/>
        <v>1</v>
      </c>
      <c r="F196" s="3">
        <f t="shared" si="57"/>
        <v>0</v>
      </c>
      <c r="G196" s="60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5"/>
      <c r="AB196" s="13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5"/>
      <c r="AW196" s="13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5"/>
      <c r="BN196" s="13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5"/>
      <c r="CD196" s="29">
        <v>1</v>
      </c>
      <c r="CE196" s="13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5"/>
      <c r="CT196" s="13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5"/>
      <c r="DF196" s="13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5"/>
      <c r="DW196" s="13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5"/>
      <c r="FT196" s="13"/>
      <c r="FU196" s="14"/>
      <c r="FV196" s="14"/>
      <c r="FW196" s="14"/>
      <c r="FX196" s="14"/>
      <c r="FY196" s="18">
        <f>COUNTIF(G196:CD196,1)</f>
        <v>1</v>
      </c>
      <c r="FZ196" s="18">
        <f>COUNTIF(CE196:FX196,1)</f>
        <v>0</v>
      </c>
    </row>
    <row r="197" spans="1:182" ht="15.75" thickBot="1" x14ac:dyDescent="0.3">
      <c r="A197" s="81"/>
      <c r="B197" s="12" t="s">
        <v>489</v>
      </c>
      <c r="C197" s="3">
        <v>10</v>
      </c>
      <c r="D197" s="7" t="s">
        <v>19</v>
      </c>
      <c r="E197" s="3">
        <f t="shared" si="56"/>
        <v>1</v>
      </c>
      <c r="F197" s="3">
        <f t="shared" si="57"/>
        <v>0</v>
      </c>
      <c r="G197" s="60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5"/>
      <c r="AB197" s="13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5"/>
      <c r="AW197" s="13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5"/>
      <c r="BN197" s="13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5"/>
      <c r="CD197" s="29">
        <v>1</v>
      </c>
      <c r="CE197" s="13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5"/>
      <c r="CT197" s="13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5"/>
      <c r="DF197" s="13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5"/>
      <c r="DW197" s="13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5"/>
      <c r="FT197" s="13"/>
      <c r="FU197" s="14"/>
      <c r="FV197" s="14"/>
      <c r="FW197" s="14"/>
      <c r="FX197" s="14"/>
      <c r="FY197" s="18">
        <f t="shared" si="58"/>
        <v>1</v>
      </c>
      <c r="FZ197" s="18">
        <f t="shared" si="59"/>
        <v>0</v>
      </c>
    </row>
    <row r="198" spans="1:182" ht="15.75" thickBot="1" x14ac:dyDescent="0.3">
      <c r="G198" s="38">
        <f t="shared" ref="G198:AL198" si="60">SUM(G17:G72,G74:G110,G112:G151,G153:G188,G190:G197)</f>
        <v>2</v>
      </c>
      <c r="H198" s="38">
        <f t="shared" si="60"/>
        <v>1</v>
      </c>
      <c r="I198" s="38">
        <f t="shared" si="60"/>
        <v>3</v>
      </c>
      <c r="J198" s="38">
        <f t="shared" si="60"/>
        <v>1</v>
      </c>
      <c r="K198" s="38">
        <f t="shared" si="60"/>
        <v>1</v>
      </c>
      <c r="L198" s="38">
        <f t="shared" si="60"/>
        <v>2</v>
      </c>
      <c r="M198" s="38">
        <f t="shared" si="60"/>
        <v>1</v>
      </c>
      <c r="N198" s="38">
        <f t="shared" si="60"/>
        <v>1</v>
      </c>
      <c r="O198" s="38">
        <f t="shared" si="60"/>
        <v>1</v>
      </c>
      <c r="P198" s="38">
        <f t="shared" si="60"/>
        <v>1</v>
      </c>
      <c r="Q198" s="38">
        <f t="shared" si="60"/>
        <v>1</v>
      </c>
      <c r="R198" s="38">
        <f t="shared" si="60"/>
        <v>1</v>
      </c>
      <c r="S198" s="38">
        <f t="shared" si="60"/>
        <v>2</v>
      </c>
      <c r="T198" s="38">
        <f t="shared" si="60"/>
        <v>2</v>
      </c>
      <c r="U198" s="38">
        <f t="shared" si="60"/>
        <v>3</v>
      </c>
      <c r="V198" s="38">
        <f t="shared" si="60"/>
        <v>2</v>
      </c>
      <c r="W198" s="38">
        <f t="shared" si="60"/>
        <v>1</v>
      </c>
      <c r="X198" s="38">
        <f t="shared" si="60"/>
        <v>1</v>
      </c>
      <c r="Y198" s="38">
        <f t="shared" si="60"/>
        <v>2</v>
      </c>
      <c r="Z198" s="38">
        <f t="shared" si="60"/>
        <v>1</v>
      </c>
      <c r="AA198" s="38">
        <f t="shared" si="60"/>
        <v>1</v>
      </c>
      <c r="AB198" s="38">
        <f t="shared" si="60"/>
        <v>1</v>
      </c>
      <c r="AC198" s="38">
        <f t="shared" si="60"/>
        <v>1</v>
      </c>
      <c r="AD198" s="38">
        <f t="shared" si="60"/>
        <v>1</v>
      </c>
      <c r="AE198" s="38">
        <f t="shared" si="60"/>
        <v>1</v>
      </c>
      <c r="AF198" s="38">
        <f t="shared" si="60"/>
        <v>1</v>
      </c>
      <c r="AG198" s="38">
        <f t="shared" si="60"/>
        <v>1</v>
      </c>
      <c r="AH198" s="38">
        <f t="shared" si="60"/>
        <v>2</v>
      </c>
      <c r="AI198" s="38">
        <f t="shared" si="60"/>
        <v>1</v>
      </c>
      <c r="AJ198" s="38">
        <f t="shared" si="60"/>
        <v>1</v>
      </c>
      <c r="AK198" s="38">
        <f t="shared" si="60"/>
        <v>1</v>
      </c>
      <c r="AL198" s="38">
        <f t="shared" si="60"/>
        <v>2</v>
      </c>
      <c r="AM198" s="38">
        <f t="shared" ref="AM198:BR198" si="61">SUM(AM17:AM72,AM74:AM110,AM112:AM151,AM153:AM188,AM190:AM197)</f>
        <v>1</v>
      </c>
      <c r="AN198" s="38">
        <f t="shared" si="61"/>
        <v>1</v>
      </c>
      <c r="AO198" s="38">
        <f t="shared" si="61"/>
        <v>1</v>
      </c>
      <c r="AP198" s="38">
        <f t="shared" si="61"/>
        <v>1</v>
      </c>
      <c r="AQ198" s="38">
        <f t="shared" si="61"/>
        <v>1</v>
      </c>
      <c r="AR198" s="38">
        <f t="shared" si="61"/>
        <v>1</v>
      </c>
      <c r="AS198" s="38">
        <f t="shared" si="61"/>
        <v>2</v>
      </c>
      <c r="AT198" s="38">
        <f t="shared" si="61"/>
        <v>1</v>
      </c>
      <c r="AU198" s="38">
        <f t="shared" si="61"/>
        <v>1</v>
      </c>
      <c r="AV198" s="38">
        <f t="shared" si="61"/>
        <v>1</v>
      </c>
      <c r="AW198" s="38">
        <f t="shared" si="61"/>
        <v>2</v>
      </c>
      <c r="AX198" s="38">
        <f t="shared" si="61"/>
        <v>3</v>
      </c>
      <c r="AY198" s="38">
        <f t="shared" si="61"/>
        <v>3</v>
      </c>
      <c r="AZ198" s="38">
        <f t="shared" si="61"/>
        <v>3</v>
      </c>
      <c r="BA198" s="38">
        <f t="shared" si="61"/>
        <v>1</v>
      </c>
      <c r="BB198" s="38">
        <f t="shared" si="61"/>
        <v>3</v>
      </c>
      <c r="BC198" s="38">
        <f t="shared" si="61"/>
        <v>9</v>
      </c>
      <c r="BD198" s="38">
        <f t="shared" si="61"/>
        <v>9</v>
      </c>
      <c r="BE198" s="38">
        <f t="shared" si="61"/>
        <v>3</v>
      </c>
      <c r="BF198" s="38">
        <f t="shared" si="61"/>
        <v>3</v>
      </c>
      <c r="BG198" s="38">
        <f t="shared" si="61"/>
        <v>2</v>
      </c>
      <c r="BH198" s="38">
        <f t="shared" si="61"/>
        <v>1</v>
      </c>
      <c r="BI198" s="38">
        <f t="shared" si="61"/>
        <v>1</v>
      </c>
      <c r="BJ198" s="38">
        <f t="shared" si="61"/>
        <v>1</v>
      </c>
      <c r="BK198" s="38">
        <f t="shared" si="61"/>
        <v>1</v>
      </c>
      <c r="BL198" s="38">
        <f t="shared" si="61"/>
        <v>1</v>
      </c>
      <c r="BM198" s="38">
        <f t="shared" si="61"/>
        <v>1</v>
      </c>
      <c r="BN198" s="38">
        <f t="shared" si="61"/>
        <v>17</v>
      </c>
      <c r="BO198" s="38">
        <f t="shared" si="61"/>
        <v>19</v>
      </c>
      <c r="BP198" s="38">
        <f t="shared" si="61"/>
        <v>18</v>
      </c>
      <c r="BQ198" s="38">
        <f t="shared" si="61"/>
        <v>18</v>
      </c>
      <c r="BR198" s="38">
        <f t="shared" si="61"/>
        <v>9</v>
      </c>
      <c r="BS198" s="38">
        <f t="shared" ref="BS198:CX198" si="62">SUM(BS17:BS72,BS74:BS110,BS112:BS151,BS153:BS188,BS190:BS197)</f>
        <v>14</v>
      </c>
      <c r="BT198" s="38">
        <f t="shared" si="62"/>
        <v>2</v>
      </c>
      <c r="BU198" s="38">
        <f t="shared" si="62"/>
        <v>2</v>
      </c>
      <c r="BV198" s="38">
        <f t="shared" si="62"/>
        <v>4</v>
      </c>
      <c r="BW198" s="38">
        <f t="shared" si="62"/>
        <v>2</v>
      </c>
      <c r="BX198" s="38">
        <f t="shared" si="62"/>
        <v>4</v>
      </c>
      <c r="BY198" s="38">
        <f t="shared" si="62"/>
        <v>2</v>
      </c>
      <c r="BZ198" s="38">
        <f t="shared" si="62"/>
        <v>2</v>
      </c>
      <c r="CA198" s="38">
        <f t="shared" si="62"/>
        <v>2</v>
      </c>
      <c r="CB198" s="38">
        <f t="shared" si="62"/>
        <v>11</v>
      </c>
      <c r="CC198" s="38">
        <f t="shared" si="62"/>
        <v>6</v>
      </c>
      <c r="CD198" s="38">
        <f t="shared" si="62"/>
        <v>6</v>
      </c>
      <c r="CE198" s="38">
        <f t="shared" si="62"/>
        <v>2</v>
      </c>
      <c r="CF198" s="38">
        <f t="shared" si="62"/>
        <v>1</v>
      </c>
      <c r="CG198" s="38">
        <f t="shared" si="62"/>
        <v>2</v>
      </c>
      <c r="CH198" s="38">
        <f t="shared" si="62"/>
        <v>1</v>
      </c>
      <c r="CI198" s="38">
        <f t="shared" si="62"/>
        <v>1</v>
      </c>
      <c r="CJ198" s="38">
        <f t="shared" si="62"/>
        <v>1</v>
      </c>
      <c r="CK198" s="38">
        <f t="shared" si="62"/>
        <v>1</v>
      </c>
      <c r="CL198" s="38">
        <f t="shared" si="62"/>
        <v>1</v>
      </c>
      <c r="CM198" s="38">
        <f t="shared" si="62"/>
        <v>2</v>
      </c>
      <c r="CN198" s="38">
        <f t="shared" si="62"/>
        <v>1</v>
      </c>
      <c r="CO198" s="38">
        <f t="shared" si="62"/>
        <v>1</v>
      </c>
      <c r="CP198" s="38">
        <f t="shared" si="62"/>
        <v>1</v>
      </c>
      <c r="CQ198" s="38">
        <f t="shared" si="62"/>
        <v>1</v>
      </c>
      <c r="CR198" s="38">
        <f t="shared" si="62"/>
        <v>1</v>
      </c>
      <c r="CS198" s="38">
        <f t="shared" si="62"/>
        <v>2</v>
      </c>
      <c r="CT198" s="38">
        <f t="shared" si="62"/>
        <v>4</v>
      </c>
      <c r="CU198" s="38">
        <f t="shared" si="62"/>
        <v>1</v>
      </c>
      <c r="CV198" s="38">
        <f t="shared" si="62"/>
        <v>1</v>
      </c>
      <c r="CW198" s="38">
        <f t="shared" si="62"/>
        <v>1</v>
      </c>
      <c r="CX198" s="38">
        <f t="shared" si="62"/>
        <v>1</v>
      </c>
      <c r="CY198" s="38">
        <f t="shared" ref="CY198:ED198" si="63">SUM(CY17:CY72,CY74:CY110,CY112:CY151,CY153:CY188,CY190:CY197)</f>
        <v>1</v>
      </c>
      <c r="CZ198" s="38">
        <f t="shared" si="63"/>
        <v>1</v>
      </c>
      <c r="DA198" s="38">
        <f t="shared" si="63"/>
        <v>1</v>
      </c>
      <c r="DB198" s="38">
        <f t="shared" si="63"/>
        <v>2</v>
      </c>
      <c r="DC198" s="38">
        <f t="shared" si="63"/>
        <v>1</v>
      </c>
      <c r="DD198" s="38">
        <f t="shared" si="63"/>
        <v>1</v>
      </c>
      <c r="DE198" s="38">
        <f t="shared" si="63"/>
        <v>1</v>
      </c>
      <c r="DF198" s="38">
        <f t="shared" si="63"/>
        <v>3</v>
      </c>
      <c r="DG198" s="38">
        <f t="shared" si="63"/>
        <v>2</v>
      </c>
      <c r="DH198" s="38">
        <f t="shared" si="63"/>
        <v>3</v>
      </c>
      <c r="DI198" s="38">
        <f t="shared" si="63"/>
        <v>2</v>
      </c>
      <c r="DJ198" s="38">
        <f t="shared" si="63"/>
        <v>3</v>
      </c>
      <c r="DK198" s="38">
        <f t="shared" si="63"/>
        <v>2</v>
      </c>
      <c r="DL198" s="38">
        <f t="shared" si="63"/>
        <v>3</v>
      </c>
      <c r="DM198" s="38">
        <f t="shared" si="63"/>
        <v>8</v>
      </c>
      <c r="DN198" s="38">
        <f t="shared" si="63"/>
        <v>12</v>
      </c>
      <c r="DO198" s="38">
        <f t="shared" si="63"/>
        <v>8</v>
      </c>
      <c r="DP198" s="38">
        <f t="shared" si="63"/>
        <v>4</v>
      </c>
      <c r="DQ198" s="38">
        <f t="shared" si="63"/>
        <v>4</v>
      </c>
      <c r="DR198" s="38">
        <f t="shared" si="63"/>
        <v>2</v>
      </c>
      <c r="DS198" s="38">
        <f t="shared" si="63"/>
        <v>3</v>
      </c>
      <c r="DT198" s="38">
        <f t="shared" si="63"/>
        <v>1</v>
      </c>
      <c r="DU198" s="38">
        <f t="shared" si="63"/>
        <v>1</v>
      </c>
      <c r="DV198" s="38">
        <f t="shared" si="63"/>
        <v>1</v>
      </c>
      <c r="DW198" s="38">
        <f t="shared" si="63"/>
        <v>2</v>
      </c>
      <c r="DX198" s="38">
        <f t="shared" si="63"/>
        <v>2</v>
      </c>
      <c r="DY198" s="38">
        <f t="shared" si="63"/>
        <v>2</v>
      </c>
      <c r="DZ198" s="38">
        <f t="shared" si="63"/>
        <v>2</v>
      </c>
      <c r="EA198" s="38">
        <f t="shared" si="63"/>
        <v>1</v>
      </c>
      <c r="EB198" s="38">
        <f t="shared" si="63"/>
        <v>2</v>
      </c>
      <c r="EC198" s="38">
        <f t="shared" si="63"/>
        <v>2</v>
      </c>
      <c r="ED198" s="38">
        <f t="shared" si="63"/>
        <v>4</v>
      </c>
      <c r="EE198" s="38">
        <f t="shared" ref="EE198:FJ198" si="64">SUM(EE17:EE72,EE74:EE110,EE112:EE151,EE153:EE188,EE190:EE197)</f>
        <v>4</v>
      </c>
      <c r="EF198" s="38">
        <f t="shared" si="64"/>
        <v>2</v>
      </c>
      <c r="EG198" s="38">
        <f t="shared" si="64"/>
        <v>2</v>
      </c>
      <c r="EH198" s="38">
        <f t="shared" si="64"/>
        <v>5</v>
      </c>
      <c r="EI198" s="38">
        <f t="shared" si="64"/>
        <v>5</v>
      </c>
      <c r="EJ198" s="38">
        <f t="shared" si="64"/>
        <v>2</v>
      </c>
      <c r="EK198" s="38">
        <f t="shared" si="64"/>
        <v>3</v>
      </c>
      <c r="EL198" s="38">
        <f t="shared" si="64"/>
        <v>3</v>
      </c>
      <c r="EM198" s="38">
        <f t="shared" si="64"/>
        <v>2</v>
      </c>
      <c r="EN198" s="38">
        <f t="shared" si="64"/>
        <v>2</v>
      </c>
      <c r="EO198" s="38">
        <f t="shared" si="64"/>
        <v>2</v>
      </c>
      <c r="EP198" s="38">
        <f t="shared" si="64"/>
        <v>2</v>
      </c>
      <c r="EQ198" s="38">
        <f t="shared" si="64"/>
        <v>2</v>
      </c>
      <c r="ER198" s="38">
        <f t="shared" si="64"/>
        <v>1</v>
      </c>
      <c r="ES198" s="38">
        <f t="shared" si="64"/>
        <v>1</v>
      </c>
      <c r="ET198" s="38">
        <f t="shared" si="64"/>
        <v>3</v>
      </c>
      <c r="EU198" s="38">
        <f t="shared" si="64"/>
        <v>4</v>
      </c>
      <c r="EV198" s="38">
        <f t="shared" si="64"/>
        <v>3</v>
      </c>
      <c r="EW198" s="38">
        <f t="shared" si="64"/>
        <v>2</v>
      </c>
      <c r="EX198" s="38">
        <f t="shared" si="64"/>
        <v>2</v>
      </c>
      <c r="EY198" s="38">
        <f t="shared" si="64"/>
        <v>2</v>
      </c>
      <c r="EZ198" s="38">
        <f t="shared" si="64"/>
        <v>2</v>
      </c>
      <c r="FA198" s="38">
        <f t="shared" si="64"/>
        <v>2</v>
      </c>
      <c r="FB198" s="38">
        <f t="shared" si="64"/>
        <v>2</v>
      </c>
      <c r="FC198" s="38">
        <f t="shared" si="64"/>
        <v>1</v>
      </c>
      <c r="FD198" s="38">
        <f t="shared" si="64"/>
        <v>1</v>
      </c>
      <c r="FE198" s="38">
        <f t="shared" si="64"/>
        <v>1</v>
      </c>
      <c r="FF198" s="38">
        <f t="shared" si="64"/>
        <v>1</v>
      </c>
      <c r="FG198" s="38">
        <f t="shared" si="64"/>
        <v>1</v>
      </c>
      <c r="FH198" s="38">
        <f t="shared" si="64"/>
        <v>3</v>
      </c>
      <c r="FI198" s="38">
        <f t="shared" si="64"/>
        <v>6</v>
      </c>
      <c r="FJ198" s="38">
        <f t="shared" si="64"/>
        <v>2</v>
      </c>
      <c r="FK198" s="38">
        <f t="shared" ref="FK198:FX198" si="65">SUM(FK17:FK72,FK74:FK110,FK112:FK151,FK153:FK188,FK190:FK197)</f>
        <v>1</v>
      </c>
      <c r="FL198" s="38">
        <f t="shared" si="65"/>
        <v>1</v>
      </c>
      <c r="FM198" s="38">
        <f t="shared" si="65"/>
        <v>2</v>
      </c>
      <c r="FN198" s="38">
        <f t="shared" si="65"/>
        <v>1</v>
      </c>
      <c r="FO198" s="38">
        <f t="shared" si="65"/>
        <v>1</v>
      </c>
      <c r="FP198" s="38">
        <f t="shared" si="65"/>
        <v>1</v>
      </c>
      <c r="FQ198" s="38">
        <f t="shared" si="65"/>
        <v>1</v>
      </c>
      <c r="FR198" s="38">
        <f t="shared" si="65"/>
        <v>1</v>
      </c>
      <c r="FS198" s="38">
        <f t="shared" si="65"/>
        <v>2</v>
      </c>
      <c r="FT198" s="38">
        <f t="shared" si="65"/>
        <v>4</v>
      </c>
      <c r="FU198" s="38">
        <f t="shared" si="65"/>
        <v>4</v>
      </c>
      <c r="FV198" s="38">
        <f t="shared" si="65"/>
        <v>4</v>
      </c>
      <c r="FW198" s="38">
        <f t="shared" si="65"/>
        <v>4</v>
      </c>
      <c r="FX198" s="38">
        <f t="shared" si="65"/>
        <v>4</v>
      </c>
    </row>
  </sheetData>
  <mergeCells count="15">
    <mergeCell ref="A190:A197"/>
    <mergeCell ref="DF15:DV15"/>
    <mergeCell ref="DW15:FS15"/>
    <mergeCell ref="FT15:FX15"/>
    <mergeCell ref="G15:AA15"/>
    <mergeCell ref="AB15:AV15"/>
    <mergeCell ref="AW15:BM15"/>
    <mergeCell ref="BN15:CC15"/>
    <mergeCell ref="CE15:CS15"/>
    <mergeCell ref="CT15:DE15"/>
    <mergeCell ref="A17:A72"/>
    <mergeCell ref="A74:A110"/>
    <mergeCell ref="A112:A151"/>
    <mergeCell ref="A153:A188"/>
    <mergeCell ref="E15:F15"/>
  </mergeCells>
  <conditionalFormatting sqref="D17:D72">
    <cfRule type="containsText" dxfId="135" priority="1" operator="containsText" text="CK">
      <formula>NOT(ISERROR(SEARCH("CK",D17)))</formula>
    </cfRule>
    <cfRule type="containsText" dxfId="134" priority="2" operator="containsText" text="WF">
      <formula>NOT(ISERROR(SEARCH("WF",D17)))</formula>
    </cfRule>
    <cfRule type="containsText" dxfId="133" priority="3" operator="containsText" text="LE">
      <formula>NOT(ISERROR(SEARCH("LE",D17)))</formula>
    </cfRule>
    <cfRule type="containsText" dxfId="132" priority="4" operator="containsText" text="CS">
      <formula>NOT(ISERROR(SEARCH("CS",D17)))</formula>
    </cfRule>
    <cfRule type="containsText" dxfId="131" priority="5" operator="containsText" text="CN">
      <formula>NOT(ISERROR(SEARCH("CN",D17)))</formula>
    </cfRule>
    <cfRule type="containsText" dxfId="130" priority="6" operator="containsText" text="CA">
      <formula>NOT(ISERROR(SEARCH("CA",D17)))</formula>
    </cfRule>
    <cfRule type="containsText" dxfId="129" priority="15" operator="containsText" text="WY">
      <formula>NOT(ISERROR(SEARCH("WY",D17)))</formula>
    </cfRule>
    <cfRule type="containsText" dxfId="128" priority="14" operator="containsText" text="SE">
      <formula>NOT(ISERROR(SEARCH("SE",D17)))</formula>
    </cfRule>
  </conditionalFormatting>
  <conditionalFormatting sqref="D74:D110 D112:D151 D153:D188">
    <cfRule type="containsText" dxfId="127" priority="161" operator="containsText" text="CK">
      <formula>NOT(ISERROR(SEARCH("CK",D74)))</formula>
    </cfRule>
  </conditionalFormatting>
  <conditionalFormatting sqref="D74:D110 D153:D188 D112:D151">
    <cfRule type="containsText" dxfId="126" priority="209" operator="containsText" text="SE">
      <formula>NOT(ISERROR(SEARCH("SE",D74)))</formula>
    </cfRule>
    <cfRule type="containsText" dxfId="125" priority="210" operator="containsText" text="WY">
      <formula>NOT(ISERROR(SEARCH("WY",D74)))</formula>
    </cfRule>
  </conditionalFormatting>
  <conditionalFormatting sqref="D74:D110 D153:D188">
    <cfRule type="containsText" dxfId="124" priority="185" operator="containsText" text="CA">
      <formula>NOT(ISERROR(SEARCH("CA",D74)))</formula>
    </cfRule>
    <cfRule type="containsText" dxfId="123" priority="184" operator="containsText" text="CN">
      <formula>NOT(ISERROR(SEARCH("CN",D74)))</formula>
    </cfRule>
    <cfRule type="containsText" dxfId="122" priority="183" operator="containsText" text="CS">
      <formula>NOT(ISERROR(SEARCH("CS",D74)))</formula>
    </cfRule>
    <cfRule type="containsText" dxfId="121" priority="182" operator="containsText" text="LE">
      <formula>NOT(ISERROR(SEARCH("LE",D74)))</formula>
    </cfRule>
    <cfRule type="containsText" dxfId="120" priority="181" operator="containsText" text="WF">
      <formula>NOT(ISERROR(SEARCH("WF",D74)))</formula>
    </cfRule>
  </conditionalFormatting>
  <conditionalFormatting sqref="D112:D151">
    <cfRule type="containsText" dxfId="119" priority="135" operator="containsText" text="WF">
      <formula>NOT(ISERROR(SEARCH("WF",D112)))</formula>
    </cfRule>
    <cfRule type="containsText" dxfId="118" priority="139" operator="containsText" text="CA">
      <formula>NOT(ISERROR(SEARCH("CA",D112)))</formula>
    </cfRule>
    <cfRule type="containsText" dxfId="117" priority="138" operator="containsText" text="CN">
      <formula>NOT(ISERROR(SEARCH("CN",D112)))</formula>
    </cfRule>
    <cfRule type="containsText" dxfId="116" priority="137" operator="containsText" text="CS">
      <formula>NOT(ISERROR(SEARCH("CS",D112)))</formula>
    </cfRule>
    <cfRule type="containsText" dxfId="115" priority="136" operator="containsText" text="LE">
      <formula>NOT(ISERROR(SEARCH("LE",D112)))</formula>
    </cfRule>
  </conditionalFormatting>
  <conditionalFormatting sqref="D190:D197">
    <cfRule type="containsText" dxfId="114" priority="119" operator="containsText" text="SE">
      <formula>NOT(ISERROR(SEARCH("SE",D190)))</formula>
    </cfRule>
    <cfRule type="containsText" dxfId="113" priority="113" operator="containsText" text="CK">
      <formula>NOT(ISERROR(SEARCH("CK",D190)))</formula>
    </cfRule>
    <cfRule type="containsText" dxfId="112" priority="120" operator="containsText" text="WY">
      <formula>NOT(ISERROR(SEARCH("WY",D190)))</formula>
    </cfRule>
    <cfRule type="containsText" dxfId="111" priority="114" operator="containsText" text="WF">
      <formula>NOT(ISERROR(SEARCH("WF",D190)))</formula>
    </cfRule>
    <cfRule type="containsText" dxfId="110" priority="115" operator="containsText" text="LE">
      <formula>NOT(ISERROR(SEARCH("LE",D190)))</formula>
    </cfRule>
    <cfRule type="containsText" dxfId="109" priority="116" operator="containsText" text="CS">
      <formula>NOT(ISERROR(SEARCH("CS",D190)))</formula>
    </cfRule>
    <cfRule type="containsText" dxfId="108" priority="117" operator="containsText" text="CN">
      <formula>NOT(ISERROR(SEARCH("CN",D190)))</formula>
    </cfRule>
    <cfRule type="containsText" dxfId="107" priority="118" operator="containsText" text="CA">
      <formula>NOT(ISERROR(SEARCH("CA",D190)))</formula>
    </cfRule>
  </conditionalFormatting>
  <conditionalFormatting sqref="E17:E72">
    <cfRule type="cellIs" dxfId="106" priority="13" operator="notEqual">
      <formula>0</formula>
    </cfRule>
  </conditionalFormatting>
  <conditionalFormatting sqref="E74:E110 E112:E151 E153:E188">
    <cfRule type="cellIs" dxfId="105" priority="200" operator="notEqual">
      <formula>0</formula>
    </cfRule>
  </conditionalFormatting>
  <conditionalFormatting sqref="E190:E197">
    <cfRule type="cellIs" dxfId="104" priority="194" operator="notEqual">
      <formula>0</formula>
    </cfRule>
  </conditionalFormatting>
  <conditionalFormatting sqref="E17:F72">
    <cfRule type="cellIs" dxfId="103" priority="16" operator="equal">
      <formula>0</formula>
    </cfRule>
  </conditionalFormatting>
  <conditionalFormatting sqref="E74:F110 E112:F151 E153:F188">
    <cfRule type="cellIs" dxfId="102" priority="211" operator="equal">
      <formula>0</formula>
    </cfRule>
  </conditionalFormatting>
  <conditionalFormatting sqref="E190:F197">
    <cfRule type="cellIs" dxfId="101" priority="188" operator="equal">
      <formula>0</formula>
    </cfRule>
  </conditionalFormatting>
  <conditionalFormatting sqref="F16:F110">
    <cfRule type="cellIs" dxfId="100" priority="12" operator="notEqual">
      <formula>0</formula>
    </cfRule>
  </conditionalFormatting>
  <conditionalFormatting sqref="F112:F151 F153:F188">
    <cfRule type="cellIs" dxfId="99" priority="193" operator="notEqual">
      <formula>0</formula>
    </cfRule>
  </conditionalFormatting>
  <conditionalFormatting sqref="F190:F197">
    <cfRule type="cellIs" dxfId="98" priority="187" operator="notEqual">
      <formula>0</formula>
    </cfRule>
  </conditionalFormatting>
  <conditionalFormatting sqref="G61:AX64 BG61:CD64">
    <cfRule type="cellIs" dxfId="97" priority="5684" operator="equal">
      <formula>1</formula>
    </cfRule>
  </conditionalFormatting>
  <conditionalFormatting sqref="G65:BB66 BD65:CD66">
    <cfRule type="cellIs" dxfId="96" priority="5587" operator="equal">
      <formula>1</formula>
    </cfRule>
  </conditionalFormatting>
  <conditionalFormatting sqref="G67:BL68 BN67:CD68">
    <cfRule type="cellIs" dxfId="95" priority="5493" operator="equal">
      <formula>1</formula>
    </cfRule>
  </conditionalFormatting>
  <conditionalFormatting sqref="G117:BM119">
    <cfRule type="cellIs" dxfId="94" priority="3617" operator="notEqual">
      <formula>1</formula>
    </cfRule>
    <cfRule type="cellIs" dxfId="93" priority="3616" operator="equal">
      <formula>1</formula>
    </cfRule>
  </conditionalFormatting>
  <conditionalFormatting sqref="G122:BM143 BO132:FX143">
    <cfRule type="cellIs" dxfId="92" priority="1329" operator="notEqual">
      <formula>1</formula>
    </cfRule>
    <cfRule type="cellIs" dxfId="91" priority="1328" operator="equal">
      <formula>1</formula>
    </cfRule>
  </conditionalFormatting>
  <conditionalFormatting sqref="G69:BQ69 BS69:FX69">
    <cfRule type="cellIs" dxfId="90" priority="8287" operator="equal">
      <formula>1</formula>
    </cfRule>
  </conditionalFormatting>
  <conditionalFormatting sqref="G120:CB121">
    <cfRule type="cellIs" dxfId="89" priority="3527" operator="notEqual">
      <formula>1</formula>
    </cfRule>
    <cfRule type="cellIs" dxfId="88" priority="3526" operator="equal">
      <formula>1</formula>
    </cfRule>
  </conditionalFormatting>
  <conditionalFormatting sqref="G144:CB145">
    <cfRule type="cellIs" dxfId="87" priority="1214" operator="equal">
      <formula>1</formula>
    </cfRule>
    <cfRule type="cellIs" dxfId="86" priority="1215" operator="notEqual">
      <formula>1</formula>
    </cfRule>
  </conditionalFormatting>
  <conditionalFormatting sqref="G148:CB149">
    <cfRule type="cellIs" dxfId="85" priority="1073" operator="notEqual">
      <formula>1</formula>
    </cfRule>
    <cfRule type="cellIs" dxfId="84" priority="1072" operator="equal">
      <formula>1</formula>
    </cfRule>
  </conditionalFormatting>
  <conditionalFormatting sqref="G91:CC109">
    <cfRule type="cellIs" dxfId="83" priority="4064" operator="equal">
      <formula>1</formula>
    </cfRule>
    <cfRule type="cellIs" dxfId="82" priority="4065" operator="notEqual">
      <formula>1</formula>
    </cfRule>
  </conditionalFormatting>
  <conditionalFormatting sqref="G146:CC147">
    <cfRule type="cellIs" dxfId="81" priority="1143" operator="notEqual">
      <formula>1</formula>
    </cfRule>
    <cfRule type="cellIs" dxfId="80" priority="1142" operator="equal">
      <formula>1</formula>
    </cfRule>
  </conditionalFormatting>
  <conditionalFormatting sqref="G56:CD60">
    <cfRule type="cellIs" dxfId="79" priority="84" operator="equal">
      <formula>1</formula>
    </cfRule>
  </conditionalFormatting>
  <conditionalFormatting sqref="G112:DE116">
    <cfRule type="cellIs" dxfId="78" priority="2002" operator="equal">
      <formula>1</formula>
    </cfRule>
    <cfRule type="cellIs" dxfId="77" priority="2003" operator="notEqual">
      <formula>1</formula>
    </cfRule>
  </conditionalFormatting>
  <conditionalFormatting sqref="G17:FX25">
    <cfRule type="cellIs" dxfId="76" priority="6723" operator="equal">
      <formula>1</formula>
    </cfRule>
  </conditionalFormatting>
  <conditionalFormatting sqref="G17:FX72">
    <cfRule type="cellIs" dxfId="75" priority="18" operator="equal">
      <formula>1</formula>
    </cfRule>
    <cfRule type="cellIs" dxfId="74" priority="19" operator="notEqual">
      <formula>1</formula>
    </cfRule>
  </conditionalFormatting>
  <conditionalFormatting sqref="G28:FX55">
    <cfRule type="cellIs" dxfId="73" priority="3847" operator="equal">
      <formula>1</formula>
    </cfRule>
  </conditionalFormatting>
  <conditionalFormatting sqref="G71:FX72">
    <cfRule type="cellIs" dxfId="72" priority="5138" operator="equal">
      <formula>1</formula>
    </cfRule>
  </conditionalFormatting>
  <conditionalFormatting sqref="G74:FX83">
    <cfRule type="cellIs" dxfId="71" priority="5123" operator="notEqual">
      <formula>1</formula>
    </cfRule>
    <cfRule type="cellIs" dxfId="70" priority="5122" operator="equal">
      <formula>1</formula>
    </cfRule>
  </conditionalFormatting>
  <conditionalFormatting sqref="G91:FX91">
    <cfRule type="cellIs" dxfId="69" priority="4955" operator="equal">
      <formula>1</formula>
    </cfRule>
  </conditionalFormatting>
  <conditionalFormatting sqref="G150:FX151">
    <cfRule type="cellIs" dxfId="68" priority="984" operator="equal">
      <formula>1</formula>
    </cfRule>
    <cfRule type="cellIs" dxfId="67" priority="985" operator="notEqual">
      <formula>1</formula>
    </cfRule>
  </conditionalFormatting>
  <conditionalFormatting sqref="G153:FX188">
    <cfRule type="cellIs" dxfId="66" priority="212" operator="equal">
      <formula>1</formula>
    </cfRule>
    <cfRule type="cellIs" dxfId="65" priority="213" operator="notEqual">
      <formula>1</formula>
    </cfRule>
  </conditionalFormatting>
  <conditionalFormatting sqref="G190:FX197">
    <cfRule type="cellIs" dxfId="64" priority="2038" operator="equal">
      <formula>1</formula>
    </cfRule>
    <cfRule type="cellIs" dxfId="63" priority="2039" operator="notEqual">
      <formula>1</formula>
    </cfRule>
  </conditionalFormatting>
  <conditionalFormatting sqref="AF35">
    <cfRule type="cellIs" dxfId="62" priority="8285" operator="equal">
      <formula>1</formula>
    </cfRule>
    <cfRule type="cellIs" dxfId="61" priority="8286" operator="notEqual">
      <formula>1</formula>
    </cfRule>
  </conditionalFormatting>
  <conditionalFormatting sqref="AW84:BM89">
    <cfRule type="cellIs" dxfId="60" priority="5074" operator="notEqual">
      <formula>1</formula>
    </cfRule>
    <cfRule type="cellIs" dxfId="59" priority="5073" operator="equal">
      <formula>1</formula>
    </cfRule>
  </conditionalFormatting>
  <conditionalFormatting sqref="AW90:CC90">
    <cfRule type="cellIs" dxfId="58" priority="8242" operator="notEqual">
      <formula>1</formula>
    </cfRule>
    <cfRule type="cellIs" dxfId="57" priority="8241" operator="equal">
      <formula>1</formula>
    </cfRule>
  </conditionalFormatting>
  <conditionalFormatting sqref="AX84:BD87">
    <cfRule type="cellIs" dxfId="56" priority="5093" operator="equal">
      <formula>1</formula>
    </cfRule>
  </conditionalFormatting>
  <conditionalFormatting sqref="AZ61:AZ64">
    <cfRule type="cellIs" dxfId="55" priority="5679" operator="equal">
      <formula>1</formula>
    </cfRule>
  </conditionalFormatting>
  <conditionalFormatting sqref="AZ114:AZ116">
    <cfRule type="cellIs" dxfId="54" priority="2004" operator="equal">
      <formula>1</formula>
    </cfRule>
  </conditionalFormatting>
  <conditionalFormatting sqref="BD88:BD89">
    <cfRule type="cellIs" dxfId="53" priority="5075" operator="equal">
      <formula>1</formula>
    </cfRule>
  </conditionalFormatting>
  <conditionalFormatting sqref="BD157:BD160">
    <cfRule type="cellIs" dxfId="52" priority="960" operator="equal">
      <formula>1</formula>
    </cfRule>
  </conditionalFormatting>
  <conditionalFormatting sqref="BN132:BO133">
    <cfRule type="cellIs" dxfId="51" priority="1386" operator="equal">
      <formula>1</formula>
    </cfRule>
    <cfRule type="cellIs" dxfId="50" priority="1387" operator="notEqual">
      <formula>1</formula>
    </cfRule>
  </conditionalFormatting>
  <conditionalFormatting sqref="BN92:CB92">
    <cfRule type="cellIs" dxfId="49" priority="4944" operator="equal">
      <formula>1</formula>
    </cfRule>
  </conditionalFormatting>
  <conditionalFormatting sqref="BN119:CB119">
    <cfRule type="cellIs" dxfId="48" priority="3610" operator="equal">
      <formula>1</formula>
    </cfRule>
    <cfRule type="cellIs" dxfId="47" priority="3611" operator="notEqual">
      <formula>1</formula>
    </cfRule>
  </conditionalFormatting>
  <conditionalFormatting sqref="BN122:CB131">
    <cfRule type="cellIs" dxfId="46" priority="1456" operator="equal">
      <formula>1</formula>
    </cfRule>
    <cfRule type="cellIs" dxfId="45" priority="1457" operator="notEqual">
      <formula>1</formula>
    </cfRule>
  </conditionalFormatting>
  <conditionalFormatting sqref="BN89:CC89 G110:FX110">
    <cfRule type="cellIs" dxfId="44" priority="8615" operator="notEqual">
      <formula>1</formula>
    </cfRule>
    <cfRule type="cellIs" dxfId="43" priority="8614" operator="equal">
      <formula>1</formula>
    </cfRule>
  </conditionalFormatting>
  <conditionalFormatting sqref="BN117:CC118">
    <cfRule type="cellIs" dxfId="42" priority="8232" operator="notEqual">
      <formula>1</formula>
    </cfRule>
    <cfRule type="cellIs" dxfId="41" priority="8231" operator="equal">
      <formula>1</formula>
    </cfRule>
  </conditionalFormatting>
  <conditionalFormatting sqref="BN134:CC143">
    <cfRule type="cellIs" dxfId="40" priority="1324" operator="equal">
      <formula>1</formula>
    </cfRule>
    <cfRule type="cellIs" dxfId="39" priority="1325" operator="notEqual">
      <formula>1</formula>
    </cfRule>
  </conditionalFormatting>
  <conditionalFormatting sqref="BN84:CD88 G84:AV90">
    <cfRule type="cellIs" dxfId="38" priority="5081" operator="notEqual">
      <formula>1</formula>
    </cfRule>
    <cfRule type="cellIs" dxfId="37" priority="5080" operator="equal">
      <formula>1</formula>
    </cfRule>
  </conditionalFormatting>
  <conditionalFormatting sqref="BO90">
    <cfRule type="cellIs" dxfId="36" priority="8240" operator="equal">
      <formula>1</formula>
    </cfRule>
  </conditionalFormatting>
  <conditionalFormatting sqref="BQ132:CB133">
    <cfRule type="cellIs" dxfId="35" priority="1384" operator="equal">
      <formula>1</formula>
    </cfRule>
    <cfRule type="cellIs" dxfId="34" priority="1385" operator="notEqual">
      <formula>1</formula>
    </cfRule>
  </conditionalFormatting>
  <conditionalFormatting sqref="CC119:CC133">
    <cfRule type="cellIs" dxfId="33" priority="1388" operator="equal">
      <formula>1</formula>
    </cfRule>
    <cfRule type="cellIs" dxfId="32" priority="1389" operator="notEqual">
      <formula>1</formula>
    </cfRule>
  </conditionalFormatting>
  <conditionalFormatting sqref="CC144:FX149">
    <cfRule type="cellIs" dxfId="31" priority="1071" operator="notEqual">
      <formula>1</formula>
    </cfRule>
    <cfRule type="cellIs" dxfId="30" priority="1070" operator="equal">
      <formula>1</formula>
    </cfRule>
  </conditionalFormatting>
  <conditionalFormatting sqref="CD89:CD109">
    <cfRule type="cellIs" dxfId="29" priority="4086" operator="equal">
      <formula>1</formula>
    </cfRule>
    <cfRule type="cellIs" dxfId="28" priority="4087" operator="notEqual">
      <formula>1</formula>
    </cfRule>
  </conditionalFormatting>
  <conditionalFormatting sqref="CD117:CD131">
    <cfRule type="cellIs" dxfId="27" priority="1478" operator="equal">
      <formula>1</formula>
    </cfRule>
    <cfRule type="cellIs" dxfId="26" priority="1479" operator="notEqual">
      <formula>1</formula>
    </cfRule>
  </conditionalFormatting>
  <conditionalFormatting sqref="CE117:DE119">
    <cfRule type="cellIs" dxfId="25" priority="3605" operator="notEqual">
      <formula>1</formula>
    </cfRule>
    <cfRule type="cellIs" dxfId="24" priority="3604" operator="equal">
      <formula>1</formula>
    </cfRule>
  </conditionalFormatting>
  <conditionalFormatting sqref="CE120:DM131">
    <cfRule type="cellIs" dxfId="23" priority="1450" operator="equal">
      <formula>1</formula>
    </cfRule>
    <cfRule type="cellIs" dxfId="22" priority="1451" operator="notEqual">
      <formula>1</formula>
    </cfRule>
  </conditionalFormatting>
  <conditionalFormatting sqref="CE56:FX68">
    <cfRule type="cellIs" dxfId="21" priority="17" operator="equal">
      <formula>1</formula>
    </cfRule>
  </conditionalFormatting>
  <conditionalFormatting sqref="CE84:FX109">
    <cfRule type="cellIs" dxfId="20" priority="4009" operator="notEqual">
      <formula>1</formula>
    </cfRule>
    <cfRule type="cellIs" dxfId="19" priority="4008" operator="equal">
      <formula>1</formula>
    </cfRule>
  </conditionalFormatting>
  <conditionalFormatting sqref="DF112:DM119">
    <cfRule type="cellIs" dxfId="18" priority="2000" operator="equal">
      <formula>1</formula>
    </cfRule>
    <cfRule type="cellIs" dxfId="17" priority="2001" operator="notEqual">
      <formula>1</formula>
    </cfRule>
  </conditionalFormatting>
  <conditionalFormatting sqref="DF84:DO87">
    <cfRule type="cellIs" dxfId="16" priority="5082" operator="equal">
      <formula>1</formula>
    </cfRule>
  </conditionalFormatting>
  <conditionalFormatting sqref="DN112:FX131">
    <cfRule type="cellIs" dxfId="15" priority="1401" operator="notEqual">
      <formula>1</formula>
    </cfRule>
    <cfRule type="cellIs" dxfId="14" priority="1400" operator="equal">
      <formula>1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EDE7-E374-4041-A948-7FC0D7BA012C}">
  <dimension ref="A1:BH24"/>
  <sheetViews>
    <sheetView zoomScale="85" zoomScaleNormal="85" workbookViewId="0">
      <selection activeCell="A24" sqref="A24"/>
    </sheetView>
  </sheetViews>
  <sheetFormatPr defaultRowHeight="15" x14ac:dyDescent="0.25"/>
  <cols>
    <col min="2" max="2" width="75.140625" bestFit="1" customWidth="1"/>
    <col min="3" max="3" width="3.7109375" bestFit="1" customWidth="1"/>
    <col min="4" max="4" width="6.5703125" bestFit="1" customWidth="1"/>
    <col min="5" max="6" width="6.7109375" customWidth="1"/>
    <col min="7" max="44" width="4" customWidth="1"/>
  </cols>
  <sheetData>
    <row r="1" spans="1:60" x14ac:dyDescent="0.25">
      <c r="B1" s="16" t="s">
        <v>21</v>
      </c>
      <c r="C1" s="2"/>
      <c r="D1" s="2"/>
      <c r="E1" s="2"/>
      <c r="F1" s="2"/>
    </row>
    <row r="2" spans="1:60" x14ac:dyDescent="0.25">
      <c r="B2" s="16" t="s">
        <v>4</v>
      </c>
      <c r="C2" s="2"/>
      <c r="D2" s="2"/>
      <c r="E2" s="2"/>
      <c r="F2" s="2"/>
    </row>
    <row r="3" spans="1:60" x14ac:dyDescent="0.25">
      <c r="B3" s="16" t="s">
        <v>503</v>
      </c>
      <c r="C3" s="2"/>
      <c r="D3" s="2"/>
      <c r="E3" s="2"/>
      <c r="F3" s="2"/>
    </row>
    <row r="4" spans="1:60" x14ac:dyDescent="0.25">
      <c r="C4" s="2"/>
      <c r="D4" s="2"/>
      <c r="E4" s="2"/>
      <c r="F4" s="2"/>
    </row>
    <row r="5" spans="1:60" x14ac:dyDescent="0.25">
      <c r="B5" s="1" t="s">
        <v>14</v>
      </c>
      <c r="C5" s="2"/>
      <c r="D5" s="2"/>
      <c r="E5" s="2"/>
      <c r="F5" s="2"/>
    </row>
    <row r="6" spans="1:60" x14ac:dyDescent="0.25">
      <c r="B6" s="1" t="s">
        <v>15</v>
      </c>
      <c r="C6" s="2"/>
      <c r="D6" s="2"/>
      <c r="E6" s="2"/>
      <c r="F6" s="2"/>
    </row>
    <row r="7" spans="1:60" x14ac:dyDescent="0.25">
      <c r="B7" s="1" t="s">
        <v>16</v>
      </c>
      <c r="C7" s="2"/>
      <c r="D7" s="2"/>
      <c r="E7" s="2"/>
      <c r="F7" s="2"/>
    </row>
    <row r="8" spans="1:60" x14ac:dyDescent="0.25">
      <c r="B8" s="1" t="s">
        <v>9</v>
      </c>
      <c r="C8" s="2"/>
      <c r="D8" s="2"/>
      <c r="E8" s="2"/>
      <c r="F8" s="2"/>
    </row>
    <row r="9" spans="1:60" x14ac:dyDescent="0.25">
      <c r="B9" s="1" t="s">
        <v>6</v>
      </c>
      <c r="C9" s="2"/>
      <c r="D9" s="2"/>
      <c r="E9" s="2"/>
      <c r="F9" s="2"/>
    </row>
    <row r="10" spans="1:60" x14ac:dyDescent="0.25">
      <c r="B10" s="1" t="s">
        <v>17</v>
      </c>
      <c r="C10" s="2"/>
      <c r="D10" s="2"/>
      <c r="E10" s="2"/>
      <c r="F10" s="2"/>
    </row>
    <row r="11" spans="1:60" x14ac:dyDescent="0.25">
      <c r="B11" s="1" t="s">
        <v>10</v>
      </c>
      <c r="C11" s="2"/>
      <c r="D11" s="2"/>
      <c r="E11" s="2"/>
      <c r="F11" s="2"/>
    </row>
    <row r="12" spans="1:60" x14ac:dyDescent="0.25">
      <c r="B12" s="1" t="s">
        <v>11</v>
      </c>
      <c r="C12" s="2"/>
      <c r="D12" s="2"/>
      <c r="E12" s="2"/>
      <c r="F12" s="2"/>
    </row>
    <row r="13" spans="1:60" x14ac:dyDescent="0.25">
      <c r="B13" s="1" t="s">
        <v>5</v>
      </c>
      <c r="C13" s="2"/>
      <c r="D13" s="2"/>
      <c r="E13" s="2"/>
      <c r="F13" s="2"/>
    </row>
    <row r="14" spans="1:60" ht="15.75" thickBot="1" x14ac:dyDescent="0.3">
      <c r="B14" s="16" t="s">
        <v>24</v>
      </c>
      <c r="C14" s="2"/>
      <c r="D14" s="2"/>
      <c r="E14" s="2"/>
      <c r="F14" s="2"/>
    </row>
    <row r="15" spans="1:60" ht="15.75" thickBot="1" x14ac:dyDescent="0.3">
      <c r="B15" s="1"/>
      <c r="C15" s="2"/>
      <c r="D15" s="2"/>
      <c r="E15" s="88" t="s">
        <v>504</v>
      </c>
      <c r="F15" s="89"/>
      <c r="G15" s="88" t="s">
        <v>519</v>
      </c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91" t="s">
        <v>520</v>
      </c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3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</row>
    <row r="16" spans="1:60" ht="44.25" thickBot="1" x14ac:dyDescent="0.3">
      <c r="A16" s="4"/>
      <c r="B16" s="5" t="s">
        <v>1</v>
      </c>
      <c r="C16" s="74" t="s">
        <v>2</v>
      </c>
      <c r="D16" s="56" t="s">
        <v>3</v>
      </c>
      <c r="E16" s="98" t="s">
        <v>0</v>
      </c>
      <c r="F16" s="99" t="s">
        <v>7</v>
      </c>
      <c r="G16" s="33" t="s">
        <v>521</v>
      </c>
      <c r="H16" s="57" t="s">
        <v>522</v>
      </c>
      <c r="I16" s="57" t="s">
        <v>523</v>
      </c>
      <c r="J16" s="57" t="s">
        <v>524</v>
      </c>
      <c r="K16" s="57" t="s">
        <v>525</v>
      </c>
      <c r="L16" s="57" t="s">
        <v>526</v>
      </c>
      <c r="M16" s="57" t="s">
        <v>527</v>
      </c>
      <c r="N16" s="57" t="s">
        <v>528</v>
      </c>
      <c r="O16" s="57" t="s">
        <v>529</v>
      </c>
      <c r="P16" s="57" t="s">
        <v>530</v>
      </c>
      <c r="Q16" s="57" t="s">
        <v>531</v>
      </c>
      <c r="R16" s="57" t="s">
        <v>532</v>
      </c>
      <c r="S16" s="57" t="s">
        <v>533</v>
      </c>
      <c r="T16" s="57" t="s">
        <v>534</v>
      </c>
      <c r="U16" s="57" t="s">
        <v>535</v>
      </c>
      <c r="V16" s="57" t="s">
        <v>536</v>
      </c>
      <c r="W16" s="57" t="s">
        <v>537</v>
      </c>
      <c r="X16" s="100" t="s">
        <v>538</v>
      </c>
      <c r="Y16" s="63" t="s">
        <v>539</v>
      </c>
      <c r="Z16" s="64" t="s">
        <v>540</v>
      </c>
      <c r="AA16" s="64" t="s">
        <v>541</v>
      </c>
      <c r="AB16" s="64" t="s">
        <v>542</v>
      </c>
      <c r="AC16" s="64" t="s">
        <v>543</v>
      </c>
      <c r="AD16" s="64" t="s">
        <v>544</v>
      </c>
      <c r="AE16" s="64" t="s">
        <v>545</v>
      </c>
      <c r="AF16" s="64" t="s">
        <v>546</v>
      </c>
      <c r="AG16" s="64" t="s">
        <v>547</v>
      </c>
      <c r="AH16" s="64" t="s">
        <v>548</v>
      </c>
      <c r="AI16" s="64" t="s">
        <v>549</v>
      </c>
      <c r="AJ16" s="64" t="s">
        <v>550</v>
      </c>
      <c r="AK16" s="64" t="s">
        <v>551</v>
      </c>
      <c r="AL16" s="64" t="s">
        <v>552</v>
      </c>
      <c r="AM16" s="64" t="s">
        <v>553</v>
      </c>
      <c r="AN16" s="64" t="s">
        <v>554</v>
      </c>
      <c r="AO16" s="64" t="s">
        <v>555</v>
      </c>
      <c r="AP16" s="65" t="s">
        <v>556</v>
      </c>
      <c r="AQ16" s="37" t="s">
        <v>0</v>
      </c>
      <c r="AR16" s="17" t="s">
        <v>7</v>
      </c>
    </row>
    <row r="17" spans="1:44" ht="19.5" thickBot="1" x14ac:dyDescent="0.3">
      <c r="A17" s="101" t="s">
        <v>557</v>
      </c>
      <c r="B17" s="12" t="s">
        <v>558</v>
      </c>
      <c r="C17" s="3">
        <v>2</v>
      </c>
      <c r="D17" s="7" t="s">
        <v>559</v>
      </c>
      <c r="E17" s="52">
        <f t="shared" ref="E17:E23" si="0">COUNTIF(G17:X17,1)</f>
        <v>6</v>
      </c>
      <c r="F17" s="52">
        <f t="shared" ref="F17:F23" si="1">COUNTIF(Y17:AP17,1)</f>
        <v>3</v>
      </c>
      <c r="G17" s="50"/>
      <c r="H17" s="50"/>
      <c r="I17" s="50"/>
      <c r="J17" s="50"/>
      <c r="K17" s="50"/>
      <c r="L17" s="50">
        <v>1</v>
      </c>
      <c r="M17" s="50"/>
      <c r="N17" s="50"/>
      <c r="O17" s="50">
        <v>1</v>
      </c>
      <c r="P17" s="50"/>
      <c r="Q17" s="50"/>
      <c r="R17" s="50"/>
      <c r="S17" s="50"/>
      <c r="T17" s="50">
        <v>1</v>
      </c>
      <c r="U17" s="50">
        <v>1</v>
      </c>
      <c r="V17" s="50"/>
      <c r="W17" s="50">
        <v>1</v>
      </c>
      <c r="X17" s="11">
        <v>1</v>
      </c>
      <c r="Y17" s="10"/>
      <c r="Z17" s="50"/>
      <c r="AA17" s="50"/>
      <c r="AB17" s="50">
        <v>1</v>
      </c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>
        <v>1</v>
      </c>
      <c r="AP17" s="50">
        <v>1</v>
      </c>
      <c r="AQ17" s="18">
        <f t="shared" ref="AQ17:AQ23" si="2">COUNTIF(G17:X17,1)</f>
        <v>6</v>
      </c>
      <c r="AR17" s="18">
        <f t="shared" ref="AR17:AR23" si="3">COUNTIF(Y17:AP17,1)</f>
        <v>3</v>
      </c>
    </row>
    <row r="18" spans="1:44" ht="19.5" thickBot="1" x14ac:dyDescent="0.3">
      <c r="A18" s="102" t="s">
        <v>560</v>
      </c>
      <c r="B18" s="12" t="s">
        <v>561</v>
      </c>
      <c r="C18" s="3">
        <v>4</v>
      </c>
      <c r="D18" s="7" t="s">
        <v>559</v>
      </c>
      <c r="E18" s="3">
        <f t="shared" si="0"/>
        <v>4</v>
      </c>
      <c r="F18" s="3">
        <f t="shared" si="1"/>
        <v>5</v>
      </c>
      <c r="G18" s="6"/>
      <c r="H18" s="6">
        <v>1</v>
      </c>
      <c r="I18" s="6">
        <v>1</v>
      </c>
      <c r="J18" s="6"/>
      <c r="K18" s="6"/>
      <c r="L18" s="6"/>
      <c r="M18" s="6"/>
      <c r="N18" s="6"/>
      <c r="O18" s="6">
        <v>1</v>
      </c>
      <c r="P18" s="6"/>
      <c r="Q18" s="6"/>
      <c r="R18" s="6"/>
      <c r="S18" s="6"/>
      <c r="T18" s="6"/>
      <c r="U18" s="6"/>
      <c r="V18" s="6"/>
      <c r="W18" s="6">
        <v>1</v>
      </c>
      <c r="X18" s="9"/>
      <c r="Y18" s="10">
        <v>1</v>
      </c>
      <c r="Z18" s="50">
        <v>1</v>
      </c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>
        <v>1</v>
      </c>
      <c r="AO18" s="50">
        <v>1</v>
      </c>
      <c r="AP18" s="50">
        <v>1</v>
      </c>
      <c r="AQ18" s="18">
        <f t="shared" si="2"/>
        <v>4</v>
      </c>
      <c r="AR18" s="18">
        <f t="shared" si="3"/>
        <v>5</v>
      </c>
    </row>
    <row r="19" spans="1:44" ht="15.75" thickBot="1" x14ac:dyDescent="0.3">
      <c r="A19" s="103" t="s">
        <v>562</v>
      </c>
      <c r="B19" s="12" t="s">
        <v>563</v>
      </c>
      <c r="C19" s="3">
        <v>5</v>
      </c>
      <c r="D19" s="7" t="s">
        <v>559</v>
      </c>
      <c r="E19" s="3">
        <f t="shared" si="0"/>
        <v>6</v>
      </c>
      <c r="F19" s="3">
        <f t="shared" si="1"/>
        <v>6</v>
      </c>
      <c r="G19" s="59">
        <v>1</v>
      </c>
      <c r="H19" s="50">
        <v>1</v>
      </c>
      <c r="I19" s="50">
        <v>1</v>
      </c>
      <c r="J19" s="50"/>
      <c r="K19" s="50">
        <v>1</v>
      </c>
      <c r="L19" s="50"/>
      <c r="M19" s="50"/>
      <c r="N19" s="50"/>
      <c r="O19" s="50">
        <v>1</v>
      </c>
      <c r="P19" s="50"/>
      <c r="Q19" s="50"/>
      <c r="R19" s="50"/>
      <c r="S19" s="50"/>
      <c r="T19" s="50"/>
      <c r="U19" s="50"/>
      <c r="V19" s="50"/>
      <c r="W19" s="50">
        <v>1</v>
      </c>
      <c r="X19" s="50"/>
      <c r="Y19" s="10">
        <v>1</v>
      </c>
      <c r="Z19" s="50">
        <v>1</v>
      </c>
      <c r="AA19" s="50"/>
      <c r="AB19" s="50"/>
      <c r="AC19" s="50"/>
      <c r="AD19" s="50"/>
      <c r="AE19" s="50">
        <v>1</v>
      </c>
      <c r="AF19" s="50"/>
      <c r="AG19" s="50"/>
      <c r="AH19" s="50"/>
      <c r="AI19" s="50"/>
      <c r="AJ19" s="50"/>
      <c r="AK19" s="50"/>
      <c r="AL19" s="50"/>
      <c r="AM19" s="50"/>
      <c r="AN19" s="50">
        <v>1</v>
      </c>
      <c r="AO19" s="50">
        <v>1</v>
      </c>
      <c r="AP19" s="50">
        <v>1</v>
      </c>
      <c r="AQ19" s="18">
        <f t="shared" si="2"/>
        <v>6</v>
      </c>
      <c r="AR19" s="18">
        <f t="shared" si="3"/>
        <v>6</v>
      </c>
    </row>
    <row r="20" spans="1:44" ht="15.75" thickBot="1" x14ac:dyDescent="0.3">
      <c r="A20" s="104"/>
      <c r="B20" s="12" t="s">
        <v>564</v>
      </c>
      <c r="C20" s="3">
        <v>6</v>
      </c>
      <c r="D20" s="7" t="s">
        <v>559</v>
      </c>
      <c r="E20" s="3">
        <f t="shared" si="0"/>
        <v>6</v>
      </c>
      <c r="F20" s="3">
        <f t="shared" si="1"/>
        <v>8</v>
      </c>
      <c r="G20" s="59"/>
      <c r="H20" s="50">
        <v>1</v>
      </c>
      <c r="I20" s="50">
        <v>1</v>
      </c>
      <c r="J20" s="50">
        <v>1</v>
      </c>
      <c r="K20" s="50">
        <v>1</v>
      </c>
      <c r="L20" s="50"/>
      <c r="M20" s="50"/>
      <c r="N20" s="50"/>
      <c r="O20" s="50">
        <v>1</v>
      </c>
      <c r="P20" s="50"/>
      <c r="Q20" s="50"/>
      <c r="R20" s="50"/>
      <c r="S20" s="50"/>
      <c r="T20" s="50"/>
      <c r="U20" s="50"/>
      <c r="V20" s="50"/>
      <c r="W20" s="50">
        <v>1</v>
      </c>
      <c r="X20" s="50"/>
      <c r="Y20" s="10">
        <v>1</v>
      </c>
      <c r="Z20" s="50">
        <v>1</v>
      </c>
      <c r="AA20" s="50">
        <v>1</v>
      </c>
      <c r="AB20" s="50"/>
      <c r="AC20" s="50"/>
      <c r="AD20" s="50"/>
      <c r="AE20" s="50">
        <v>1</v>
      </c>
      <c r="AF20" s="50"/>
      <c r="AG20" s="50"/>
      <c r="AH20" s="50"/>
      <c r="AI20" s="50"/>
      <c r="AJ20" s="50"/>
      <c r="AK20" s="50"/>
      <c r="AL20" s="50">
        <v>1</v>
      </c>
      <c r="AM20" s="50"/>
      <c r="AN20" s="50">
        <v>1</v>
      </c>
      <c r="AO20" s="50">
        <v>1</v>
      </c>
      <c r="AP20" s="50">
        <v>1</v>
      </c>
      <c r="AQ20" s="18">
        <f t="shared" si="2"/>
        <v>6</v>
      </c>
      <c r="AR20" s="18">
        <f t="shared" si="3"/>
        <v>8</v>
      </c>
    </row>
    <row r="21" spans="1:44" ht="15.75" thickBot="1" x14ac:dyDescent="0.3">
      <c r="A21" s="103" t="s">
        <v>565</v>
      </c>
      <c r="B21" s="12" t="s">
        <v>563</v>
      </c>
      <c r="C21" s="3">
        <v>7</v>
      </c>
      <c r="D21" s="7" t="s">
        <v>559</v>
      </c>
      <c r="E21" s="3">
        <f t="shared" si="0"/>
        <v>7</v>
      </c>
      <c r="F21" s="3">
        <f t="shared" si="1"/>
        <v>9</v>
      </c>
      <c r="G21" s="59">
        <v>1</v>
      </c>
      <c r="H21" s="50">
        <v>1</v>
      </c>
      <c r="I21" s="50">
        <v>1</v>
      </c>
      <c r="J21" s="50">
        <v>1</v>
      </c>
      <c r="K21" s="50">
        <v>1</v>
      </c>
      <c r="L21" s="50"/>
      <c r="M21" s="50"/>
      <c r="N21" s="50"/>
      <c r="O21" s="50">
        <v>1</v>
      </c>
      <c r="P21" s="50"/>
      <c r="Q21" s="50"/>
      <c r="R21" s="50"/>
      <c r="S21" s="50"/>
      <c r="T21" s="50"/>
      <c r="U21" s="50"/>
      <c r="V21" s="50"/>
      <c r="W21" s="50">
        <v>1</v>
      </c>
      <c r="X21" s="50"/>
      <c r="Y21" s="10">
        <v>1</v>
      </c>
      <c r="Z21" s="50">
        <v>1</v>
      </c>
      <c r="AA21" s="50">
        <v>1</v>
      </c>
      <c r="AB21" s="50"/>
      <c r="AC21" s="50"/>
      <c r="AD21" s="50"/>
      <c r="AE21" s="50">
        <v>1</v>
      </c>
      <c r="AF21" s="50"/>
      <c r="AG21" s="50"/>
      <c r="AH21" s="50"/>
      <c r="AI21" s="50"/>
      <c r="AJ21" s="50"/>
      <c r="AK21" s="50"/>
      <c r="AL21" s="50">
        <v>1</v>
      </c>
      <c r="AM21" s="50">
        <v>1</v>
      </c>
      <c r="AN21" s="50">
        <v>1</v>
      </c>
      <c r="AO21" s="50">
        <v>1</v>
      </c>
      <c r="AP21" s="50">
        <v>1</v>
      </c>
      <c r="AQ21" s="18">
        <f t="shared" si="2"/>
        <v>7</v>
      </c>
      <c r="AR21" s="18">
        <f t="shared" si="3"/>
        <v>9</v>
      </c>
    </row>
    <row r="22" spans="1:44" ht="15.75" thickBot="1" x14ac:dyDescent="0.3">
      <c r="A22" s="104"/>
      <c r="B22" s="12" t="s">
        <v>564</v>
      </c>
      <c r="C22" s="3">
        <v>8</v>
      </c>
      <c r="D22" s="7" t="s">
        <v>559</v>
      </c>
      <c r="E22" s="3">
        <f t="shared" si="0"/>
        <v>9</v>
      </c>
      <c r="F22" s="3">
        <f t="shared" si="1"/>
        <v>11</v>
      </c>
      <c r="G22" s="59"/>
      <c r="H22" s="50">
        <v>1</v>
      </c>
      <c r="I22" s="50">
        <v>1</v>
      </c>
      <c r="J22" s="50">
        <v>1</v>
      </c>
      <c r="K22" s="50">
        <v>1</v>
      </c>
      <c r="L22" s="50"/>
      <c r="M22" s="50">
        <v>1</v>
      </c>
      <c r="N22" s="50">
        <v>1</v>
      </c>
      <c r="O22" s="50">
        <v>1</v>
      </c>
      <c r="P22" s="50">
        <v>1</v>
      </c>
      <c r="Q22" s="50"/>
      <c r="R22" s="50"/>
      <c r="S22" s="50"/>
      <c r="T22" s="50"/>
      <c r="U22" s="50"/>
      <c r="V22" s="50"/>
      <c r="W22" s="50">
        <v>1</v>
      </c>
      <c r="X22" s="50"/>
      <c r="Y22" s="10">
        <v>1</v>
      </c>
      <c r="Z22" s="50">
        <v>1</v>
      </c>
      <c r="AA22" s="50">
        <v>1</v>
      </c>
      <c r="AB22" s="50"/>
      <c r="AC22" s="50">
        <v>1</v>
      </c>
      <c r="AD22" s="50">
        <v>1</v>
      </c>
      <c r="AE22" s="50">
        <v>1</v>
      </c>
      <c r="AF22" s="50"/>
      <c r="AG22" s="50"/>
      <c r="AH22" s="50"/>
      <c r="AI22" s="50"/>
      <c r="AJ22" s="50"/>
      <c r="AK22" s="50"/>
      <c r="AL22" s="50">
        <v>1</v>
      </c>
      <c r="AM22" s="50">
        <v>1</v>
      </c>
      <c r="AN22" s="50">
        <v>1</v>
      </c>
      <c r="AO22" s="50">
        <v>1</v>
      </c>
      <c r="AP22" s="50">
        <v>1</v>
      </c>
      <c r="AQ22" s="18">
        <f t="shared" si="2"/>
        <v>9</v>
      </c>
      <c r="AR22" s="18">
        <f t="shared" si="3"/>
        <v>11</v>
      </c>
    </row>
    <row r="23" spans="1:44" ht="19.5" thickBot="1" x14ac:dyDescent="0.3">
      <c r="A23" s="102" t="s">
        <v>566</v>
      </c>
      <c r="B23" s="12" t="s">
        <v>567</v>
      </c>
      <c r="C23" s="3">
        <v>10</v>
      </c>
      <c r="D23" s="7" t="s">
        <v>559</v>
      </c>
      <c r="E23" s="3">
        <f t="shared" si="0"/>
        <v>16</v>
      </c>
      <c r="F23" s="3">
        <f t="shared" si="1"/>
        <v>17</v>
      </c>
      <c r="G23" s="59">
        <v>1</v>
      </c>
      <c r="H23" s="50">
        <v>1</v>
      </c>
      <c r="I23" s="50">
        <v>1</v>
      </c>
      <c r="J23" s="50">
        <v>1</v>
      </c>
      <c r="K23" s="50">
        <v>1</v>
      </c>
      <c r="L23" s="50"/>
      <c r="M23" s="50">
        <v>1</v>
      </c>
      <c r="N23" s="50">
        <v>1</v>
      </c>
      <c r="O23" s="50">
        <v>1</v>
      </c>
      <c r="P23" s="50">
        <v>1</v>
      </c>
      <c r="Q23" s="50">
        <v>1</v>
      </c>
      <c r="R23" s="50">
        <v>1</v>
      </c>
      <c r="S23" s="50">
        <v>1</v>
      </c>
      <c r="T23" s="50"/>
      <c r="U23" s="50">
        <v>1</v>
      </c>
      <c r="V23" s="50">
        <v>1</v>
      </c>
      <c r="W23" s="50">
        <v>1</v>
      </c>
      <c r="X23" s="50">
        <v>1</v>
      </c>
      <c r="Y23" s="10">
        <v>1</v>
      </c>
      <c r="Z23" s="50">
        <v>1</v>
      </c>
      <c r="AA23" s="50">
        <v>1</v>
      </c>
      <c r="AB23" s="50"/>
      <c r="AC23" s="50">
        <v>1</v>
      </c>
      <c r="AD23" s="50">
        <v>1</v>
      </c>
      <c r="AE23" s="50">
        <v>1</v>
      </c>
      <c r="AF23" s="50">
        <v>1</v>
      </c>
      <c r="AG23" s="50">
        <v>1</v>
      </c>
      <c r="AH23" s="50">
        <v>1</v>
      </c>
      <c r="AI23" s="50">
        <v>1</v>
      </c>
      <c r="AJ23" s="50">
        <v>1</v>
      </c>
      <c r="AK23" s="50">
        <v>1</v>
      </c>
      <c r="AL23" s="50">
        <v>1</v>
      </c>
      <c r="AM23" s="50">
        <v>1</v>
      </c>
      <c r="AN23" s="50">
        <v>1</v>
      </c>
      <c r="AO23" s="50">
        <v>1</v>
      </c>
      <c r="AP23" s="50">
        <v>1</v>
      </c>
      <c r="AQ23" s="18">
        <f t="shared" si="2"/>
        <v>16</v>
      </c>
      <c r="AR23" s="18">
        <f t="shared" si="3"/>
        <v>17</v>
      </c>
    </row>
    <row r="24" spans="1:44" ht="15.75" thickBot="1" x14ac:dyDescent="0.3">
      <c r="G24" s="38">
        <f>SUM(G17:G23)</f>
        <v>3</v>
      </c>
      <c r="H24" s="38">
        <f t="shared" ref="H24:AP24" si="4">SUM(H17:H23)</f>
        <v>6</v>
      </c>
      <c r="I24" s="38">
        <f t="shared" si="4"/>
        <v>6</v>
      </c>
      <c r="J24" s="38">
        <f t="shared" si="4"/>
        <v>4</v>
      </c>
      <c r="K24" s="38">
        <f t="shared" si="4"/>
        <v>5</v>
      </c>
      <c r="L24" s="38">
        <f t="shared" si="4"/>
        <v>1</v>
      </c>
      <c r="M24" s="38">
        <f t="shared" si="4"/>
        <v>2</v>
      </c>
      <c r="N24" s="38">
        <f t="shared" si="4"/>
        <v>2</v>
      </c>
      <c r="O24" s="38">
        <f t="shared" si="4"/>
        <v>7</v>
      </c>
      <c r="P24" s="38">
        <f t="shared" si="4"/>
        <v>2</v>
      </c>
      <c r="Q24" s="38">
        <f t="shared" si="4"/>
        <v>1</v>
      </c>
      <c r="R24" s="38">
        <f t="shared" si="4"/>
        <v>1</v>
      </c>
      <c r="S24" s="38">
        <f t="shared" si="4"/>
        <v>1</v>
      </c>
      <c r="T24" s="38">
        <f t="shared" si="4"/>
        <v>1</v>
      </c>
      <c r="U24" s="38">
        <f t="shared" si="4"/>
        <v>2</v>
      </c>
      <c r="V24" s="38">
        <f t="shared" si="4"/>
        <v>1</v>
      </c>
      <c r="W24" s="38">
        <f t="shared" si="4"/>
        <v>7</v>
      </c>
      <c r="X24" s="38">
        <f t="shared" si="4"/>
        <v>2</v>
      </c>
      <c r="Y24" s="38">
        <f t="shared" si="4"/>
        <v>6</v>
      </c>
      <c r="Z24" s="38">
        <f t="shared" si="4"/>
        <v>6</v>
      </c>
      <c r="AA24" s="38">
        <f t="shared" si="4"/>
        <v>4</v>
      </c>
      <c r="AB24" s="38">
        <f t="shared" si="4"/>
        <v>1</v>
      </c>
      <c r="AC24" s="38">
        <f t="shared" si="4"/>
        <v>2</v>
      </c>
      <c r="AD24" s="38">
        <f t="shared" si="4"/>
        <v>2</v>
      </c>
      <c r="AE24" s="38">
        <f t="shared" si="4"/>
        <v>5</v>
      </c>
      <c r="AF24" s="38">
        <f t="shared" si="4"/>
        <v>1</v>
      </c>
      <c r="AG24" s="38">
        <f t="shared" si="4"/>
        <v>1</v>
      </c>
      <c r="AH24" s="38">
        <f t="shared" si="4"/>
        <v>1</v>
      </c>
      <c r="AI24" s="38">
        <f t="shared" si="4"/>
        <v>1</v>
      </c>
      <c r="AJ24" s="38">
        <f t="shared" si="4"/>
        <v>1</v>
      </c>
      <c r="AK24" s="38">
        <f t="shared" si="4"/>
        <v>1</v>
      </c>
      <c r="AL24" s="38">
        <f t="shared" si="4"/>
        <v>4</v>
      </c>
      <c r="AM24" s="38">
        <f t="shared" si="4"/>
        <v>3</v>
      </c>
      <c r="AN24" s="38">
        <f t="shared" si="4"/>
        <v>6</v>
      </c>
      <c r="AO24" s="38">
        <f t="shared" si="4"/>
        <v>7</v>
      </c>
      <c r="AP24" s="38">
        <f t="shared" si="4"/>
        <v>7</v>
      </c>
    </row>
  </sheetData>
  <mergeCells count="5">
    <mergeCell ref="E15:F15"/>
    <mergeCell ref="G15:X15"/>
    <mergeCell ref="Y15:AP15"/>
    <mergeCell ref="A19:A20"/>
    <mergeCell ref="A21:A22"/>
  </mergeCells>
  <conditionalFormatting sqref="D17:D23">
    <cfRule type="containsText" dxfId="13" priority="1" operator="containsText" text="CK">
      <formula>NOT(ISERROR(SEARCH("CK",D17)))</formula>
    </cfRule>
    <cfRule type="containsText" dxfId="12" priority="2" operator="containsText" text="WF">
      <formula>NOT(ISERROR(SEARCH("WF",D17)))</formula>
    </cfRule>
    <cfRule type="containsText" dxfId="11" priority="3" operator="containsText" text="LE">
      <formula>NOT(ISERROR(SEARCH("LE",D17)))</formula>
    </cfRule>
    <cfRule type="containsText" dxfId="10" priority="4" operator="containsText" text="CS">
      <formula>NOT(ISERROR(SEARCH("CS",D17)))</formula>
    </cfRule>
    <cfRule type="containsText" dxfId="9" priority="5" operator="containsText" text="CN">
      <formula>NOT(ISERROR(SEARCH("CN",D17)))</formula>
    </cfRule>
    <cfRule type="containsText" dxfId="8" priority="6" operator="containsText" text="CA">
      <formula>NOT(ISERROR(SEARCH("CA",D17)))</formula>
    </cfRule>
    <cfRule type="containsText" dxfId="7" priority="9" operator="containsText" text="SE">
      <formula>NOT(ISERROR(SEARCH("SE",D17)))</formula>
    </cfRule>
    <cfRule type="containsText" dxfId="6" priority="10" operator="containsText" text="WY">
      <formula>NOT(ISERROR(SEARCH("WY",D17)))</formula>
    </cfRule>
  </conditionalFormatting>
  <conditionalFormatting sqref="E17:E23">
    <cfRule type="cellIs" dxfId="5" priority="8" operator="notEqual">
      <formula>0</formula>
    </cfRule>
  </conditionalFormatting>
  <conditionalFormatting sqref="E17:F23">
    <cfRule type="cellIs" dxfId="4" priority="11" operator="equal">
      <formula>0</formula>
    </cfRule>
  </conditionalFormatting>
  <conditionalFormatting sqref="F16:F23">
    <cfRule type="cellIs" dxfId="3" priority="7" operator="notEqual">
      <formula>0</formula>
    </cfRule>
  </conditionalFormatting>
  <conditionalFormatting sqref="G17:AP23">
    <cfRule type="cellIs" dxfId="2" priority="12" operator="equal">
      <formula>1</formula>
    </cfRule>
    <cfRule type="cellIs" dxfId="1" priority="13" operator="notEqual">
      <formula>1</formula>
    </cfRule>
    <cfRule type="cellIs" dxfId="0" priority="14" operator="equal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93"/>
  <sheetViews>
    <sheetView topLeftCell="A73" zoomScale="85" zoomScaleNormal="85" workbookViewId="0">
      <selection activeCell="B85" sqref="B85"/>
    </sheetView>
  </sheetViews>
  <sheetFormatPr defaultRowHeight="15" x14ac:dyDescent="0.25"/>
  <cols>
    <col min="2" max="2" width="117.85546875" customWidth="1"/>
  </cols>
  <sheetData>
    <row r="2" spans="2:2" x14ac:dyDescent="0.25">
      <c r="B2" s="43" t="s">
        <v>485</v>
      </c>
    </row>
    <row r="3" spans="2:2" ht="30" x14ac:dyDescent="0.25">
      <c r="B3" s="45" t="s">
        <v>471</v>
      </c>
    </row>
    <row r="4" spans="2:2" x14ac:dyDescent="0.25">
      <c r="B4" s="43" t="s">
        <v>502</v>
      </c>
    </row>
    <row r="5" spans="2:2" ht="15.75" thickBot="1" x14ac:dyDescent="0.3">
      <c r="B5" s="43"/>
    </row>
    <row r="6" spans="2:2" ht="15.75" thickBot="1" x14ac:dyDescent="0.3">
      <c r="B6" s="44" t="s">
        <v>469</v>
      </c>
    </row>
    <row r="7" spans="2:2" ht="32.25" thickBot="1" x14ac:dyDescent="0.3">
      <c r="B7" s="41" t="s">
        <v>300</v>
      </c>
    </row>
    <row r="8" spans="2:2" ht="32.25" thickBot="1" x14ac:dyDescent="0.3">
      <c r="B8" s="42" t="s">
        <v>301</v>
      </c>
    </row>
    <row r="9" spans="2:2" ht="16.5" thickBot="1" x14ac:dyDescent="0.3">
      <c r="B9" s="42" t="s">
        <v>302</v>
      </c>
    </row>
    <row r="10" spans="2:2" ht="16.5" thickBot="1" x14ac:dyDescent="0.3">
      <c r="B10" s="42" t="s">
        <v>303</v>
      </c>
    </row>
    <row r="11" spans="2:2" ht="16.5" thickBot="1" x14ac:dyDescent="0.3">
      <c r="B11" s="42" t="s">
        <v>304</v>
      </c>
    </row>
    <row r="12" spans="2:2" ht="32.25" thickBot="1" x14ac:dyDescent="0.3">
      <c r="B12" s="42" t="s">
        <v>305</v>
      </c>
    </row>
    <row r="13" spans="2:2" ht="48" thickBot="1" x14ac:dyDescent="0.3">
      <c r="B13" s="42" t="s">
        <v>306</v>
      </c>
    </row>
    <row r="14" spans="2:2" ht="16.5" thickBot="1" x14ac:dyDescent="0.3">
      <c r="B14" s="42" t="s">
        <v>307</v>
      </c>
    </row>
    <row r="15" spans="2:2" ht="32.25" thickBot="1" x14ac:dyDescent="0.3">
      <c r="B15" s="42" t="s">
        <v>480</v>
      </c>
    </row>
    <row r="16" spans="2:2" ht="32.25" thickBot="1" x14ac:dyDescent="0.3">
      <c r="B16" s="42" t="s">
        <v>481</v>
      </c>
    </row>
    <row r="17" spans="2:2" ht="48" thickBot="1" x14ac:dyDescent="0.3">
      <c r="B17" s="42" t="s">
        <v>482</v>
      </c>
    </row>
    <row r="18" spans="2:2" ht="16.5" thickBot="1" x14ac:dyDescent="0.3">
      <c r="B18" s="42" t="s">
        <v>308</v>
      </c>
    </row>
    <row r="19" spans="2:2" ht="16.5" thickBot="1" x14ac:dyDescent="0.3">
      <c r="B19" s="42" t="s">
        <v>309</v>
      </c>
    </row>
    <row r="20" spans="2:2" ht="32.25" thickBot="1" x14ac:dyDescent="0.3">
      <c r="B20" s="42" t="s">
        <v>483</v>
      </c>
    </row>
    <row r="21" spans="2:2" ht="16.5" thickBot="1" x14ac:dyDescent="0.3">
      <c r="B21" s="42" t="s">
        <v>484</v>
      </c>
    </row>
    <row r="22" spans="2:2" ht="16.5" thickBot="1" x14ac:dyDescent="0.3">
      <c r="B22" s="42" t="s">
        <v>310</v>
      </c>
    </row>
    <row r="23" spans="2:2" ht="16.5" thickBot="1" x14ac:dyDescent="0.3">
      <c r="B23" s="42" t="s">
        <v>311</v>
      </c>
    </row>
    <row r="24" spans="2:2" ht="16.5" thickBot="1" x14ac:dyDescent="0.3">
      <c r="B24" s="42" t="s">
        <v>312</v>
      </c>
    </row>
    <row r="25" spans="2:2" ht="16.5" thickBot="1" x14ac:dyDescent="0.3">
      <c r="B25" s="42" t="s">
        <v>313</v>
      </c>
    </row>
    <row r="26" spans="2:2" ht="16.5" thickBot="1" x14ac:dyDescent="0.3">
      <c r="B26" s="42" t="s">
        <v>314</v>
      </c>
    </row>
    <row r="27" spans="2:2" ht="16.5" thickBot="1" x14ac:dyDescent="0.3">
      <c r="B27" s="42" t="s">
        <v>315</v>
      </c>
    </row>
    <row r="28" spans="2:2" ht="15.75" thickBot="1" x14ac:dyDescent="0.3">
      <c r="B28" s="44" t="s">
        <v>470</v>
      </c>
    </row>
    <row r="29" spans="2:2" ht="16.5" thickBot="1" x14ac:dyDescent="0.3">
      <c r="B29" s="42" t="s">
        <v>316</v>
      </c>
    </row>
    <row r="30" spans="2:2" ht="16.5" thickBot="1" x14ac:dyDescent="0.3">
      <c r="B30" s="42" t="s">
        <v>317</v>
      </c>
    </row>
    <row r="31" spans="2:2" ht="32.25" thickBot="1" x14ac:dyDescent="0.3">
      <c r="B31" s="42" t="s">
        <v>318</v>
      </c>
    </row>
    <row r="32" spans="2:2" ht="48" thickBot="1" x14ac:dyDescent="0.3">
      <c r="B32" s="42" t="s">
        <v>319</v>
      </c>
    </row>
    <row r="33" spans="2:2" ht="16.5" thickBot="1" x14ac:dyDescent="0.3">
      <c r="B33" s="42" t="s">
        <v>320</v>
      </c>
    </row>
    <row r="34" spans="2:2" ht="16.5" thickBot="1" x14ac:dyDescent="0.3">
      <c r="B34" s="42" t="s">
        <v>321</v>
      </c>
    </row>
    <row r="35" spans="2:2" ht="32.25" thickBot="1" x14ac:dyDescent="0.3">
      <c r="B35" s="42" t="s">
        <v>322</v>
      </c>
    </row>
    <row r="36" spans="2:2" ht="32.25" thickBot="1" x14ac:dyDescent="0.3">
      <c r="B36" s="42" t="s">
        <v>323</v>
      </c>
    </row>
    <row r="37" spans="2:2" ht="16.5" thickBot="1" x14ac:dyDescent="0.3">
      <c r="B37" s="42" t="s">
        <v>324</v>
      </c>
    </row>
    <row r="38" spans="2:2" ht="48" thickBot="1" x14ac:dyDescent="0.3">
      <c r="B38" s="42" t="s">
        <v>325</v>
      </c>
    </row>
    <row r="39" spans="2:2" ht="16.5" thickBot="1" x14ac:dyDescent="0.3">
      <c r="B39" s="42" t="s">
        <v>326</v>
      </c>
    </row>
    <row r="40" spans="2:2" ht="16.5" thickBot="1" x14ac:dyDescent="0.3">
      <c r="B40" s="42" t="s">
        <v>327</v>
      </c>
    </row>
    <row r="41" spans="2:2" ht="32.25" thickBot="1" x14ac:dyDescent="0.3">
      <c r="B41" s="42" t="s">
        <v>328</v>
      </c>
    </row>
    <row r="42" spans="2:2" ht="16.5" thickBot="1" x14ac:dyDescent="0.3">
      <c r="B42" s="42" t="s">
        <v>329</v>
      </c>
    </row>
    <row r="43" spans="2:2" ht="32.25" thickBot="1" x14ac:dyDescent="0.3">
      <c r="B43" s="42" t="s">
        <v>330</v>
      </c>
    </row>
    <row r="44" spans="2:2" ht="32.25" thickBot="1" x14ac:dyDescent="0.3">
      <c r="B44" s="42" t="s">
        <v>331</v>
      </c>
    </row>
    <row r="45" spans="2:2" ht="16.5" thickBot="1" x14ac:dyDescent="0.3">
      <c r="B45" s="42" t="s">
        <v>332</v>
      </c>
    </row>
    <row r="46" spans="2:2" ht="16.5" thickBot="1" x14ac:dyDescent="0.3">
      <c r="B46" s="42" t="s">
        <v>333</v>
      </c>
    </row>
    <row r="47" spans="2:2" ht="16.5" thickBot="1" x14ac:dyDescent="0.3">
      <c r="B47" s="42" t="s">
        <v>334</v>
      </c>
    </row>
    <row r="48" spans="2:2" ht="32.25" thickBot="1" x14ac:dyDescent="0.3">
      <c r="B48" s="42" t="s">
        <v>335</v>
      </c>
    </row>
    <row r="49" spans="2:2" ht="32.25" thickBot="1" x14ac:dyDescent="0.3">
      <c r="B49" s="42" t="s">
        <v>336</v>
      </c>
    </row>
    <row r="50" spans="2:2" ht="15.75" thickBot="1" x14ac:dyDescent="0.3">
      <c r="B50" s="44" t="s">
        <v>472</v>
      </c>
    </row>
    <row r="51" spans="2:2" ht="16.5" thickBot="1" x14ac:dyDescent="0.3">
      <c r="B51" s="42" t="s">
        <v>337</v>
      </c>
    </row>
    <row r="52" spans="2:2" ht="16.5" thickBot="1" x14ac:dyDescent="0.3">
      <c r="B52" s="42" t="s">
        <v>338</v>
      </c>
    </row>
    <row r="53" spans="2:2" ht="16.5" thickBot="1" x14ac:dyDescent="0.3">
      <c r="B53" s="42" t="s">
        <v>339</v>
      </c>
    </row>
    <row r="54" spans="2:2" ht="48" thickBot="1" x14ac:dyDescent="0.3">
      <c r="B54" s="42" t="s">
        <v>340</v>
      </c>
    </row>
    <row r="55" spans="2:2" ht="16.5" thickBot="1" x14ac:dyDescent="0.3">
      <c r="B55" s="42" t="s">
        <v>341</v>
      </c>
    </row>
    <row r="56" spans="2:2" ht="16.5" thickBot="1" x14ac:dyDescent="0.3">
      <c r="B56" s="42" t="s">
        <v>342</v>
      </c>
    </row>
    <row r="57" spans="2:2" ht="32.25" thickBot="1" x14ac:dyDescent="0.3">
      <c r="B57" s="42" t="s">
        <v>343</v>
      </c>
    </row>
    <row r="58" spans="2:2" ht="32.25" thickBot="1" x14ac:dyDescent="0.3">
      <c r="B58" s="42" t="s">
        <v>344</v>
      </c>
    </row>
    <row r="59" spans="2:2" ht="16.5" thickBot="1" x14ac:dyDescent="0.3">
      <c r="B59" s="42" t="s">
        <v>345</v>
      </c>
    </row>
    <row r="60" spans="2:2" ht="32.25" thickBot="1" x14ac:dyDescent="0.3">
      <c r="B60" s="42" t="s">
        <v>346</v>
      </c>
    </row>
    <row r="61" spans="2:2" ht="32.25" thickBot="1" x14ac:dyDescent="0.3">
      <c r="B61" s="42" t="s">
        <v>347</v>
      </c>
    </row>
    <row r="62" spans="2:2" ht="48" thickBot="1" x14ac:dyDescent="0.3">
      <c r="B62" s="42" t="s">
        <v>348</v>
      </c>
    </row>
    <row r="63" spans="2:2" ht="16.5" thickBot="1" x14ac:dyDescent="0.3">
      <c r="B63" s="42" t="s">
        <v>349</v>
      </c>
    </row>
    <row r="64" spans="2:2" ht="32.25" thickBot="1" x14ac:dyDescent="0.3">
      <c r="B64" s="42" t="s">
        <v>350</v>
      </c>
    </row>
    <row r="65" spans="2:2" ht="48" thickBot="1" x14ac:dyDescent="0.3">
      <c r="B65" s="42" t="s">
        <v>351</v>
      </c>
    </row>
    <row r="66" spans="2:2" ht="16.5" thickBot="1" x14ac:dyDescent="0.3">
      <c r="B66" s="42" t="s">
        <v>352</v>
      </c>
    </row>
    <row r="67" spans="2:2" ht="16.5" thickBot="1" x14ac:dyDescent="0.3">
      <c r="B67" s="42" t="s">
        <v>353</v>
      </c>
    </row>
    <row r="68" spans="2:2" ht="15.75" thickBot="1" x14ac:dyDescent="0.3">
      <c r="B68" s="44" t="s">
        <v>473</v>
      </c>
    </row>
    <row r="69" spans="2:2" ht="48" thickBot="1" x14ac:dyDescent="0.3">
      <c r="B69" s="42" t="s">
        <v>354</v>
      </c>
    </row>
    <row r="70" spans="2:2" ht="48" thickBot="1" x14ac:dyDescent="0.3">
      <c r="B70" s="42" t="s">
        <v>355</v>
      </c>
    </row>
    <row r="71" spans="2:2" ht="48" thickBot="1" x14ac:dyDescent="0.3">
      <c r="B71" s="42" t="s">
        <v>356</v>
      </c>
    </row>
    <row r="72" spans="2:2" ht="48" thickBot="1" x14ac:dyDescent="0.3">
      <c r="B72" s="42" t="s">
        <v>357</v>
      </c>
    </row>
    <row r="73" spans="2:2" ht="48" thickBot="1" x14ac:dyDescent="0.3">
      <c r="B73" s="42" t="s">
        <v>358</v>
      </c>
    </row>
    <row r="74" spans="2:2" ht="32.25" thickBot="1" x14ac:dyDescent="0.3">
      <c r="B74" s="42" t="s">
        <v>359</v>
      </c>
    </row>
    <row r="75" spans="2:2" ht="63.75" thickBot="1" x14ac:dyDescent="0.3">
      <c r="B75" s="42" t="s">
        <v>360</v>
      </c>
    </row>
    <row r="76" spans="2:2" ht="48" thickBot="1" x14ac:dyDescent="0.3">
      <c r="B76" s="42" t="s">
        <v>361</v>
      </c>
    </row>
    <row r="77" spans="2:2" ht="48" thickBot="1" x14ac:dyDescent="0.3">
      <c r="B77" s="42" t="s">
        <v>362</v>
      </c>
    </row>
    <row r="78" spans="2:2" ht="32.25" thickBot="1" x14ac:dyDescent="0.3">
      <c r="B78" s="42" t="s">
        <v>363</v>
      </c>
    </row>
    <row r="79" spans="2:2" ht="16.5" thickBot="1" x14ac:dyDescent="0.3">
      <c r="B79" s="42" t="s">
        <v>364</v>
      </c>
    </row>
    <row r="80" spans="2:2" ht="16.5" thickBot="1" x14ac:dyDescent="0.3">
      <c r="B80" s="42" t="s">
        <v>365</v>
      </c>
    </row>
    <row r="81" spans="2:2" ht="16.5" thickBot="1" x14ac:dyDescent="0.3">
      <c r="B81" s="42" t="s">
        <v>366</v>
      </c>
    </row>
    <row r="82" spans="2:2" ht="16.5" thickBot="1" x14ac:dyDescent="0.3">
      <c r="B82" s="42" t="s">
        <v>367</v>
      </c>
    </row>
    <row r="83" spans="2:2" ht="48" thickBot="1" x14ac:dyDescent="0.3">
      <c r="B83" s="42" t="s">
        <v>368</v>
      </c>
    </row>
    <row r="84" spans="2:2" ht="32.25" thickBot="1" x14ac:dyDescent="0.3">
      <c r="B84" s="42" t="s">
        <v>369</v>
      </c>
    </row>
    <row r="85" spans="2:2" ht="15.75" thickBot="1" x14ac:dyDescent="0.3">
      <c r="B85" s="44" t="s">
        <v>474</v>
      </c>
    </row>
    <row r="86" spans="2:2" ht="16.5" thickBot="1" x14ac:dyDescent="0.3">
      <c r="B86" s="41" t="s">
        <v>370</v>
      </c>
    </row>
    <row r="87" spans="2:2" ht="15.75" x14ac:dyDescent="0.25">
      <c r="B87" s="46"/>
    </row>
    <row r="88" spans="2:2" ht="15.75" x14ac:dyDescent="0.25">
      <c r="B88" s="46"/>
    </row>
    <row r="89" spans="2:2" ht="15.75" x14ac:dyDescent="0.25">
      <c r="B89" s="46"/>
    </row>
    <row r="90" spans="2:2" ht="16.5" thickBot="1" x14ac:dyDescent="0.3">
      <c r="B90" s="48"/>
    </row>
    <row r="91" spans="2:2" ht="15.75" thickBot="1" x14ac:dyDescent="0.3">
      <c r="B91" s="47" t="s">
        <v>475</v>
      </c>
    </row>
    <row r="92" spans="2:2" ht="32.25" thickBot="1" x14ac:dyDescent="0.3">
      <c r="B92" s="42" t="s">
        <v>371</v>
      </c>
    </row>
    <row r="93" spans="2:2" ht="48" thickBot="1" x14ac:dyDescent="0.3">
      <c r="B93" s="42" t="s">
        <v>372</v>
      </c>
    </row>
    <row r="94" spans="2:2" ht="32.25" thickBot="1" x14ac:dyDescent="0.3">
      <c r="B94" s="42" t="s">
        <v>373</v>
      </c>
    </row>
    <row r="95" spans="2:2" ht="48" thickBot="1" x14ac:dyDescent="0.3">
      <c r="B95" s="42" t="s">
        <v>374</v>
      </c>
    </row>
    <row r="96" spans="2:2" ht="16.5" thickBot="1" x14ac:dyDescent="0.3">
      <c r="B96" s="42" t="s">
        <v>375</v>
      </c>
    </row>
    <row r="97" spans="2:2" ht="16.5" thickBot="1" x14ac:dyDescent="0.3">
      <c r="B97" s="42" t="s">
        <v>376</v>
      </c>
    </row>
    <row r="98" spans="2:2" ht="32.25" thickBot="1" x14ac:dyDescent="0.3">
      <c r="B98" s="42" t="s">
        <v>377</v>
      </c>
    </row>
    <row r="99" spans="2:2" ht="16.5" thickBot="1" x14ac:dyDescent="0.3">
      <c r="B99" s="42" t="s">
        <v>378</v>
      </c>
    </row>
    <row r="100" spans="2:2" ht="32.25" thickBot="1" x14ac:dyDescent="0.3">
      <c r="B100" s="42" t="s">
        <v>379</v>
      </c>
    </row>
    <row r="101" spans="2:2" ht="32.25" thickBot="1" x14ac:dyDescent="0.3">
      <c r="B101" s="42" t="s">
        <v>380</v>
      </c>
    </row>
    <row r="102" spans="2:2" ht="32.25" thickBot="1" x14ac:dyDescent="0.3">
      <c r="B102" s="42" t="s">
        <v>381</v>
      </c>
    </row>
    <row r="103" spans="2:2" ht="16.5" thickBot="1" x14ac:dyDescent="0.3">
      <c r="B103" s="42" t="s">
        <v>382</v>
      </c>
    </row>
    <row r="104" spans="2:2" ht="16.5" thickBot="1" x14ac:dyDescent="0.3">
      <c r="B104" s="42" t="s">
        <v>383</v>
      </c>
    </row>
    <row r="105" spans="2:2" ht="16.5" thickBot="1" x14ac:dyDescent="0.3">
      <c r="B105" s="42" t="s">
        <v>384</v>
      </c>
    </row>
    <row r="106" spans="2:2" ht="32.25" thickBot="1" x14ac:dyDescent="0.3">
      <c r="B106" s="42" t="s">
        <v>385</v>
      </c>
    </row>
    <row r="107" spans="2:2" ht="15.75" thickBot="1" x14ac:dyDescent="0.3">
      <c r="B107" s="44" t="s">
        <v>476</v>
      </c>
    </row>
    <row r="108" spans="2:2" ht="32.25" thickBot="1" x14ac:dyDescent="0.3">
      <c r="B108" s="42" t="s">
        <v>386</v>
      </c>
    </row>
    <row r="109" spans="2:2" ht="48" thickBot="1" x14ac:dyDescent="0.3">
      <c r="B109" s="42" t="s">
        <v>387</v>
      </c>
    </row>
    <row r="110" spans="2:2" ht="32.25" thickBot="1" x14ac:dyDescent="0.3">
      <c r="B110" s="42" t="s">
        <v>388</v>
      </c>
    </row>
    <row r="111" spans="2:2" ht="16.5" thickBot="1" x14ac:dyDescent="0.3">
      <c r="B111" s="42" t="s">
        <v>389</v>
      </c>
    </row>
    <row r="112" spans="2:2" ht="16.5" thickBot="1" x14ac:dyDescent="0.3">
      <c r="B112" s="42" t="s">
        <v>390</v>
      </c>
    </row>
    <row r="113" spans="2:2" ht="16.5" thickBot="1" x14ac:dyDescent="0.3">
      <c r="B113" s="42" t="s">
        <v>391</v>
      </c>
    </row>
    <row r="114" spans="2:2" ht="16.5" thickBot="1" x14ac:dyDescent="0.3">
      <c r="B114" s="42" t="s">
        <v>392</v>
      </c>
    </row>
    <row r="115" spans="2:2" ht="32.25" thickBot="1" x14ac:dyDescent="0.3">
      <c r="B115" s="42" t="s">
        <v>393</v>
      </c>
    </row>
    <row r="116" spans="2:2" ht="16.5" thickBot="1" x14ac:dyDescent="0.3">
      <c r="B116" s="42" t="s">
        <v>394</v>
      </c>
    </row>
    <row r="117" spans="2:2" ht="48" thickBot="1" x14ac:dyDescent="0.3">
      <c r="B117" s="42" t="s">
        <v>395</v>
      </c>
    </row>
    <row r="118" spans="2:2" ht="32.25" thickBot="1" x14ac:dyDescent="0.3">
      <c r="B118" s="42" t="s">
        <v>396</v>
      </c>
    </row>
    <row r="119" spans="2:2" ht="16.5" thickBot="1" x14ac:dyDescent="0.3">
      <c r="B119" s="42" t="s">
        <v>397</v>
      </c>
    </row>
    <row r="120" spans="2:2" ht="15.75" thickBot="1" x14ac:dyDescent="0.3">
      <c r="B120" s="44" t="s">
        <v>477</v>
      </c>
    </row>
    <row r="121" spans="2:2" ht="48" thickBot="1" x14ac:dyDescent="0.3">
      <c r="B121" s="42" t="s">
        <v>398</v>
      </c>
    </row>
    <row r="122" spans="2:2" ht="16.5" thickBot="1" x14ac:dyDescent="0.3">
      <c r="B122" s="42" t="s">
        <v>399</v>
      </c>
    </row>
    <row r="123" spans="2:2" ht="48" thickBot="1" x14ac:dyDescent="0.3">
      <c r="B123" s="42" t="s">
        <v>400</v>
      </c>
    </row>
    <row r="124" spans="2:2" ht="63.75" thickBot="1" x14ac:dyDescent="0.3">
      <c r="B124" s="42" t="s">
        <v>401</v>
      </c>
    </row>
    <row r="125" spans="2:2" ht="48" thickBot="1" x14ac:dyDescent="0.3">
      <c r="B125" s="42" t="s">
        <v>402</v>
      </c>
    </row>
    <row r="126" spans="2:2" ht="32.25" thickBot="1" x14ac:dyDescent="0.3">
      <c r="B126" s="42" t="s">
        <v>403</v>
      </c>
    </row>
    <row r="127" spans="2:2" ht="32.25" thickBot="1" x14ac:dyDescent="0.3">
      <c r="B127" s="42" t="s">
        <v>404</v>
      </c>
    </row>
    <row r="128" spans="2:2" ht="32.25" thickBot="1" x14ac:dyDescent="0.3">
      <c r="B128" s="42" t="s">
        <v>405</v>
      </c>
    </row>
    <row r="129" spans="2:2" ht="32.25" thickBot="1" x14ac:dyDescent="0.3">
      <c r="B129" s="42" t="s">
        <v>406</v>
      </c>
    </row>
    <row r="130" spans="2:2" ht="32.25" thickBot="1" x14ac:dyDescent="0.3">
      <c r="B130" s="42" t="s">
        <v>407</v>
      </c>
    </row>
    <row r="131" spans="2:2" ht="16.5" thickBot="1" x14ac:dyDescent="0.3">
      <c r="B131" s="42" t="s">
        <v>408</v>
      </c>
    </row>
    <row r="132" spans="2:2" ht="32.25" thickBot="1" x14ac:dyDescent="0.3">
      <c r="B132" s="42" t="s">
        <v>409</v>
      </c>
    </row>
    <row r="133" spans="2:2" ht="32.25" thickBot="1" x14ac:dyDescent="0.3">
      <c r="B133" s="42" t="s">
        <v>410</v>
      </c>
    </row>
    <row r="134" spans="2:2" ht="32.25" thickBot="1" x14ac:dyDescent="0.3">
      <c r="B134" s="42" t="s">
        <v>411</v>
      </c>
    </row>
    <row r="135" spans="2:2" ht="32.25" thickBot="1" x14ac:dyDescent="0.3">
      <c r="B135" s="42" t="s">
        <v>412</v>
      </c>
    </row>
    <row r="136" spans="2:2" ht="32.25" thickBot="1" x14ac:dyDescent="0.3">
      <c r="B136" s="42" t="s">
        <v>413</v>
      </c>
    </row>
    <row r="137" spans="2:2" ht="48" thickBot="1" x14ac:dyDescent="0.3">
      <c r="B137" s="42" t="s">
        <v>414</v>
      </c>
    </row>
    <row r="138" spans="2:2" ht="15.75" thickBot="1" x14ac:dyDescent="0.3">
      <c r="B138" s="44" t="s">
        <v>478</v>
      </c>
    </row>
    <row r="139" spans="2:2" ht="32.25" thickBot="1" x14ac:dyDescent="0.3">
      <c r="B139" s="42" t="s">
        <v>415</v>
      </c>
    </row>
    <row r="140" spans="2:2" ht="32.25" thickBot="1" x14ac:dyDescent="0.3">
      <c r="B140" s="42" t="s">
        <v>416</v>
      </c>
    </row>
    <row r="141" spans="2:2" ht="32.25" thickBot="1" x14ac:dyDescent="0.3">
      <c r="B141" s="42" t="s">
        <v>417</v>
      </c>
    </row>
    <row r="142" spans="2:2" ht="63.75" thickBot="1" x14ac:dyDescent="0.3">
      <c r="B142" s="42" t="s">
        <v>418</v>
      </c>
    </row>
    <row r="143" spans="2:2" ht="48" thickBot="1" x14ac:dyDescent="0.3">
      <c r="B143" s="42" t="s">
        <v>419</v>
      </c>
    </row>
    <row r="144" spans="2:2" ht="48" thickBot="1" x14ac:dyDescent="0.3">
      <c r="B144" s="42" t="s">
        <v>420</v>
      </c>
    </row>
    <row r="145" spans="2:2" ht="48" thickBot="1" x14ac:dyDescent="0.3">
      <c r="B145" s="42" t="s">
        <v>421</v>
      </c>
    </row>
    <row r="146" spans="2:2" ht="32.25" thickBot="1" x14ac:dyDescent="0.3">
      <c r="B146" s="42" t="s">
        <v>422</v>
      </c>
    </row>
    <row r="147" spans="2:2" ht="63.75" thickBot="1" x14ac:dyDescent="0.3">
      <c r="B147" s="42" t="s">
        <v>423</v>
      </c>
    </row>
    <row r="148" spans="2:2" ht="32.25" thickBot="1" x14ac:dyDescent="0.3">
      <c r="B148" s="42" t="s">
        <v>424</v>
      </c>
    </row>
    <row r="149" spans="2:2" ht="32.25" thickBot="1" x14ac:dyDescent="0.3">
      <c r="B149" s="42" t="s">
        <v>425</v>
      </c>
    </row>
    <row r="150" spans="2:2" ht="63.75" thickBot="1" x14ac:dyDescent="0.3">
      <c r="B150" s="42" t="s">
        <v>426</v>
      </c>
    </row>
    <row r="151" spans="2:2" ht="79.5" thickBot="1" x14ac:dyDescent="0.3">
      <c r="B151" s="42" t="s">
        <v>427</v>
      </c>
    </row>
    <row r="152" spans="2:2" ht="48" thickBot="1" x14ac:dyDescent="0.3">
      <c r="B152" s="42" t="s">
        <v>428</v>
      </c>
    </row>
    <row r="153" spans="2:2" ht="48" thickBot="1" x14ac:dyDescent="0.3">
      <c r="B153" s="42" t="s">
        <v>429</v>
      </c>
    </row>
    <row r="154" spans="2:2" ht="48" thickBot="1" x14ac:dyDescent="0.3">
      <c r="B154" s="42" t="s">
        <v>430</v>
      </c>
    </row>
    <row r="155" spans="2:2" ht="16.5" thickBot="1" x14ac:dyDescent="0.3">
      <c r="B155" s="42" t="s">
        <v>431</v>
      </c>
    </row>
    <row r="156" spans="2:2" ht="16.5" thickBot="1" x14ac:dyDescent="0.3">
      <c r="B156" s="42" t="s">
        <v>432</v>
      </c>
    </row>
    <row r="157" spans="2:2" ht="16.5" thickBot="1" x14ac:dyDescent="0.3">
      <c r="B157" s="42" t="s">
        <v>433</v>
      </c>
    </row>
    <row r="158" spans="2:2" ht="32.25" thickBot="1" x14ac:dyDescent="0.3">
      <c r="B158" s="42" t="s">
        <v>434</v>
      </c>
    </row>
    <row r="159" spans="2:2" ht="32.25" thickBot="1" x14ac:dyDescent="0.3">
      <c r="B159" s="42" t="s">
        <v>435</v>
      </c>
    </row>
    <row r="160" spans="2:2" ht="32.25" thickBot="1" x14ac:dyDescent="0.3">
      <c r="B160" s="42" t="s">
        <v>436</v>
      </c>
    </row>
    <row r="161" spans="2:2" ht="48" thickBot="1" x14ac:dyDescent="0.3">
      <c r="B161" s="42" t="s">
        <v>437</v>
      </c>
    </row>
    <row r="162" spans="2:2" ht="48" thickBot="1" x14ac:dyDescent="0.3">
      <c r="B162" s="42" t="s">
        <v>438</v>
      </c>
    </row>
    <row r="163" spans="2:2" ht="32.25" thickBot="1" x14ac:dyDescent="0.3">
      <c r="B163" s="42" t="s">
        <v>439</v>
      </c>
    </row>
    <row r="164" spans="2:2" ht="63.75" thickBot="1" x14ac:dyDescent="0.3">
      <c r="B164" s="42" t="s">
        <v>440</v>
      </c>
    </row>
    <row r="165" spans="2:2" ht="48" thickBot="1" x14ac:dyDescent="0.3">
      <c r="B165" s="42" t="s">
        <v>441</v>
      </c>
    </row>
    <row r="166" spans="2:2" ht="63.75" thickBot="1" x14ac:dyDescent="0.3">
      <c r="B166" s="42" t="s">
        <v>442</v>
      </c>
    </row>
    <row r="167" spans="2:2" ht="48" thickBot="1" x14ac:dyDescent="0.3">
      <c r="B167" s="42" t="s">
        <v>443</v>
      </c>
    </row>
    <row r="168" spans="2:2" ht="48" thickBot="1" x14ac:dyDescent="0.3">
      <c r="B168" s="42" t="s">
        <v>444</v>
      </c>
    </row>
    <row r="169" spans="2:2" ht="32.25" thickBot="1" x14ac:dyDescent="0.3">
      <c r="B169" s="42" t="s">
        <v>445</v>
      </c>
    </row>
    <row r="170" spans="2:2" ht="32.25" thickBot="1" x14ac:dyDescent="0.3">
      <c r="B170" s="42" t="s">
        <v>446</v>
      </c>
    </row>
    <row r="171" spans="2:2" ht="32.25" thickBot="1" x14ac:dyDescent="0.3">
      <c r="B171" s="42" t="s">
        <v>447</v>
      </c>
    </row>
    <row r="172" spans="2:2" ht="48" thickBot="1" x14ac:dyDescent="0.3">
      <c r="B172" s="42" t="s">
        <v>448</v>
      </c>
    </row>
    <row r="173" spans="2:2" ht="32.25" thickBot="1" x14ac:dyDescent="0.3">
      <c r="B173" s="42" t="s">
        <v>449</v>
      </c>
    </row>
    <row r="174" spans="2:2" ht="32.25" thickBot="1" x14ac:dyDescent="0.3">
      <c r="B174" s="42" t="s">
        <v>450</v>
      </c>
    </row>
    <row r="175" spans="2:2" ht="48" thickBot="1" x14ac:dyDescent="0.3">
      <c r="B175" s="42" t="s">
        <v>451</v>
      </c>
    </row>
    <row r="176" spans="2:2" ht="63.75" thickBot="1" x14ac:dyDescent="0.3">
      <c r="B176" s="42" t="s">
        <v>452</v>
      </c>
    </row>
    <row r="177" spans="2:2" ht="32.25" thickBot="1" x14ac:dyDescent="0.3">
      <c r="B177" s="42" t="s">
        <v>453</v>
      </c>
    </row>
    <row r="178" spans="2:2" ht="32.25" thickBot="1" x14ac:dyDescent="0.3">
      <c r="B178" s="42" t="s">
        <v>454</v>
      </c>
    </row>
    <row r="179" spans="2:2" ht="16.5" thickBot="1" x14ac:dyDescent="0.3">
      <c r="B179" s="42" t="s">
        <v>455</v>
      </c>
    </row>
    <row r="180" spans="2:2" ht="32.25" thickBot="1" x14ac:dyDescent="0.3">
      <c r="B180" s="42" t="s">
        <v>456</v>
      </c>
    </row>
    <row r="181" spans="2:2" ht="32.25" thickBot="1" x14ac:dyDescent="0.3">
      <c r="B181" s="42" t="s">
        <v>457</v>
      </c>
    </row>
    <row r="182" spans="2:2" ht="16.5" thickBot="1" x14ac:dyDescent="0.3">
      <c r="B182" s="42" t="s">
        <v>458</v>
      </c>
    </row>
    <row r="183" spans="2:2" ht="32.25" thickBot="1" x14ac:dyDescent="0.3">
      <c r="B183" s="42" t="s">
        <v>459</v>
      </c>
    </row>
    <row r="184" spans="2:2" ht="48" thickBot="1" x14ac:dyDescent="0.3">
      <c r="B184" s="42" t="s">
        <v>460</v>
      </c>
    </row>
    <row r="185" spans="2:2" ht="32.25" thickBot="1" x14ac:dyDescent="0.3">
      <c r="B185" s="42" t="s">
        <v>461</v>
      </c>
    </row>
    <row r="186" spans="2:2" ht="32.25" thickBot="1" x14ac:dyDescent="0.3">
      <c r="B186" s="42" t="s">
        <v>462</v>
      </c>
    </row>
    <row r="187" spans="2:2" ht="48" thickBot="1" x14ac:dyDescent="0.3">
      <c r="B187" s="42" t="s">
        <v>463</v>
      </c>
    </row>
    <row r="188" spans="2:2" ht="15.75" thickBot="1" x14ac:dyDescent="0.3">
      <c r="B188" s="44" t="s">
        <v>479</v>
      </c>
    </row>
    <row r="189" spans="2:2" ht="16.5" thickBot="1" x14ac:dyDescent="0.3">
      <c r="B189" s="42" t="s">
        <v>464</v>
      </c>
    </row>
    <row r="190" spans="2:2" ht="16.5" thickBot="1" x14ac:dyDescent="0.3">
      <c r="B190" s="42" t="s">
        <v>465</v>
      </c>
    </row>
    <row r="191" spans="2:2" ht="16.5" thickBot="1" x14ac:dyDescent="0.3">
      <c r="B191" s="42" t="s">
        <v>466</v>
      </c>
    </row>
    <row r="192" spans="2:2" ht="16.5" thickBot="1" x14ac:dyDescent="0.3">
      <c r="B192" s="42" t="s">
        <v>467</v>
      </c>
    </row>
    <row r="193" spans="2:2" ht="16.5" thickBot="1" x14ac:dyDescent="0.3">
      <c r="B193" s="42" t="s">
        <v>468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opLeftCell="B1" workbookViewId="0">
      <selection activeCell="D16" sqref="D16"/>
    </sheetView>
  </sheetViews>
  <sheetFormatPr defaultRowHeight="15" x14ac:dyDescent="0.25"/>
  <cols>
    <col min="1" max="1" width="6.140625" customWidth="1"/>
    <col min="2" max="2" width="12.28515625" bestFit="1" customWidth="1"/>
    <col min="3" max="3" width="11" bestFit="1" customWidth="1"/>
    <col min="4" max="4" width="55.140625" bestFit="1" customWidth="1"/>
    <col min="5" max="5" width="29" customWidth="1"/>
    <col min="6" max="6" width="11.28515625" bestFit="1" customWidth="1"/>
    <col min="7" max="10" width="9" customWidth="1"/>
  </cols>
  <sheetData>
    <row r="2" spans="1:10" x14ac:dyDescent="0.25">
      <c r="B2" t="s">
        <v>491</v>
      </c>
    </row>
    <row r="3" spans="1:10" x14ac:dyDescent="0.25">
      <c r="B3" t="s">
        <v>492</v>
      </c>
      <c r="C3" s="68"/>
    </row>
    <row r="6" spans="1:10" x14ac:dyDescent="0.25">
      <c r="A6" s="69" t="s">
        <v>493</v>
      </c>
      <c r="B6" s="69" t="s">
        <v>494</v>
      </c>
      <c r="C6" s="69" t="s">
        <v>495</v>
      </c>
      <c r="D6" s="69" t="s">
        <v>1</v>
      </c>
      <c r="E6" s="69" t="s">
        <v>496</v>
      </c>
    </row>
    <row r="7" spans="1:10" x14ac:dyDescent="0.25">
      <c r="A7" s="3">
        <v>1</v>
      </c>
      <c r="B7" s="3" t="s">
        <v>501</v>
      </c>
      <c r="C7" s="3"/>
      <c r="D7" s="70"/>
      <c r="E7" s="70"/>
    </row>
    <row r="10" spans="1:10" x14ac:dyDescent="0.25">
      <c r="G10" s="97" t="s">
        <v>497</v>
      </c>
      <c r="H10" s="97"/>
      <c r="I10" s="97" t="s">
        <v>498</v>
      </c>
      <c r="J10" s="97"/>
    </row>
    <row r="11" spans="1:10" ht="30" x14ac:dyDescent="0.25">
      <c r="A11" s="69" t="s">
        <v>493</v>
      </c>
      <c r="B11" s="69" t="s">
        <v>494</v>
      </c>
      <c r="C11" s="75" t="s">
        <v>495</v>
      </c>
      <c r="D11" s="69" t="s">
        <v>1</v>
      </c>
      <c r="E11" s="69" t="s">
        <v>2</v>
      </c>
      <c r="F11" s="69" t="s">
        <v>3</v>
      </c>
      <c r="G11" s="71" t="s">
        <v>499</v>
      </c>
      <c r="H11" s="71" t="s">
        <v>500</v>
      </c>
      <c r="I11" s="71" t="s">
        <v>499</v>
      </c>
      <c r="J11" s="71" t="s">
        <v>500</v>
      </c>
    </row>
    <row r="12" spans="1:10" x14ac:dyDescent="0.25">
      <c r="A12" s="3">
        <v>1</v>
      </c>
      <c r="B12" s="3" t="s">
        <v>501</v>
      </c>
      <c r="C12" s="3"/>
      <c r="D12" s="70"/>
      <c r="E12" s="3"/>
      <c r="F12" s="3"/>
      <c r="G12" s="3"/>
      <c r="H12" s="72"/>
      <c r="I12" s="73"/>
      <c r="J12" s="73"/>
    </row>
  </sheetData>
  <mergeCells count="2">
    <mergeCell ref="G10:H10"/>
    <mergeCell ref="I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matrix - całość</vt:lpstr>
      <vt:lpstr>praktyki zawodowe</vt:lpstr>
      <vt:lpstr>efekty uczenia się</vt:lpstr>
      <vt:lpstr>lista zmian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Sławek Jarząb</cp:lastModifiedBy>
  <cp:lastPrinted>2020-09-28T10:22:44Z</cp:lastPrinted>
  <dcterms:created xsi:type="dcterms:W3CDTF">2013-09-28T22:08:15Z</dcterms:created>
  <dcterms:modified xsi:type="dcterms:W3CDTF">2024-05-19T21:15:24Z</dcterms:modified>
</cp:coreProperties>
</file>