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181A4075-0CF0-4F2C-9D2F-47EC67C8C105}" xr6:coauthVersionLast="47" xr6:coauthVersionMax="47" xr10:uidLastSave="{00000000-0000-0000-0000-000000000000}"/>
  <bookViews>
    <workbookView xWindow="28680" yWindow="-120" windowWidth="29040" windowHeight="15720" firstSheet="1" activeTab="2" xr2:uid="{00000000-000D-0000-FFFF-FFFF00000000}"/>
  </bookViews>
  <sheets>
    <sheet name="Fizjoterapia" sheetId="1" r:id="rId1"/>
    <sheet name="Pielęgniarstwo II" sheetId="6" r:id="rId2"/>
    <sheet name="Położnictwo II" sheetId="2" r:id="rId3"/>
    <sheet name="Ratownictwo Medyczne" sheetId="7" r:id="rId4"/>
    <sheet name="Zdrowie Publiczne I" sheetId="5" r:id="rId5"/>
    <sheet name="Zdrowie Publiczne II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4" i="4" l="1"/>
  <c r="AM53" i="4"/>
  <c r="AM52" i="4"/>
  <c r="AM51" i="4"/>
  <c r="AM50" i="4"/>
  <c r="AM49" i="4"/>
  <c r="AM48" i="4"/>
  <c r="AM47" i="4"/>
  <c r="AM46" i="4"/>
  <c r="AM45" i="4"/>
  <c r="AM44" i="4"/>
  <c r="AM43" i="4"/>
  <c r="AM42" i="4"/>
  <c r="AM8" i="4"/>
  <c r="AM40" i="4" l="1"/>
  <c r="AM39" i="4"/>
  <c r="AM38" i="4"/>
  <c r="AM37" i="4"/>
  <c r="AM36" i="4"/>
  <c r="AM35" i="4"/>
  <c r="AM34" i="4"/>
  <c r="AM33" i="4"/>
  <c r="AM32" i="4"/>
  <c r="AM31" i="4"/>
  <c r="AM30" i="4"/>
  <c r="AM29" i="4"/>
  <c r="AM28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7" i="4"/>
  <c r="R44" i="5" l="1"/>
  <c r="R12" i="5"/>
  <c r="R76" i="5" l="1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6" i="5"/>
  <c r="R55" i="5"/>
  <c r="R54" i="5"/>
  <c r="R53" i="5"/>
  <c r="R52" i="5"/>
  <c r="R51" i="5"/>
  <c r="R50" i="5"/>
  <c r="R49" i="5"/>
  <c r="R48" i="5"/>
  <c r="R47" i="5"/>
  <c r="R46" i="5"/>
  <c r="R45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1" i="5"/>
  <c r="R10" i="5"/>
  <c r="R9" i="5"/>
  <c r="R8" i="5"/>
  <c r="R7" i="5"/>
  <c r="AC32" i="4" l="1"/>
  <c r="AC33" i="4"/>
  <c r="AC34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X52" i="4"/>
  <c r="Y52" i="4"/>
  <c r="W52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C57" i="4"/>
  <c r="AC56" i="4"/>
  <c r="AC55" i="4"/>
  <c r="AC54" i="4"/>
  <c r="AC53" i="4"/>
  <c r="AC5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</calcChain>
</file>

<file path=xl/sharedStrings.xml><?xml version="1.0" encoding="utf-8"?>
<sst xmlns="http://schemas.openxmlformats.org/spreadsheetml/2006/main" count="1886" uniqueCount="578">
  <si>
    <t>Kierunek:</t>
  </si>
  <si>
    <t>Fizjoterapia</t>
  </si>
  <si>
    <t>Stopień:</t>
  </si>
  <si>
    <t>jednolite magisterskie</t>
  </si>
  <si>
    <t>Cykl kształcenia:</t>
  </si>
  <si>
    <t>2021-2026</t>
  </si>
  <si>
    <t>2022-2027, 2023-2028</t>
  </si>
  <si>
    <t>Przedmiot</t>
  </si>
  <si>
    <t>liczba godzin wg planu studiów</t>
  </si>
  <si>
    <t xml:space="preserve">liczba godzin pracy własnej studenta </t>
  </si>
  <si>
    <t>Punkty ECTS</t>
  </si>
  <si>
    <t>Rok 1</t>
  </si>
  <si>
    <t>Anatomia prawidłowa człowieka 1</t>
  </si>
  <si>
    <t>Anatomia prawidłowa człowieka 2</t>
  </si>
  <si>
    <t>Anatomia rentgenowska</t>
  </si>
  <si>
    <t>Biologia medyczna z genetyką</t>
  </si>
  <si>
    <t>Biochemia</t>
  </si>
  <si>
    <t>Fizjologia 1 - fizjologia ogólna, fizjologia bólu i diagnostyka fizjologiczna</t>
  </si>
  <si>
    <t>Fizjologia 2 - fizjologia wysiłku fizycznego</t>
  </si>
  <si>
    <t>Biofizyka</t>
  </si>
  <si>
    <t>Ergonomia</t>
  </si>
  <si>
    <t>Pierwsza pomoc</t>
  </si>
  <si>
    <t>Język obcy 1</t>
  </si>
  <si>
    <t>Język obcy 2</t>
  </si>
  <si>
    <t>Psychologia 1 - psychologia ogólna i psychoterapia</t>
  </si>
  <si>
    <t>Psychologia 2 - psychologia kliniczna i komunikacja kliniczna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</si>
  <si>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</si>
  <si>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</si>
  <si>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</si>
  <si>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</si>
  <si>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</si>
  <si>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</si>
  <si>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</si>
  <si>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</si>
  <si>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</si>
  <si>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</si>
  <si>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</si>
  <si>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</si>
  <si>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</si>
  <si>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</si>
  <si>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</si>
  <si>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</si>
  <si>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</si>
  <si>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</si>
  <si>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Fizjoprofilaktyka</t>
  </si>
  <si>
    <t>Fizjoprofilaktyka i promocja zdrowia</t>
  </si>
  <si>
    <t>Promocja zdrowia</t>
  </si>
  <si>
    <t>Kliniczne podstawy fizjoterapii w ortopedii i traumatologii 1</t>
  </si>
  <si>
    <t>Kliniczne podstawy fizjoterapii w pediatrii</t>
  </si>
  <si>
    <t>Praktyka asystencka</t>
  </si>
  <si>
    <t>Rozwój psychomotoryczny dziecka</t>
  </si>
  <si>
    <t>Przedmiot wolnego wyboru 1</t>
  </si>
  <si>
    <t>Przedmiot wolnego wyboru 2</t>
  </si>
  <si>
    <t>Rok 2</t>
  </si>
  <si>
    <t>Anatomia palpacyjna i funkcjonalna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</si>
  <si>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</si>
  <si>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</si>
  <si>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</si>
  <si>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</si>
  <si>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</si>
  <si>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</si>
  <si>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</si>
  <si>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Masaż 2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</si>
  <si>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</si>
  <si>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</si>
  <si>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</si>
  <si>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reumatologii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</si>
  <si>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</si>
  <si>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</si>
  <si>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</si>
  <si>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</si>
  <si>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</si>
  <si>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</si>
  <si>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</si>
  <si>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</si>
  <si>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</si>
  <si>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</si>
  <si>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</si>
  <si>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Wakacyjna praktyka z kinezyterapii</t>
  </si>
  <si>
    <t>Rok 3</t>
  </si>
  <si>
    <t>Terapia manualna</t>
  </si>
  <si>
    <t>Medycyna fizykalna 3 – balneoklimatologia i odnowa biologiczna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</si>
  <si>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</si>
  <si>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</si>
  <si>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</si>
  <si>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geriatrii</t>
  </si>
  <si>
    <t>Kliniczne podstawy fizjoterapii w intensywnej terapii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</si>
  <si>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</si>
  <si>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</si>
  <si>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</si>
  <si>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</si>
  <si>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kliniczna w dysfunkcjach układu ruchu w reumatologii</t>
  </si>
  <si>
    <t>Fizjoterapia w chorobach wewnętrznych w kardiologii i kardiochirurgii 1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</si>
  <si>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</si>
  <si>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</si>
  <si>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</si>
  <si>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</si>
  <si>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</si>
  <si>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1</t>
  </si>
  <si>
    <t>Diagnostyka funkcjonalna w dysfunkcjach układu ruchu 2</t>
  </si>
  <si>
    <t>Diagnostyka funkcjonalna w wieku rozwojowym 1</t>
  </si>
  <si>
    <t>Diagnostyka funkcjonalna w wieku rozwojowym 2</t>
  </si>
  <si>
    <t>Praktyka z fizjoterapii klinicznej, fizykoterapii i masażu</t>
  </si>
  <si>
    <t>Wakacyjna praktyka profilowana - wybieralna</t>
  </si>
  <si>
    <t>Rok 4</t>
  </si>
  <si>
    <t>Dydaktyka fizjoterapii</t>
  </si>
  <si>
    <t>Zarządzanie i marketing</t>
  </si>
  <si>
    <t>Metody specjalne fizjoterapii 1</t>
  </si>
  <si>
    <t>Metody specjalne fizjoterapii 2</t>
  </si>
  <si>
    <t>Fizjoterapia kliniczna w dysfunkcjach układu ruchu w medycynie sportowej 2</t>
  </si>
  <si>
    <t>Fizjoterapia w chorobach wewnętrznych w kardiologii i kardiochirurgii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</si>
  <si>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</si>
  <si>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</si>
  <si>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</si>
  <si>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</si>
  <si>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</si>
  <si>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</si>
  <si>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Diagnostyka funkcjonalna w chorobach wewnętrznych 1</t>
  </si>
  <si>
    <t>Diagnostyka funkcjonalna w chorobach wewnętrznych 2</t>
  </si>
  <si>
    <t>Metodologia badań naukowych</t>
  </si>
  <si>
    <t>Seminarium magisterskie 1</t>
  </si>
  <si>
    <t>Seminarium magisterskie 2</t>
  </si>
  <si>
    <t>Praca w zespole badawczym 1</t>
  </si>
  <si>
    <t>Praca w zespole badawczym 2</t>
  </si>
  <si>
    <t>Przedmiot fakultatywny 1</t>
  </si>
  <si>
    <t>Przedmiot fakultatywny 2</t>
  </si>
  <si>
    <t>Rok 5</t>
  </si>
  <si>
    <t>Adaptowana aktywność fizyczna</t>
  </si>
  <si>
    <t>Sport osób z niepełnosprawnościami</t>
  </si>
  <si>
    <t>Wyroby medyczne</t>
  </si>
  <si>
    <t>Praktyka z fizjoterapii klinicznej, fizykoterapii i masażu - praktyka semestralna</t>
  </si>
  <si>
    <t>Seminarium magisterskie 3</t>
  </si>
  <si>
    <t>Seminarium magisterskie 4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</si>
  <si>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</si>
  <si>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</si>
  <si>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</si>
  <si>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</si>
  <si>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</si>
  <si>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</si>
  <si>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</si>
  <si>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</si>
  <si>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Przedmiot fakultatywny 11</t>
  </si>
  <si>
    <t>Przedmiot fakultatywny 12</t>
  </si>
  <si>
    <t>Pielęgniarstwo</t>
  </si>
  <si>
    <t>II</t>
  </si>
  <si>
    <t>2021-2023</t>
  </si>
  <si>
    <t>2022-2024, 2023-2025</t>
  </si>
  <si>
    <t xml:space="preserve">Pielęgniarstwo wielokulturowe  </t>
  </si>
  <si>
    <t>Nauki społeczne i humanistyczne</t>
  </si>
  <si>
    <t xml:space="preserve">Zarządzanie w pielęgniarstwie </t>
  </si>
  <si>
    <t>3,0</t>
  </si>
  <si>
    <t xml:space="preserve">Prawo  w praktyce pielęgniarskiej </t>
  </si>
  <si>
    <t>4,0</t>
  </si>
  <si>
    <t>Język angielski</t>
  </si>
  <si>
    <t>Zarządzanie w pielęgniarstwie - praktyka zawodowa</t>
  </si>
  <si>
    <t>1,0</t>
  </si>
  <si>
    <t xml:space="preserve">Psychologia zdrowia </t>
  </si>
  <si>
    <t xml:space="preserve">Statystyka medyczna </t>
  </si>
  <si>
    <t>2,0</t>
  </si>
  <si>
    <t>Pielęgniarstwo w perspektywie międzynarodowej</t>
  </si>
  <si>
    <t xml:space="preserve">Praktyka pielęgniarska oparta na dowodach naukowych  </t>
  </si>
  <si>
    <t>Zaawansowana praktyka pielęgniarska</t>
  </si>
  <si>
    <t xml:space="preserve">Informacja naukowa </t>
  </si>
  <si>
    <t>Opieka i edukacja zdrowotna w chorobach przewlekłych (w choroby kardiologicznych)</t>
  </si>
  <si>
    <t xml:space="preserve">Badania naukowe w pielęgniarstwie </t>
  </si>
  <si>
    <t>Opieka i edukacja zdrowotna w chorobach przewlekłych (w choroby kardiologicznych) - praktyka zawodowa</t>
  </si>
  <si>
    <t>Seminarium dyplomowe</t>
  </si>
  <si>
    <t>Opieka i edukacja zdrowotna w chorobach przewlekłych (w choroby nerek i  leczenie nerkozastępcze)</t>
  </si>
  <si>
    <t>Opieka i edukacja zdrowotna w chorobach przewlekłych (w choroby układu oddechowego)</t>
  </si>
  <si>
    <t>Opieka i edukacja zdrowotna w chorobach przewlekłych (w choroby układu oddechowego) - praktyka zawodowa</t>
  </si>
  <si>
    <t>Opieka i edukacja zdrowotna w chorobach przewlekłych (diabetologia)</t>
  </si>
  <si>
    <t>Opieka i edukacja zdrowotna w zaburzeniach zdrowia psychicznego</t>
  </si>
  <si>
    <t xml:space="preserve">Opieka i edukacja zdrowotna w zaburzeniach układu nerwowego  </t>
  </si>
  <si>
    <t xml:space="preserve">Opieka i edukacja zdrowotna w chorobach przewlekłych nowotworowych </t>
  </si>
  <si>
    <t>Opieka i edukacja zdrowotna w chorobach przewlekłych nowotworowych - praktyka zawodowa</t>
  </si>
  <si>
    <t xml:space="preserve">Pielęgniarstwo epidemiologiczne </t>
  </si>
  <si>
    <t>5,5</t>
  </si>
  <si>
    <t xml:space="preserve">Farmakologia i ordynowanie produktów leczniczych </t>
  </si>
  <si>
    <t>2,5</t>
  </si>
  <si>
    <t>Przygotowanie pracy dyplomowej</t>
  </si>
  <si>
    <t xml:space="preserve">Farmakologia uzupełniająca * </t>
  </si>
  <si>
    <t>Badania naukowe i rozwój pielęgniarstwa</t>
  </si>
  <si>
    <t>Rok 2 Tok A</t>
  </si>
  <si>
    <t>Dydaktyka Medyczna</t>
  </si>
  <si>
    <t>Tlenoterapia ciągła i wentylacja mechaniczna</t>
  </si>
  <si>
    <t>Endoskopia</t>
  </si>
  <si>
    <t>Poradnictwo w pielęgniarstwie</t>
  </si>
  <si>
    <t>Koordynowana opieka zdrowotna</t>
  </si>
  <si>
    <t>Przygotowanie pracy dyplomowej i przygotowanie do egzaminu dyplomowego.</t>
  </si>
  <si>
    <t>Leczenie żywieniowe</t>
  </si>
  <si>
    <t>3,5</t>
  </si>
  <si>
    <t>Promocja zdrowia i świadczenia profilaktyczne</t>
  </si>
  <si>
    <t>Rok 2 TOK A</t>
  </si>
  <si>
    <t>Opieka i edukacja zdrowotna w chorobach przewlekłych (leczenie p.bólowe)</t>
  </si>
  <si>
    <t>Opieka i edukacja zdrowotna w zakresie ran przewlekłych i przetok</t>
  </si>
  <si>
    <t>Dydaktyka medyczna</t>
  </si>
  <si>
    <t>Opieka  i edukacja w transplantologii</t>
  </si>
  <si>
    <t>1,5</t>
  </si>
  <si>
    <t>Wybrane zagadnienia opieki pielęgniarskiej w pediatrii</t>
  </si>
  <si>
    <t>Tlenoterapia ciągła i wentylacja mechaniczna - praktyka zawodowa</t>
  </si>
  <si>
    <t>Zajęcia fakultatywne</t>
  </si>
  <si>
    <t>Treści z zakresu urologii</t>
  </si>
  <si>
    <t>Endoskopia - praktyka zawodowa</t>
  </si>
  <si>
    <t>Badania kliniczne</t>
  </si>
  <si>
    <t>Komunikacja z trudnym pacjentem</t>
  </si>
  <si>
    <t>Poradnictwo w pielęgniarstwie - praktyka zawodowa</t>
  </si>
  <si>
    <t>Choroby rzadkie</t>
  </si>
  <si>
    <t>Egzamin dyplomowy</t>
  </si>
  <si>
    <t>Rok 2 Tok B</t>
  </si>
  <si>
    <t xml:space="preserve">Endoskopia </t>
  </si>
  <si>
    <t>Poradnictwo w pielęgniarstwie (POZ)</t>
  </si>
  <si>
    <t>Godziny do dyspozycji uczelni</t>
  </si>
  <si>
    <t>Pielęgniarstwo operacyjne</t>
  </si>
  <si>
    <t>Podstawy seksuologii</t>
  </si>
  <si>
    <t>Przygotowanie do egzaminu część praktyczna</t>
  </si>
  <si>
    <t>Ssemninarium dyplomowe</t>
  </si>
  <si>
    <t>9,0</t>
  </si>
  <si>
    <t>Badania naukowe w pielęgniarstwie</t>
  </si>
  <si>
    <t>7,5</t>
  </si>
  <si>
    <t>Wybrane zagadnienia w neurologii dziecięcej</t>
  </si>
  <si>
    <t>Rok 2 TOK B</t>
  </si>
  <si>
    <t>Praktyczne aspekty kardiodiabetologii </t>
  </si>
  <si>
    <t>Chirurgia jednego dnia</t>
  </si>
  <si>
    <t xml:space="preserve">Pediatria społeczna </t>
  </si>
  <si>
    <t>Zarys immunologii klinicznej z transplantologią</t>
  </si>
  <si>
    <t>Endoskopia- praktyka zaodowa</t>
  </si>
  <si>
    <t>Poradnictwo w pielęgniarstwie (POZ) - praktyka zawodowa</t>
  </si>
  <si>
    <t>Semninarium dyplomowe</t>
  </si>
  <si>
    <t>Położnictwo</t>
  </si>
  <si>
    <t>Prawo w praktyce położnej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</si>
  <si>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</si>
  <si>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</si>
  <si>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</si>
  <si>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</si>
  <si>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</si>
  <si>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</t>
  </si>
  <si>
    <t>Informacja naukowa</t>
  </si>
  <si>
    <t>Praktyka położnicza oparta na dowodach naukowych</t>
  </si>
  <si>
    <t>Statystyka medyczna</t>
  </si>
  <si>
    <t>Seksuologia i edukacja seksualna</t>
  </si>
  <si>
    <t xml:space="preserve">Opieka paliatywna w perinatologii                     </t>
  </si>
  <si>
    <t>Kliniczne i społeczne aspekty rozrodczości człowieka</t>
  </si>
  <si>
    <t xml:space="preserve"> Praktyka zawodowa - Diagnostyka ultrasonograficzna w położnictwie i ginekologii</t>
  </si>
  <si>
    <t>Praktyka zawdowa - Opieka specjalistyczna nad pacjentka w ujęciu interdyscyplinarnym</t>
  </si>
  <si>
    <t>Edukacja w praktyce zawodowej położnej</t>
  </si>
  <si>
    <t>Opieka specjalistycza w ginekologii dziewczęcej i wieku rozwojowego</t>
  </si>
  <si>
    <t>Praktyka położnicza w pespektywie międzynarodowej</t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</si>
  <si>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</si>
  <si>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</si>
  <si>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</si>
  <si>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</si>
  <si>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>Przygotowanie do egzaminu dyplomowego magisterskiego</t>
  </si>
  <si>
    <t>Praktyka zawodowa - Diagnostyka Ultrasonograficzna w połoznictwie i ginekologii</t>
  </si>
  <si>
    <t>Praktyka zawodowa - Zarządzanie w położnictwie</t>
  </si>
  <si>
    <t>Praktyka zawodowa - Edukacja w praktyce zawodowej położnej</t>
  </si>
  <si>
    <t>Intensywny nadzór neonatologiczny</t>
  </si>
  <si>
    <t>Ratownictwo Medyczne</t>
  </si>
  <si>
    <t>Ratownictwo medyczne</t>
  </si>
  <si>
    <t>I</t>
  </si>
  <si>
    <t>2020-2023</t>
  </si>
  <si>
    <t>2021-2024</t>
  </si>
  <si>
    <t>2022-2025, 2023-2026</t>
  </si>
  <si>
    <t>Anatomia</t>
  </si>
  <si>
    <t>Biologia i mikrobiologia</t>
  </si>
  <si>
    <t>Fizjologia z elementami fizjologii klinicznej</t>
  </si>
  <si>
    <t>Fizjologia</t>
  </si>
  <si>
    <t>Patofizjologia (patologia)</t>
  </si>
  <si>
    <t>Farmakologia z toksykologią</t>
  </si>
  <si>
    <t>Biochemia z elementami chemii</t>
  </si>
  <si>
    <t>Technologie informacyjne i ochrona własności intelektualnej</t>
  </si>
  <si>
    <t>Bezpieczeństwo publiczne</t>
  </si>
  <si>
    <t>Informatyka i biostatystyka</t>
  </si>
  <si>
    <t>Kwalifikowana pierwsza pomoc</t>
  </si>
  <si>
    <t>Patologia</t>
  </si>
  <si>
    <t>Podstawowe zabiegi medyczne</t>
  </si>
  <si>
    <t>Język obcy</t>
  </si>
  <si>
    <t>Techniki zabiegów medycznych</t>
  </si>
  <si>
    <t>Zdrowie publiczne</t>
  </si>
  <si>
    <t>Socjologia medycyny</t>
  </si>
  <si>
    <t>Komunikacja interpersonalna(psychologia)</t>
  </si>
  <si>
    <t>Psychologia</t>
  </si>
  <si>
    <t>Propedeutyka prawa</t>
  </si>
  <si>
    <t>Etyka zawodowa ratownika medycznego</t>
  </si>
  <si>
    <t>Wychowanie fizyczne</t>
  </si>
  <si>
    <t>Prawo medyczne</t>
  </si>
  <si>
    <t>Podstawy pielęgniarstwa ratunkowego/wprowadzenie do pielęgnowania</t>
  </si>
  <si>
    <t>Szpitalny Oddział Ratunkowy (SOR)</t>
  </si>
  <si>
    <t>Ekonomia i zarządzanie w ochronie zdrowia</t>
  </si>
  <si>
    <t>SOR</t>
  </si>
  <si>
    <t>Badania naukowe w ratownictwie medycznym</t>
  </si>
  <si>
    <t>Medyczne czynności ratunkowe</t>
  </si>
  <si>
    <t>Medycyna ratunkowa</t>
  </si>
  <si>
    <t>Procedury ratunkowe przedszpitalne</t>
  </si>
  <si>
    <t>Podstawy symulacji medycznej/Podstawy komputerowej symulacji medycznej</t>
  </si>
  <si>
    <t>Procedury ratunkowe wewnątrzszpitalne</t>
  </si>
  <si>
    <t>Praktyka Szpitalny Oddział Ratunkowy (SOR)</t>
  </si>
  <si>
    <t>Chirurgia</t>
  </si>
  <si>
    <t>Praktyka SOR</t>
  </si>
  <si>
    <t>Choroby wewnętrzne z elementami onkologii</t>
  </si>
  <si>
    <t>Kardiologia</t>
  </si>
  <si>
    <t>Psychiatria</t>
  </si>
  <si>
    <t>Medycyna sądowa</t>
  </si>
  <si>
    <t>Farmakologia i toksykologia kliniczna</t>
  </si>
  <si>
    <t>dydaktyka medyczna</t>
  </si>
  <si>
    <t>Zajęcia sprawnościowe z elementami ratownictwa specjalistycznego</t>
  </si>
  <si>
    <t>Medycyna katastrof</t>
  </si>
  <si>
    <t>Badanie naukowe w ratownictwie medycznym</t>
  </si>
  <si>
    <t>Choroby tropikalne</t>
  </si>
  <si>
    <t>Zespół ratownictwa medycznego</t>
  </si>
  <si>
    <t>Medycyna taktyczna</t>
  </si>
  <si>
    <t>Oddział chirurgii</t>
  </si>
  <si>
    <t>Oddział chorób wewnętrznych</t>
  </si>
  <si>
    <t>Oddział chorób wewnetrznych</t>
  </si>
  <si>
    <t>Intensywna terapia</t>
  </si>
  <si>
    <t>Neurologia</t>
  </si>
  <si>
    <t>Neurochirurgia</t>
  </si>
  <si>
    <t>Ginekologia i położnictwo</t>
  </si>
  <si>
    <t>Pediatria</t>
  </si>
  <si>
    <t>Ortopedia i traumatologia narządów ruchu</t>
  </si>
  <si>
    <t>Choroby zakaźne</t>
  </si>
  <si>
    <t>Okulistyka</t>
  </si>
  <si>
    <t>Laryngologia</t>
  </si>
  <si>
    <t>Urologia</t>
  </si>
  <si>
    <t>Przygotowanie do egzaminu dyplomowego</t>
  </si>
  <si>
    <t>Ratownictwo górskie/wodne</t>
  </si>
  <si>
    <t>Oddział anestezjologii i intensywnej terapii</t>
  </si>
  <si>
    <t>Ratownictwo wodne/Ratownictwo techniczne</t>
  </si>
  <si>
    <t>Oddział ortopedyczno-urazowy</t>
  </si>
  <si>
    <t>Ratownictwo górskie/ratownictwo wysokościowe</t>
  </si>
  <si>
    <t>Odział neurologii</t>
  </si>
  <si>
    <t>Innowacyjne techniki symulacji w ratownictwie medycznym/specjalistycznym</t>
  </si>
  <si>
    <t>Medyczne czynności ratunkowe - elementy ratownictwa wodnego/Ratownictwa technicznego</t>
  </si>
  <si>
    <t>Oddział kardiologii</t>
  </si>
  <si>
    <t>Medyczne czynności ratunkowe - elementy ratownictwa górskiego/ratownictwa wysokościowego</t>
  </si>
  <si>
    <t>Oddział pediatrii</t>
  </si>
  <si>
    <t>Zdrowie Publiczne</t>
  </si>
  <si>
    <t>2020 - 2023</t>
  </si>
  <si>
    <t>2021 - 2024</t>
  </si>
  <si>
    <t>2022 - 2025, 2023-2026</t>
  </si>
  <si>
    <t>propedeutyka medycyny 1</t>
  </si>
  <si>
    <t xml:space="preserve">propedeutyka medycyny </t>
  </si>
  <si>
    <t>propedeutyka medycyny 2</t>
  </si>
  <si>
    <t>podstawy komunikacji interpersonalnej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</si>
  <si>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</si>
  <si>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</si>
  <si>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</si>
  <si>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</si>
  <si>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</si>
  <si>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</si>
  <si>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</si>
  <si>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</si>
  <si>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</si>
  <si>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</si>
  <si>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</si>
  <si>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</si>
  <si>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systemy informacyjne</t>
  </si>
  <si>
    <t>podstawy organizacji i zarządzania</t>
  </si>
  <si>
    <t>podstawy makro i mikroekonomii</t>
  </si>
  <si>
    <t>metody badań naukowych</t>
  </si>
  <si>
    <t>język obcy: angielski/niemiecki</t>
  </si>
  <si>
    <t>podstawy pedagogiki/podstawy pracy socjalnej</t>
  </si>
  <si>
    <t xml:space="preserve">Społeczeństwo obywatelskie/kapitał społeczny </t>
  </si>
  <si>
    <t xml:space="preserve">społeczeństwo obywatelskie/kapitał społeczny </t>
  </si>
  <si>
    <t xml:space="preserve">zarządzanie karierą/sztuka autoprezentacji i wystąpień publicznych </t>
  </si>
  <si>
    <t>ochrona danych w ochronie zdrowia</t>
  </si>
  <si>
    <t>Wychowanie Fizyczne</t>
  </si>
  <si>
    <t>praktyka zawodowa - zdrowie publiczne</t>
  </si>
  <si>
    <t>pratktyka zawodowa 1</t>
  </si>
  <si>
    <t>praktyka zawodowa 2</t>
  </si>
  <si>
    <t>filozofia</t>
  </si>
  <si>
    <t>podstawy logiki</t>
  </si>
  <si>
    <t>podstawy etyki i deontologii</t>
  </si>
  <si>
    <t>socjologia  medycyny</t>
  </si>
  <si>
    <t>podstawy promocji zdrowia</t>
  </si>
  <si>
    <t>pedagogika specjalna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</si>
  <si>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</si>
  <si>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</si>
  <si>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</si>
  <si>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</si>
  <si>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</si>
  <si>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</si>
  <si>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</si>
  <si>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 xml:space="preserve">rachunkowość w ochronie zdrowia 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</si>
  <si>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</si>
  <si>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</si>
  <si>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</si>
  <si>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</si>
  <si>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</si>
  <si>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pierwsza pomoc</t>
  </si>
  <si>
    <t>podstawy psychologii zdrowia/podstawy psychopatologii</t>
  </si>
  <si>
    <t>analiza statystyczna/statystyka w medycynie</t>
  </si>
  <si>
    <t>wychowanie Fizyczne</t>
  </si>
  <si>
    <t>moduł wolnego wyboru 2A</t>
  </si>
  <si>
    <t>moduł wolnego wyboru 2B</t>
  </si>
  <si>
    <t>moduł wolnego wyboru 2C</t>
  </si>
  <si>
    <t>moduł wolnego wyboru 2D</t>
  </si>
  <si>
    <t>moduł wolnego wyboru 2E</t>
  </si>
  <si>
    <t>moduł wolnego wyboru 2F</t>
  </si>
  <si>
    <t>seminarium licencjackie 1</t>
  </si>
  <si>
    <t>praktyka zawodowa – ekonomika zdrowia</t>
  </si>
  <si>
    <t>praktyka zawodowa 3</t>
  </si>
  <si>
    <t>praktyka zawodowa 4</t>
  </si>
  <si>
    <t>psychologia społeczna</t>
  </si>
  <si>
    <t>międzynarodowe prawo zdrowia publicznego</t>
  </si>
  <si>
    <t>podstawy żywienia człowieka</t>
  </si>
  <si>
    <t xml:space="preserve">prawo ochrony zdrowia </t>
  </si>
  <si>
    <t>podstawy marketingu</t>
  </si>
  <si>
    <t>farmakoekonomika</t>
  </si>
  <si>
    <t>EBM</t>
  </si>
  <si>
    <t>zarządzanie zmianą</t>
  </si>
  <si>
    <t>EBM (evidence-based medicine)</t>
  </si>
  <si>
    <t>HTA</t>
  </si>
  <si>
    <t>diagnozowanie i prognozowanie zjawisk społecznych</t>
  </si>
  <si>
    <t>Health Technology Assessment, HTA</t>
  </si>
  <si>
    <t>bezpieczeństwo i higiena pracy/ocena ryzyka zawodowego</t>
  </si>
  <si>
    <t>jakość życia/badania jakościowe w ochronie zdrowia</t>
  </si>
  <si>
    <t xml:space="preserve">socjologia rodziny/socjologia edukacji </t>
  </si>
  <si>
    <t>uzależnienia/elementy interwencji kryzysowej</t>
  </si>
  <si>
    <t>rola organizacji pozarządowych w systemie ochrony zdrowia/pomoc humanitarna</t>
  </si>
  <si>
    <t>moduł wolnego wyboru 3A</t>
  </si>
  <si>
    <t>moduł wolnego wyboru 3B</t>
  </si>
  <si>
    <t>moduł wolnego wyboru 3C</t>
  </si>
  <si>
    <t>moduł wolnego wyboru 3D</t>
  </si>
  <si>
    <t>moduł wolnego wyboru 3E</t>
  </si>
  <si>
    <t>moduł wolnego wyboru 3F</t>
  </si>
  <si>
    <t>seminarium licencjackie 2</t>
  </si>
  <si>
    <t>Zdrowie Publiczne: Europejskie Zdrowie Publiczne</t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</si>
  <si>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Zdrowie Populacyjne</t>
    </r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</si>
  <si>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Organizacja i Zarządzanie</t>
    </r>
  </si>
  <si>
    <t>2021 - 2023</t>
  </si>
  <si>
    <t>2022 - 2024, 2023-2025</t>
  </si>
  <si>
    <t xml:space="preserve"> prawo</t>
  </si>
  <si>
    <t xml:space="preserve"> ekonomia</t>
  </si>
  <si>
    <t xml:space="preserve"> ekonomia systemów ochrony zdrowia </t>
  </si>
  <si>
    <t xml:space="preserve"> socjologia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</si>
  <si>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</si>
  <si>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</si>
  <si>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</si>
  <si>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</si>
  <si>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>biostatystyka</t>
  </si>
  <si>
    <t>międzynarodowa problematyka zdrowia publicznego</t>
  </si>
  <si>
    <t>zdrowie populacji a styl życia</t>
  </si>
  <si>
    <t>problematyka zdrowia publicznego</t>
  </si>
  <si>
    <t>zdrowie środowiskowe</t>
  </si>
  <si>
    <t xml:space="preserve">wskaźniki zdrowia populacji </t>
  </si>
  <si>
    <t>bezpieczeństwo danych w ochronie zdrowia</t>
  </si>
  <si>
    <t>transkulturowość w systemie ochrony zdrowia</t>
  </si>
  <si>
    <t>epidemiologia</t>
  </si>
  <si>
    <t>medycyna pracy</t>
  </si>
  <si>
    <t xml:space="preserve">organizacja i zarządzanie w ochronie zdrowia </t>
  </si>
  <si>
    <t>europejskie programy zdrowotne</t>
  </si>
  <si>
    <t>badania naukowe w zdrowiu publicznym</t>
  </si>
  <si>
    <t>edukacja zdrowotna</t>
  </si>
  <si>
    <t xml:space="preserve">rachunkowość finansowa podmiotów leczniczych </t>
  </si>
  <si>
    <t>międzynarodowa polityka zdrowotna i społeczna</t>
  </si>
  <si>
    <t>promocja zdrowia</t>
  </si>
  <si>
    <t>rachunkowość zarządcza w podmiocie leczniczym</t>
  </si>
  <si>
    <t>europejskie systemy finansowania opieki zdrowotnej</t>
  </si>
  <si>
    <t xml:space="preserve">ekonomika ochrony zdrowia </t>
  </si>
  <si>
    <t xml:space="preserve">zarządzanie zespołami międzynarodowymi / wielokulturowość w zarządzaniu </t>
  </si>
  <si>
    <t>innowacje w zarządzaniu podmiotem leczniczym / przywództwo w ochronie zdrowia</t>
  </si>
  <si>
    <t>międzynarodowy networking zdrowotny / międzynarodowa współpraca w sektorze ochrony zdrowia</t>
  </si>
  <si>
    <t>zdrowie środowiskowe / bezpieczeństwo klimatyczne</t>
  </si>
  <si>
    <t>pozyskiwanie dodatkowych źródeł finansowania w obszarze zdrowia/międzysektorowa współpraca w sektorze ochrony zdrowia</t>
  </si>
  <si>
    <t>telemedycyna i e-zdrowie/ dokumentacja elektroniczna i systemy teleinformatyczne</t>
  </si>
  <si>
    <t>pozyskiwanie dodatkowych źródeł finansowania w obszarze zdrowia populacyjnego/ międzysektorowa współpraca w zdrowiu populacyjnym</t>
  </si>
  <si>
    <t xml:space="preserve">podstawowa opieka zdrowotna w kontekście międzynarodowym  / restrukturyzacja i reorganizacja w ochronie zdrowia </t>
  </si>
  <si>
    <t>strategie zdrowia populacyjnego i  społeczno-ekonomicznego/ polityka zdrowotna</t>
  </si>
  <si>
    <t xml:space="preserve">podstawowa opieka zdrowotna w systemie ochrony zdrowia / reformy systemu ochrony zdrowia </t>
  </si>
  <si>
    <t>moduł wolnego wyboru A</t>
  </si>
  <si>
    <t xml:space="preserve">budżetowanie i controling / zarządzanie procesowe w podmiotach leczniczych </t>
  </si>
  <si>
    <t>moduł wolnego wyboru B</t>
  </si>
  <si>
    <t>ocena technologii medycznych/zarządzanie  programami zdrowotnymi</t>
  </si>
  <si>
    <t>ocena technologii medycznych / zarządzanie  programami zdrowotnymi</t>
  </si>
  <si>
    <t>seminarium dyplomowe (magisterskie) 1</t>
  </si>
  <si>
    <t>seminarium dyplomowe (magisterskie) 2</t>
  </si>
  <si>
    <t>praktyka zawodowa</t>
  </si>
  <si>
    <t>moduł wolnego wyboru C</t>
  </si>
  <si>
    <t>bioetyka</t>
  </si>
  <si>
    <t>międzynarodowe prawo medyczne</t>
  </si>
  <si>
    <t>preaktyka zawodowa I</t>
  </si>
  <si>
    <t>praktyka zawodowa I</t>
  </si>
  <si>
    <t xml:space="preserve">socjologia medycyny </t>
  </si>
  <si>
    <t>praktyka zawodowa II</t>
  </si>
  <si>
    <t>zarządzanie jakością w ochronie zdrowia</t>
  </si>
  <si>
    <t>zarządzanie projektem współfinansowanym ze środków Unii Europejskiej</t>
  </si>
  <si>
    <t>komunikacja interpersonalna</t>
  </si>
  <si>
    <t>prawo medyczne</t>
  </si>
  <si>
    <t>ocena technologii medycznych / ewaluacja międzynarodowych programów zdrowotnych</t>
  </si>
  <si>
    <t>zastosowanie epidemiologii społecznej w projektach zdrowia publicznego</t>
  </si>
  <si>
    <t>etyka biznesu</t>
  </si>
  <si>
    <t>nadzór sanitarno epidemiologiczny</t>
  </si>
  <si>
    <t>psychologia zarządzania</t>
  </si>
  <si>
    <t>europejska polityka społeczna i zdrowotna</t>
  </si>
  <si>
    <t>międzynarodowy nadzór fitosanitarny i weterynaryjny / bezpieczeństwo żywności w obrocie międzynarodowym</t>
  </si>
  <si>
    <t xml:space="preserve">badania i strategie marketingowe/kampanie społeczne w ochronie zdrowia </t>
  </si>
  <si>
    <t>Społeczne i ekonomiczne czynniki globalizacji w zdrowiu populacyjnym</t>
  </si>
  <si>
    <t xml:space="preserve"> ubezpieczenia zdrowotne i społeczne</t>
  </si>
  <si>
    <t>monitoring zagrożeń zdrowia / system ostrzegania w ochronie zdrowia</t>
  </si>
  <si>
    <t>psychospołeczne determinanty stylu życia / patologie społeczne i programy terapeutyczne</t>
  </si>
  <si>
    <t xml:space="preserve"> europejska polityka społeczna i zdrowotna</t>
  </si>
  <si>
    <t xml:space="preserve">media w zdrowiu publicznym / PR w ochronie zdrowia </t>
  </si>
  <si>
    <t>marketing usług medycznych</t>
  </si>
  <si>
    <t>europejskie organizacje zdrowotne / rola trzeciego sektora w europejskim zdrowiu publicznym</t>
  </si>
  <si>
    <t>strategie programów zdrowotnych</t>
  </si>
  <si>
    <t xml:space="preserve">zarządzanie zasobami ludzkimi w ochronie zdrowia </t>
  </si>
  <si>
    <t>bezpieczeństwo radiologiczne / bezpieczeństwo klimatyczne</t>
  </si>
  <si>
    <t xml:space="preserve">moduł wolnego wyboru A/udział badaniach naukowych </t>
  </si>
  <si>
    <t xml:space="preserve">badania i strategie marketingowe / kampanie społeczne w ochronie zdrowia </t>
  </si>
  <si>
    <t>moduł wolnego wyboru B/udział w badaniach naukowych</t>
  </si>
  <si>
    <t>zarządzenie kryzysowe w ochronie zdrowia/system ostrzegania w ochronie zdrowia</t>
  </si>
  <si>
    <t>moduł wolnego wyboru C/udział w badaniach naukowych</t>
  </si>
  <si>
    <t xml:space="preserve">rola mediów w zdrowiu populacyjnym / PR w ochronie zdrowia </t>
  </si>
  <si>
    <t>seminarium dyplomowe (magisterskie) 3</t>
  </si>
  <si>
    <t>biologiczne determinanty stylu życia / genetyka w medycynie stylu życia</t>
  </si>
  <si>
    <t xml:space="preserve">media w zdrowiu publicznym/PR w ochronie zdrowia </t>
  </si>
  <si>
    <t>seminarium dyplomowe (magisterskie) 4</t>
  </si>
  <si>
    <t>styl życia a zdrowie seksualne / styl życia a kondycja psychiczna</t>
  </si>
  <si>
    <t xml:space="preserve">rola audytu w procesie zarzadzania/zarządzanie ryzykiem procesów medycznych </t>
  </si>
  <si>
    <t>wskaźniki zachowań zdrowotnych w różnych grupach wiekowych / zgrożenia zdrowotne w wybranych grupach wiekowych populacji</t>
  </si>
  <si>
    <t>organizacja i zarządzanie w opiece onkologicznej,kardiologicznej, psychiatrycznej i senioralnej / Innowacje organizacyjne w opiece zdrowotnej</t>
  </si>
  <si>
    <t xml:space="preserve"> 2024-2029</t>
  </si>
  <si>
    <t>2024-2026</t>
  </si>
  <si>
    <t>Opieka i edukacja terapeutyczna w chorobach przewlekłych (w chorobach kardiologicznych)</t>
  </si>
  <si>
    <t>Opieka i edukacja terapeutyczna w chorobach przewlekłych (choroby nerek i  leczenie nerkozastępcze)</t>
  </si>
  <si>
    <t>Opieka i edukacja terapeutyczna w chorobach przewlekłych (w chorobach układu oddechowego)</t>
  </si>
  <si>
    <t>Opieka i edukacja terapeutyczna w chorobach przewlekłych (w diabetologii)</t>
  </si>
  <si>
    <t>Opieka i edukacja terapeutyczna w chorobach przewlekłych (w zaburzeniach zdrowia psychicznego)</t>
  </si>
  <si>
    <t xml:space="preserve">Opieka i edukacja terapeutyczna w chorobach przewlekłych (w zaburzeniach układu nerwowego)  </t>
  </si>
  <si>
    <t xml:space="preserve">Opieka i edukacja terapeutyczna w chorobach przewlekłych (w chorobie nowotworowej) </t>
  </si>
  <si>
    <t>3.5</t>
  </si>
  <si>
    <t>Praktyki zawodowe</t>
  </si>
  <si>
    <t>Opieka i edukacja terapeutyczna w chorobach przewlekłych (w chorobach kardiologicznych) - praktyka zawodowa</t>
  </si>
  <si>
    <t>Opieka i edukacja terapeutyczna w chorobach przewlekłych (w chorobach układu oddechowego) - praktyka zawodowa</t>
  </si>
  <si>
    <t>Opieka i edukacja terapeutyczna w chorobach przewlekłych (w chorobie nowotworowej) - praktyka zawodowa</t>
  </si>
  <si>
    <t>Opieka i edukacja terapeutyczna w chorobach przewlekłych (leczenie p.bólowe)</t>
  </si>
  <si>
    <t>Opieka i edukacja terapeutyczna w zakresie ran przewlekłych i przetok</t>
  </si>
  <si>
    <t>Opieka  i edukacja terapeutyczna w transplantologii</t>
  </si>
  <si>
    <t>A. Godziny do dyspozycji uczelni</t>
  </si>
  <si>
    <t>B. Godziny do dyspozycji uczelni</t>
  </si>
  <si>
    <t>Godziny do dyspozycji uczelni (A, B, C)</t>
  </si>
  <si>
    <t>Zaawansowana praktyka położnicza</t>
  </si>
  <si>
    <t>Farmakologia uzupełniająca</t>
  </si>
  <si>
    <t xml:space="preserve">Opieka specjalistyczna w ginekologii i endokrynologii ginekologicznej </t>
  </si>
  <si>
    <t>Badania naukowe i rozwój praktyki położniczej</t>
  </si>
  <si>
    <t>Opieka specjalistyczna nad pacjentką w ujęciu interdyscyplinarnym - praktyka zawodowa</t>
  </si>
  <si>
    <t xml:space="preserve"> Diagnostyka ultrasonograficzna w położnictwie i ginekologii - praktyka zawodowa</t>
  </si>
  <si>
    <t>Rok 2, Tok A</t>
  </si>
  <si>
    <t>Zarządzanie w położnictwie - praktyka zawodowa</t>
  </si>
  <si>
    <t>Diagnostyka Ultrasonograficzna w położnictwie i ginekologii - praktyka zawodowa</t>
  </si>
  <si>
    <t>Edukacja w praktyce zawodowej położnej - praktyka zawodowa</t>
  </si>
  <si>
    <t>Egzamin magisterski</t>
  </si>
  <si>
    <t>Rok 2, Tok B</t>
  </si>
  <si>
    <t>Stany naglące w neonatologii</t>
  </si>
  <si>
    <t>2024-2027</t>
  </si>
  <si>
    <t>Szpitalny Oddział Ratunkowy (SOR) - praktyka zawodowa (śródroczna)</t>
  </si>
  <si>
    <t>Szpitalny Oddział Ratunkowy (SOR) - praktyka zawodowa (wakacyjna)</t>
  </si>
  <si>
    <t>Oddział chirurgii - praktyka zawodowa</t>
  </si>
  <si>
    <t>Oddział chorób wewnetrznych - praktyka zawodowa</t>
  </si>
  <si>
    <t>Zespół ratownictwa medycznego - praktyka zawodowa (śródroczna)</t>
  </si>
  <si>
    <t>Zespół ratownictwa medycznego - praktyka zawodowa (wakacyjna)</t>
  </si>
  <si>
    <t>Oddział ortopedyczno-urazowy - praktyka zawodowa</t>
  </si>
  <si>
    <t>Odział neurologii - praktyka zawodowa</t>
  </si>
  <si>
    <t>Oddział kardiologii - praktyka zawodowa</t>
  </si>
  <si>
    <t>Oddział pediatrii - praktyka zawodowa</t>
  </si>
  <si>
    <t>Oddział anestezjologii i intensywnej terapii - praktyka zawodowa (wakacyjna)</t>
  </si>
  <si>
    <t>język angielski</t>
  </si>
  <si>
    <t>praktyka zawodowa 1</t>
  </si>
  <si>
    <t xml:space="preserve">finanse i rachunkowość w ochronie zdrowia </t>
  </si>
  <si>
    <t>rola organizacji pozarządowych w systemie ochrony zdrowia</t>
  </si>
  <si>
    <t xml:space="preserve">rachunkowość finansowa i zarządcza podmiotów leczniczych </t>
  </si>
  <si>
    <t>moduł wolnego wyboru D</t>
  </si>
  <si>
    <t>Rok 2, specjalność: Zarządzanie i Systemy Ochrony Zdrowia</t>
  </si>
  <si>
    <t>Rok 2, specjalność: Bezpieczeństwo populacji i zarządzanie kryzysowe</t>
  </si>
  <si>
    <t>moduł wolnego wyboru E</t>
  </si>
  <si>
    <t>moduł wolnego wyboru F</t>
  </si>
  <si>
    <t>2022-2024</t>
  </si>
  <si>
    <t xml:space="preserve">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</si>
</sst>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29292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29292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42">
    <xf numFmtId="0" fontId="0" fillId="0" borderId="0" xfId="0"/>
    <xf numFmtId="164" fontId="0" fillId="0" borderId="1" xfId="0" applyNumberFormat="1" applyBorder="1"/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vertical="center" wrapText="1"/>
    </xf>
    <xf numFmtId="164" fontId="0" fillId="0" borderId="1" xfId="0" applyNumberFormat="1" applyFill="1" applyBorder="1"/>
    <xf numFmtId="0" fontId="10" fillId="3" borderId="10" xfId="0" applyFont="1" applyFill="1" applyBorder="1" applyAlignment="1">
      <alignment wrapText="1"/>
    </xf>
    <xf numFmtId="0" fontId="9" fillId="3" borderId="10" xfId="0" applyFont="1" applyFill="1" applyBorder="1" applyAlignment="1">
      <alignment wrapText="1"/>
    </xf>
    <xf numFmtId="164" fontId="0" fillId="0" borderId="10" xfId="0" applyNumberFormat="1" applyBorder="1"/>
    <xf numFmtId="0" fontId="0" fillId="0" borderId="10" xfId="0" applyBorder="1" applyAlignment="1">
      <alignment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2" xfId="0" applyBorder="1"/>
    <xf numFmtId="0" fontId="6" fillId="0" borderId="1" xfId="0" applyFont="1" applyBorder="1"/>
    <xf numFmtId="0" fontId="6" fillId="0" borderId="9" xfId="0" applyFont="1" applyBorder="1"/>
    <xf numFmtId="0" fontId="0" fillId="0" borderId="25" xfId="0" applyBorder="1"/>
    <xf numFmtId="0" fontId="8" fillId="2" borderId="8" xfId="0" applyFont="1" applyFill="1" applyBorder="1" applyAlignment="1">
      <alignment horizont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164" fontId="0" fillId="0" borderId="16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18" fillId="0" borderId="15" xfId="0" applyFont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18" fillId="3" borderId="15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8" fillId="3" borderId="1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right"/>
    </xf>
    <xf numFmtId="164" fontId="0" fillId="0" borderId="24" xfId="0" applyNumberFormat="1" applyBorder="1"/>
    <xf numFmtId="0" fontId="5" fillId="0" borderId="3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164" fontId="0" fillId="0" borderId="26" xfId="0" applyNumberFormat="1" applyBorder="1"/>
    <xf numFmtId="164" fontId="0" fillId="0" borderId="23" xfId="0" applyNumberFormat="1" applyBorder="1"/>
    <xf numFmtId="0" fontId="19" fillId="0" borderId="34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164" fontId="22" fillId="3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left" vertical="center"/>
    </xf>
    <xf numFmtId="164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164" fontId="22" fillId="3" borderId="1" xfId="1" applyNumberFormat="1" applyFont="1" applyFill="1" applyBorder="1" applyAlignment="1">
      <alignment horizontal="left" vertical="center" wrapText="1"/>
    </xf>
    <xf numFmtId="164" fontId="13" fillId="3" borderId="1" xfId="1" applyNumberFormat="1" applyFont="1" applyFill="1" applyBorder="1" applyAlignment="1">
      <alignment horizontal="left" vertical="center" wrapText="1"/>
    </xf>
    <xf numFmtId="164" fontId="13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>
      <alignment horizontal="left" vertical="center" wrapText="1"/>
    </xf>
    <xf numFmtId="164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3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 applyProtection="1">
      <alignment horizontal="left" vertical="center" wrapText="1"/>
      <protection locked="0"/>
    </xf>
    <xf numFmtId="164" fontId="14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4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0" fillId="0" borderId="0" xfId="0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 wrapText="1"/>
    </xf>
    <xf numFmtId="16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3" borderId="1" xfId="1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164" fontId="24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3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wrapText="1"/>
    </xf>
    <xf numFmtId="16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4" fillId="3" borderId="1" xfId="0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7" fillId="0" borderId="0" xfId="0" applyFont="1" applyAlignment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17" xfId="0" applyBorder="1"/>
    <xf numFmtId="0" fontId="0" fillId="0" borderId="18" xfId="0" applyBorder="1"/>
    <xf numFmtId="0" fontId="0" fillId="0" borderId="17" xfId="0" applyFill="1" applyBorder="1"/>
    <xf numFmtId="164" fontId="25" fillId="3" borderId="36" xfId="0" applyNumberFormat="1" applyFont="1" applyFill="1" applyBorder="1" applyAlignment="1">
      <alignment horizontal="center"/>
    </xf>
    <xf numFmtId="164" fontId="25" fillId="3" borderId="37" xfId="0" applyNumberFormat="1" applyFont="1" applyFill="1" applyBorder="1" applyAlignment="1">
      <alignment horizontal="center"/>
    </xf>
    <xf numFmtId="164" fontId="25" fillId="3" borderId="39" xfId="0" applyNumberFormat="1" applyFont="1" applyFill="1" applyBorder="1" applyAlignment="1">
      <alignment horizontal="center"/>
    </xf>
    <xf numFmtId="164" fontId="25" fillId="8" borderId="37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9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wrapText="1"/>
    </xf>
    <xf numFmtId="0" fontId="0" fillId="3" borderId="41" xfId="0" applyFont="1" applyFill="1" applyBorder="1" applyAlignment="1">
      <alignment wrapText="1"/>
    </xf>
    <xf numFmtId="164" fontId="25" fillId="3" borderId="42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ont="1" applyFill="1" applyBorder="1" applyAlignment="1">
      <alignment wrapText="1"/>
    </xf>
    <xf numFmtId="0" fontId="0" fillId="3" borderId="18" xfId="0" applyFill="1" applyBorder="1" applyAlignment="1">
      <alignment horizontal="center"/>
    </xf>
    <xf numFmtId="0" fontId="0" fillId="3" borderId="44" xfId="0" applyFont="1" applyFill="1" applyBorder="1" applyAlignment="1"/>
    <xf numFmtId="0" fontId="0" fillId="7" borderId="44" xfId="0" applyFont="1" applyFill="1" applyBorder="1" applyAlignment="1">
      <alignment wrapText="1"/>
    </xf>
    <xf numFmtId="0" fontId="0" fillId="3" borderId="45" xfId="0" applyFont="1" applyFill="1" applyBorder="1" applyAlignment="1">
      <alignment wrapText="1"/>
    </xf>
    <xf numFmtId="164" fontId="25" fillId="3" borderId="46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4" xfId="0" applyFont="1" applyFill="1" applyBorder="1" applyAlignment="1">
      <alignment horizontal="left"/>
    </xf>
    <xf numFmtId="164" fontId="25" fillId="3" borderId="48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164" fontId="25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3" borderId="1" xfId="0" applyFont="1" applyFill="1" applyBorder="1" applyAlignment="1"/>
    <xf numFmtId="0" fontId="0" fillId="7" borderId="1" xfId="0" applyFont="1" applyFill="1" applyBorder="1" applyAlignment="1">
      <alignment wrapText="1"/>
    </xf>
    <xf numFmtId="164" fontId="25" fillId="7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25" fillId="0" borderId="1" xfId="0" applyNumberFormat="1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 wrapText="1"/>
    </xf>
    <xf numFmtId="0" fontId="0" fillId="0" borderId="21" xfId="0" applyBorder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17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24" xfId="0" applyBorder="1" applyAlignment="1">
      <alignment vertical="center"/>
    </xf>
    <xf numFmtId="0" fontId="0" fillId="0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4" xfId="0" applyBorder="1" applyAlignment="1">
      <alignment wrapText="1"/>
    </xf>
    <xf numFmtId="0" fontId="0" fillId="0" borderId="44" xfId="0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5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0" fillId="0" borderId="58" xfId="0" applyFont="1" applyFill="1" applyBorder="1" applyAlignment="1">
      <alignment horizontal="left" vertical="center"/>
    </xf>
    <xf numFmtId="0" fontId="30" fillId="3" borderId="58" xfId="0" applyFont="1" applyFill="1" applyBorder="1" applyAlignment="1">
      <alignment horizontal="left" vertical="center" wrapText="1"/>
    </xf>
    <xf numFmtId="0" fontId="30" fillId="0" borderId="58" xfId="0" applyFont="1" applyFill="1" applyBorder="1" applyAlignment="1">
      <alignment horizontal="left" vertical="center" wrapText="1"/>
    </xf>
    <xf numFmtId="0" fontId="31" fillId="3" borderId="58" xfId="0" applyFont="1" applyFill="1" applyBorder="1" applyAlignment="1">
      <alignment horizontal="left" vertical="center"/>
    </xf>
    <xf numFmtId="0" fontId="30" fillId="0" borderId="58" xfId="0" applyFont="1" applyFill="1" applyBorder="1" applyAlignment="1">
      <alignment horizontal="left" wrapText="1"/>
    </xf>
    <xf numFmtId="0" fontId="30" fillId="0" borderId="59" xfId="0" applyFont="1" applyFill="1" applyBorder="1" applyAlignment="1">
      <alignment horizontal="left" vertical="center" wrapText="1"/>
    </xf>
    <xf numFmtId="0" fontId="30" fillId="0" borderId="59" xfId="0" applyFont="1" applyBorder="1" applyAlignment="1">
      <alignment wrapText="1"/>
    </xf>
    <xf numFmtId="0" fontId="30" fillId="0" borderId="58" xfId="0" applyFont="1" applyBorder="1" applyAlignment="1">
      <alignment wrapText="1"/>
    </xf>
    <xf numFmtId="0" fontId="30" fillId="0" borderId="17" xfId="0" applyFont="1" applyBorder="1" applyAlignment="1">
      <alignment wrapText="1"/>
    </xf>
    <xf numFmtId="0" fontId="30" fillId="0" borderId="21" xfId="0" applyFont="1" applyBorder="1" applyAlignment="1">
      <alignment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wrapText="1"/>
    </xf>
    <xf numFmtId="0" fontId="11" fillId="0" borderId="21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0" fillId="0" borderId="24" xfId="0" applyBorder="1"/>
    <xf numFmtId="0" fontId="0" fillId="0" borderId="60" xfId="0" applyBorder="1" applyAlignment="1">
      <alignment wrapText="1"/>
    </xf>
    <xf numFmtId="0" fontId="0" fillId="0" borderId="17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29" fillId="3" borderId="1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30" fillId="0" borderId="17" xfId="0" applyFont="1" applyFill="1" applyBorder="1" applyAlignment="1">
      <alignment horizontal="left" vertical="center" wrapText="1"/>
    </xf>
    <xf numFmtId="0" fontId="0" fillId="11" borderId="17" xfId="0" applyFont="1" applyFill="1" applyBorder="1" applyAlignment="1">
      <alignment horizontal="left" vertical="center" wrapText="1"/>
    </xf>
    <xf numFmtId="0" fontId="0" fillId="0" borderId="44" xfId="0" applyFont="1" applyBorder="1" applyAlignment="1">
      <alignment wrapText="1"/>
    </xf>
    <xf numFmtId="0" fontId="11" fillId="0" borderId="44" xfId="0" applyFont="1" applyBorder="1" applyAlignment="1">
      <alignment wrapText="1"/>
    </xf>
    <xf numFmtId="0" fontId="0" fillId="0" borderId="44" xfId="0" applyFont="1" applyFill="1" applyBorder="1" applyAlignment="1">
      <alignment wrapText="1"/>
    </xf>
    <xf numFmtId="0" fontId="11" fillId="0" borderId="44" xfId="0" applyFont="1" applyFill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61" xfId="0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61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60" xfId="0" applyFont="1" applyFill="1" applyBorder="1" applyAlignment="1">
      <alignment wrapText="1"/>
    </xf>
    <xf numFmtId="0" fontId="0" fillId="0" borderId="19" xfId="0" applyFont="1" applyFill="1" applyBorder="1" applyAlignment="1">
      <alignment horizontal="left" wrapText="1"/>
    </xf>
    <xf numFmtId="0" fontId="0" fillId="0" borderId="19" xfId="0" applyFont="1" applyBorder="1" applyAlignment="1">
      <alignment wrapText="1"/>
    </xf>
    <xf numFmtId="0" fontId="0" fillId="0" borderId="15" xfId="0" applyFont="1" applyFill="1" applyBorder="1" applyAlignment="1">
      <alignment horizontal="left" wrapText="1"/>
    </xf>
    <xf numFmtId="0" fontId="11" fillId="0" borderId="15" xfId="0" applyFont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horizontal="left" vertical="center" wrapText="1"/>
    </xf>
    <xf numFmtId="0" fontId="11" fillId="0" borderId="65" xfId="0" applyFont="1" applyFill="1" applyBorder="1" applyAlignment="1">
      <alignment horizontal="left" wrapText="1"/>
    </xf>
    <xf numFmtId="0" fontId="11" fillId="0" borderId="66" xfId="0" applyFont="1" applyFill="1" applyBorder="1" applyAlignment="1">
      <alignment horizontal="left" vertical="center" wrapText="1"/>
    </xf>
    <xf numFmtId="0" fontId="11" fillId="0" borderId="66" xfId="0" applyFont="1" applyBorder="1" applyAlignment="1">
      <alignment wrapText="1"/>
    </xf>
    <xf numFmtId="0" fontId="11" fillId="0" borderId="65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31" fillId="0" borderId="65" xfId="0" applyFont="1" applyFill="1" applyBorder="1" applyAlignment="1">
      <alignment horizontal="left" vertical="center"/>
    </xf>
    <xf numFmtId="0" fontId="11" fillId="0" borderId="67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wrapText="1"/>
    </xf>
    <xf numFmtId="0" fontId="11" fillId="0" borderId="66" xfId="0" applyFont="1" applyFill="1" applyBorder="1" applyAlignment="1">
      <alignment wrapText="1"/>
    </xf>
    <xf numFmtId="0" fontId="31" fillId="0" borderId="1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31" fillId="3" borderId="17" xfId="0" applyFont="1" applyFill="1" applyBorder="1" applyAlignment="1">
      <alignment horizontal="left" vertical="center"/>
    </xf>
    <xf numFmtId="0" fontId="31" fillId="3" borderId="17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 wrapText="1"/>
    </xf>
    <xf numFmtId="0" fontId="31" fillId="0" borderId="17" xfId="0" applyFont="1" applyFill="1" applyBorder="1" applyAlignment="1">
      <alignment horizontal="left" wrapText="1"/>
    </xf>
    <xf numFmtId="0" fontId="31" fillId="0" borderId="17" xfId="0" applyFont="1" applyBorder="1" applyAlignment="1">
      <alignment wrapText="1"/>
    </xf>
    <xf numFmtId="0" fontId="31" fillId="0" borderId="21" xfId="0" applyFont="1" applyBorder="1" applyAlignment="1">
      <alignment wrapText="1"/>
    </xf>
    <xf numFmtId="0" fontId="11" fillId="0" borderId="66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wrapText="1"/>
    </xf>
    <xf numFmtId="0" fontId="30" fillId="0" borderId="62" xfId="0" applyFont="1" applyFill="1" applyBorder="1" applyAlignment="1">
      <alignment horizontal="left" vertical="center" wrapText="1"/>
    </xf>
    <xf numFmtId="0" fontId="30" fillId="0" borderId="68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17" xfId="0" applyFont="1" applyBorder="1"/>
    <xf numFmtId="0" fontId="19" fillId="0" borderId="1" xfId="0" applyFont="1" applyBorder="1"/>
    <xf numFmtId="164" fontId="19" fillId="0" borderId="18" xfId="0" applyNumberFormat="1" applyFont="1" applyBorder="1"/>
    <xf numFmtId="0" fontId="0" fillId="0" borderId="55" xfId="0" applyBorder="1"/>
    <xf numFmtId="0" fontId="19" fillId="0" borderId="9" xfId="0" applyFont="1" applyBorder="1"/>
    <xf numFmtId="164" fontId="19" fillId="0" borderId="20" xfId="0" applyNumberFormat="1" applyFont="1" applyBorder="1"/>
    <xf numFmtId="0" fontId="0" fillId="0" borderId="69" xfId="0" applyBorder="1"/>
    <xf numFmtId="0" fontId="19" fillId="0" borderId="19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left" vertical="center" wrapText="1"/>
    </xf>
    <xf numFmtId="164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3" borderId="1" xfId="1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left" vertical="center" wrapText="1"/>
    </xf>
    <xf numFmtId="0" fontId="4" fillId="0" borderId="11" xfId="0" applyFont="1" applyBorder="1"/>
    <xf numFmtId="0" fontId="4" fillId="0" borderId="2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4" fontId="4" fillId="0" borderId="16" xfId="0" applyNumberFormat="1" applyFont="1" applyBorder="1"/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4" fillId="0" borderId="35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164" fontId="4" fillId="0" borderId="18" xfId="0" applyNumberFormat="1" applyFont="1" applyBorder="1"/>
    <xf numFmtId="0" fontId="4" fillId="0" borderId="10" xfId="0" applyFont="1" applyBorder="1"/>
    <xf numFmtId="0" fontId="7" fillId="0" borderId="1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9" xfId="0" applyFont="1" applyBorder="1"/>
    <xf numFmtId="164" fontId="4" fillId="0" borderId="20" xfId="0" applyNumberFormat="1" applyFont="1" applyBorder="1"/>
    <xf numFmtId="0" fontId="4" fillId="3" borderId="10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7" fillId="0" borderId="34" xfId="0" applyFont="1" applyBorder="1" applyAlignment="1">
      <alignment horizontal="right"/>
    </xf>
    <xf numFmtId="164" fontId="4" fillId="0" borderId="24" xfId="0" applyNumberFormat="1" applyFont="1" applyBorder="1"/>
    <xf numFmtId="0" fontId="4" fillId="0" borderId="34" xfId="0" applyFont="1" applyBorder="1" applyAlignment="1">
      <alignment horizontal="right"/>
    </xf>
    <xf numFmtId="0" fontId="4" fillId="0" borderId="25" xfId="0" applyFont="1" applyBorder="1"/>
    <xf numFmtId="164" fontId="4" fillId="0" borderId="26" xfId="0" applyNumberFormat="1" applyFont="1" applyBorder="1"/>
    <xf numFmtId="0" fontId="4" fillId="0" borderId="22" xfId="0" applyFont="1" applyBorder="1"/>
    <xf numFmtId="164" fontId="4" fillId="0" borderId="23" xfId="0" applyNumberFormat="1" applyFont="1" applyBorder="1"/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164" fontId="4" fillId="0" borderId="10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164" fontId="4" fillId="0" borderId="1" xfId="0" applyNumberFormat="1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1" applyFont="1" applyFill="1" applyBorder="1" applyAlignment="1">
      <alignment vertical="center" wrapText="1"/>
    </xf>
    <xf numFmtId="0" fontId="7" fillId="3" borderId="10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2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 wrapText="1"/>
    </xf>
    <xf numFmtId="0" fontId="3" fillId="0" borderId="10" xfId="0" applyFont="1" applyBorder="1"/>
    <xf numFmtId="0" fontId="4" fillId="3" borderId="1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36" fillId="0" borderId="1" xfId="0" applyFont="1" applyBorder="1"/>
    <xf numFmtId="0" fontId="36" fillId="0" borderId="9" xfId="0" applyFont="1" applyBorder="1"/>
    <xf numFmtId="0" fontId="19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0" borderId="15" xfId="0" applyFont="1" applyBorder="1"/>
    <xf numFmtId="0" fontId="0" fillId="0" borderId="10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" xfId="0" applyFont="1" applyBorder="1"/>
    <xf numFmtId="0" fontId="0" fillId="0" borderId="18" xfId="0" applyFont="1" applyBorder="1"/>
    <xf numFmtId="0" fontId="0" fillId="0" borderId="17" xfId="0" applyFont="1" applyFill="1" applyBorder="1"/>
    <xf numFmtId="0" fontId="0" fillId="0" borderId="0" xfId="0" applyFont="1"/>
    <xf numFmtId="0" fontId="0" fillId="0" borderId="15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47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11" fillId="0" borderId="44" xfId="0" applyFont="1" applyBorder="1" applyAlignment="1">
      <alignment vertical="center" wrapText="1"/>
    </xf>
    <xf numFmtId="0" fontId="0" fillId="0" borderId="44" xfId="0" applyFont="1" applyBorder="1" applyAlignment="1">
      <alignment vertical="center" wrapText="1"/>
    </xf>
    <xf numFmtId="0" fontId="0" fillId="0" borderId="61" xfId="0" applyFont="1" applyBorder="1" applyAlignment="1">
      <alignment vertical="center" wrapText="1"/>
    </xf>
    <xf numFmtId="0" fontId="2" fillId="0" borderId="55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/>
    <xf numFmtId="0" fontId="7" fillId="0" borderId="17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0" fontId="7" fillId="0" borderId="66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32" fillId="2" borderId="5" xfId="0" applyNumberFormat="1" applyFont="1" applyFill="1" applyBorder="1" applyAlignment="1">
      <alignment horizontal="center" vertical="center" wrapText="1"/>
    </xf>
    <xf numFmtId="164" fontId="32" fillId="2" borderId="6" xfId="0" applyNumberFormat="1" applyFont="1" applyFill="1" applyBorder="1" applyAlignment="1">
      <alignment horizontal="center" vertical="center" wrapText="1"/>
    </xf>
    <xf numFmtId="164" fontId="32" fillId="2" borderId="7" xfId="0" applyNumberFormat="1" applyFont="1" applyFill="1" applyBorder="1" applyAlignment="1">
      <alignment horizontal="center" vertical="center" wrapText="1"/>
    </xf>
    <xf numFmtId="164" fontId="32" fillId="2" borderId="5" xfId="1" applyNumberFormat="1" applyFont="1" applyFill="1" applyBorder="1" applyAlignment="1">
      <alignment horizontal="center" vertical="center" wrapText="1"/>
    </xf>
    <xf numFmtId="164" fontId="32" fillId="2" borderId="6" xfId="1" applyNumberFormat="1" applyFont="1" applyFill="1" applyBorder="1" applyAlignment="1">
      <alignment horizontal="center" vertical="center" wrapText="1"/>
    </xf>
    <xf numFmtId="164" fontId="32" fillId="2" borderId="7" xfId="1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2" borderId="5" xfId="1" applyFont="1" applyFill="1" applyBorder="1" applyAlignment="1">
      <alignment horizontal="center" vertical="center"/>
    </xf>
    <xf numFmtId="0" fontId="34" fillId="2" borderId="6" xfId="1" applyFont="1" applyFill="1" applyBorder="1" applyAlignment="1">
      <alignment horizontal="center" vertical="center"/>
    </xf>
    <xf numFmtId="0" fontId="34" fillId="2" borderId="7" xfId="1" applyFont="1" applyFill="1" applyBorder="1" applyAlignment="1">
      <alignment horizontal="center" vertical="center"/>
    </xf>
    <xf numFmtId="164" fontId="32" fillId="2" borderId="1" xfId="1" applyNumberFormat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0" fillId="2" borderId="1" xfId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2" fillId="10" borderId="30" xfId="0" applyFont="1" applyFill="1" applyBorder="1" applyAlignment="1">
      <alignment horizontal="center"/>
    </xf>
    <xf numFmtId="0" fontId="32" fillId="10" borderId="31" xfId="0" applyFont="1" applyFill="1" applyBorder="1" applyAlignment="1">
      <alignment horizontal="center"/>
    </xf>
    <xf numFmtId="0" fontId="32" fillId="10" borderId="32" xfId="0" applyFont="1" applyFill="1" applyBorder="1" applyAlignment="1">
      <alignment horizontal="center"/>
    </xf>
    <xf numFmtId="0" fontId="32" fillId="10" borderId="12" xfId="0" applyFont="1" applyFill="1" applyBorder="1" applyAlignment="1">
      <alignment horizontal="center"/>
    </xf>
    <xf numFmtId="0" fontId="32" fillId="10" borderId="13" xfId="0" applyFont="1" applyFill="1" applyBorder="1" applyAlignment="1">
      <alignment horizontal="center"/>
    </xf>
    <xf numFmtId="0" fontId="32" fillId="10" borderId="14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1" fillId="0" borderId="2" xfId="0" applyFont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284"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alignment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charset val="238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theme="6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00000000}" name="Tabela163" displayName="Tabela163" ref="F4:F5" totalsRowShown="0" headerRowDxfId="283" headerRowBorderDxfId="282">
  <autoFilter ref="F4:F5" xr:uid="{00000000-0009-0000-0100-00003E000000}"/>
  <tableColumns count="1">
    <tableColumn id="1" xr3:uid="{00000000-0010-0000-0000-000001000000}" name="Przedmiot" dataDxfId="28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Tabela2643" displayName="Tabela2643" ref="L4:L5" totalsRowShown="0" headerRowDxfId="261" dataDxfId="259" headerRowBorderDxfId="260">
  <autoFilter ref="L4:L5" xr:uid="{00000000-0009-0000-0100-000002000000}"/>
  <tableColumns count="1">
    <tableColumn id="1" xr3:uid="{00000000-0010-0000-0900-000001000000}" name="liczba godzin wg planu studiów" dataDxfId="25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A000000}" name="Tabela4655" displayName="Tabela4655" ref="M4:M5" totalsRowShown="0" headerRowDxfId="257" dataDxfId="255" headerRowBorderDxfId="256">
  <autoFilter ref="M4:M5" xr:uid="{00000000-0009-0000-0100-000004000000}"/>
  <tableColumns count="1">
    <tableColumn id="1" xr3:uid="{00000000-0010-0000-0A00-000001000000}" name="liczba godzin pracy własnej studenta " dataDxfId="25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ela36666" displayName="Tabela36666" ref="N4:N5" insertRow="1" totalsRowShown="0" headerRowDxfId="253" dataDxfId="251" headerRowBorderDxfId="252">
  <autoFilter ref="N4:N5" xr:uid="{00000000-0009-0000-0100-000005000000}"/>
  <tableColumns count="1">
    <tableColumn id="1" xr3:uid="{00000000-0010-0000-0B00-000001000000}" name="Punkty ECTS" dataDxfId="25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0C000000}" name="Tabela180" displayName="Tabela180" ref="F4:F5" totalsRowShown="0" headerRowDxfId="249" headerRowBorderDxfId="248">
  <autoFilter ref="F4:F5" xr:uid="{00000000-0009-0000-0100-00004F000000}"/>
  <tableColumns count="1">
    <tableColumn id="1" xr3:uid="{00000000-0010-0000-0C00-000001000000}" name="Przedmiot" dataDxfId="24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0D000000}" name="Tabela281" displayName="Tabela281" ref="G4:G5" totalsRowShown="0" headerRowDxfId="246" headerRowBorderDxfId="245">
  <autoFilter ref="G4:G5" xr:uid="{00000000-0009-0000-0100-000050000000}"/>
  <tableColumns count="1">
    <tableColumn id="1" xr3:uid="{00000000-0010-0000-0D00-000001000000}" name="liczba godzin wg planu studiów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0E000000}" name="Tabela482" displayName="Tabela482" ref="H4:H5" totalsRowShown="0" headerRowDxfId="244" headerRowBorderDxfId="243">
  <autoFilter ref="H4:H5" xr:uid="{00000000-0009-0000-0100-000051000000}"/>
  <tableColumns count="1">
    <tableColumn id="1" xr3:uid="{00000000-0010-0000-0E00-000001000000}" name="liczba godzin pracy własnej studenta 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0F000000}" name="Tabela3683" displayName="Tabela3683" ref="I4:I5" insertRow="1" totalsRowShown="0" headerRowDxfId="242" headerRowBorderDxfId="241">
  <autoFilter ref="I4:I5" xr:uid="{00000000-0009-0000-0100-000052000000}"/>
  <tableColumns count="1">
    <tableColumn id="1" xr3:uid="{00000000-0010-0000-0F00-000001000000}" name="Punkty ECTS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10000000}" name="Tabela1111" displayName="Tabela1111" ref="A4:A5" totalsRowShown="0" headerRowDxfId="240" headerRowBorderDxfId="239">
  <autoFilter ref="A4:A5" xr:uid="{00000000-0009-0000-0100-00006E000000}"/>
  <tableColumns count="1">
    <tableColumn id="1" xr3:uid="{00000000-0010-0000-1000-000001000000}" name="Przedmiot" dataDxfId="23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11000000}" name="Tabela2112" displayName="Tabela2112" ref="B4:B5" totalsRowShown="0" headerRowDxfId="237" dataDxfId="235" headerRowBorderDxfId="236">
  <autoFilter ref="B4:B5" xr:uid="{00000000-0009-0000-0100-00006F000000}"/>
  <tableColumns count="1">
    <tableColumn id="1" xr3:uid="{00000000-0010-0000-1100-000001000000}" name="liczba godzin wg planu studiów" dataDxfId="23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12000000}" name="Tabela4113" displayName="Tabela4113" ref="C4:C5" totalsRowShown="0" headerRowDxfId="233" dataDxfId="231" headerRowBorderDxfId="232">
  <autoFilter ref="C4:C5" xr:uid="{00000000-0009-0000-0100-000070000000}"/>
  <tableColumns count="1">
    <tableColumn id="1" xr3:uid="{00000000-0010-0000-1200-000001000000}" name="liczba godzin pracy własnej studenta " dataDxfId="2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01000000}" name="Tabela264" displayName="Tabela264" ref="G4:G5" totalsRowShown="0" headerRowDxfId="280" headerRowBorderDxfId="279">
  <autoFilter ref="G4:G5" xr:uid="{00000000-0009-0000-0100-00003F000000}"/>
  <tableColumns count="1">
    <tableColumn id="1" xr3:uid="{00000000-0010-0000-0100-000001000000}" name="liczba godzin wg planu studiów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13000000}" name="Tabela36114" displayName="Tabela36114" ref="D4:D5" insertRow="1" totalsRowShown="0" headerRowDxfId="229" dataDxfId="227" headerRowBorderDxfId="228">
  <autoFilter ref="D4:D5" xr:uid="{00000000-0009-0000-0100-000071000000}"/>
  <tableColumns count="1">
    <tableColumn id="1" xr3:uid="{00000000-0010-0000-1300-000001000000}" name="Punkty ECTS" dataDxfId="22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4000000}" name="Tabela18010" displayName="Tabela18010" ref="K4:K5" totalsRowShown="0" headerRowDxfId="225" dataDxfId="223" headerRowBorderDxfId="224">
  <autoFilter ref="K4:K5" xr:uid="{00000000-0009-0000-0100-000009000000}"/>
  <tableColumns count="1">
    <tableColumn id="1" xr3:uid="{00000000-0010-0000-1400-000001000000}" name="Przedmiot" dataDxfId="222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5000000}" name="Tabela28111" displayName="Tabela28111" ref="L4:L5" totalsRowShown="0" headerRowDxfId="221" dataDxfId="219" headerRowBorderDxfId="220">
  <autoFilter ref="L4:L5" xr:uid="{00000000-0009-0000-0100-00000A000000}"/>
  <tableColumns count="1">
    <tableColumn id="1" xr3:uid="{00000000-0010-0000-1500-000001000000}" name="liczba godzin wg planu studiów" dataDxfId="21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6000000}" name="Tabela48212" displayName="Tabela48212" ref="M4:M5" totalsRowShown="0" headerRowDxfId="217" dataDxfId="215" headerRowBorderDxfId="216">
  <autoFilter ref="M4:M5" xr:uid="{00000000-0009-0000-0100-00000B000000}"/>
  <tableColumns count="1">
    <tableColumn id="1" xr3:uid="{00000000-0010-0000-1600-000001000000}" name="liczba godzin pracy własnej studenta " dataDxfId="21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7000000}" name="Tabela368313" displayName="Tabela368313" ref="N4:N5" insertRow="1" totalsRowShown="0" headerRowDxfId="213" dataDxfId="211" headerRowBorderDxfId="212">
  <autoFilter ref="N4:N5" xr:uid="{00000000-0009-0000-0100-00000C000000}"/>
  <tableColumns count="1">
    <tableColumn id="1" xr3:uid="{00000000-0010-0000-1700-000001000000}" name="Punkty ECTS" dataDxfId="21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8000000}" name="Tabela14" displayName="Tabela14" ref="A4:A5" totalsRowShown="0" headerRowDxfId="209" dataDxfId="207" headerRowBorderDxfId="208">
  <autoFilter ref="A4:A5" xr:uid="{00000000-0009-0000-0100-000003000000}"/>
  <tableColumns count="1">
    <tableColumn id="1" xr3:uid="{00000000-0010-0000-1800-000001000000}" name="Przedmiot" dataDxfId="206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9000000}" name="Tabela27" displayName="Tabela27" ref="B4:B5" totalsRowShown="0" headerRowDxfId="205" headerRowBorderDxfId="204">
  <autoFilter ref="B4:B5" xr:uid="{00000000-0009-0000-0100-000006000000}"/>
  <tableColumns count="1">
    <tableColumn id="1" xr3:uid="{00000000-0010-0000-1900-000001000000}" name="liczba godzin wg planu studiów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A000000}" name="Tabela48" displayName="Tabela48" ref="C4:C5" totalsRowShown="0" headerRowDxfId="203" headerRowBorderDxfId="202">
  <autoFilter ref="C4:C5" xr:uid="{00000000-0009-0000-0100-000007000000}"/>
  <tableColumns count="1">
    <tableColumn id="1" xr3:uid="{00000000-0010-0000-1A00-000001000000}" name="liczba godzin pracy własnej studenta 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B000000}" name="Tabela369" displayName="Tabela369" ref="D4:D5" insertRow="1" totalsRowShown="0" headerRowDxfId="201" headerRowBorderDxfId="200">
  <autoFilter ref="D4:D5" xr:uid="{00000000-0009-0000-0100-000008000000}"/>
  <tableColumns count="1">
    <tableColumn id="1" xr3:uid="{00000000-0010-0000-1B00-000001000000}" name="Punkty ECTS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1C000000}" name="Tabela184" displayName="Tabela184" ref="F4:F5" totalsRowShown="0" headerRowDxfId="199" dataDxfId="197" headerRowBorderDxfId="198">
  <autoFilter ref="F4:F5" xr:uid="{00000000-0009-0000-0100-000053000000}"/>
  <tableColumns count="1">
    <tableColumn id="1" xr3:uid="{00000000-0010-0000-1C00-000001000000}" name="Przedmiot" dataDxfId="19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02000000}" name="Tabela465" displayName="Tabela465" ref="H4:H5" totalsRowShown="0" headerRowDxfId="278" headerRowBorderDxfId="277">
  <autoFilter ref="H4:H5" xr:uid="{00000000-0009-0000-0100-000040000000}"/>
  <tableColumns count="1">
    <tableColumn id="1" xr3:uid="{00000000-0010-0000-0200-000001000000}" name="liczba godzin pracy własnej studenta 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1D000000}" name="Tabela285" displayName="Tabela285" ref="G4:G5" totalsRowShown="0" headerRowDxfId="195" dataDxfId="193" headerRowBorderDxfId="194">
  <autoFilter ref="G4:G5" xr:uid="{00000000-0009-0000-0100-000054000000}"/>
  <tableColumns count="1">
    <tableColumn id="1" xr3:uid="{00000000-0010-0000-1D00-000001000000}" name="liczba godzin wg planu studiów" dataDxfId="192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1E000000}" name="Tabela486" displayName="Tabela486" ref="H4:H5" totalsRowShown="0" headerRowDxfId="191" dataDxfId="189" headerRowBorderDxfId="190">
  <autoFilter ref="H4:H5" xr:uid="{00000000-0009-0000-0100-000055000000}"/>
  <tableColumns count="1">
    <tableColumn id="1" xr3:uid="{00000000-0010-0000-1E00-000001000000}" name="liczba godzin pracy własnej studenta " dataDxfId="188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1F000000}" name="Tabela3687" displayName="Tabela3687" ref="I4:I5" insertRow="1" totalsRowShown="0" headerRowDxfId="187" dataDxfId="185" headerRowBorderDxfId="186">
  <autoFilter ref="I4:I5" xr:uid="{00000000-0009-0000-0100-000056000000}"/>
  <tableColumns count="1">
    <tableColumn id="1" xr3:uid="{00000000-0010-0000-1F00-000001000000}" name="Punkty ECTS" dataDxfId="184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0000000}" name="Tabela18450" displayName="Tabela18450" ref="P4:P5" totalsRowShown="0" headerRowDxfId="183" dataDxfId="181" headerRowBorderDxfId="182">
  <autoFilter ref="P4:P5" xr:uid="{00000000-0009-0000-0100-000031000000}"/>
  <tableColumns count="1">
    <tableColumn id="1" xr3:uid="{00000000-0010-0000-2000-000001000000}" name="Przedmiot" dataDxfId="180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1000000}" name="Tabela28551" displayName="Tabela28551" ref="Q4:Q5" totalsRowShown="0" headerRowDxfId="179" dataDxfId="177" headerRowBorderDxfId="178">
  <autoFilter ref="Q4:Q5" xr:uid="{00000000-0009-0000-0100-000032000000}"/>
  <tableColumns count="1">
    <tableColumn id="1" xr3:uid="{00000000-0010-0000-2100-000001000000}" name="liczba godzin wg planu studiów" dataDxfId="176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2000000}" name="Tabela48652" displayName="Tabela48652" ref="R4:R5" totalsRowShown="0" headerRowDxfId="175" dataDxfId="173" headerRowBorderDxfId="174">
  <autoFilter ref="R4:R5" xr:uid="{00000000-0009-0000-0100-000033000000}"/>
  <tableColumns count="1">
    <tableColumn id="1" xr3:uid="{00000000-0010-0000-2200-000001000000}" name="liczba godzin pracy własnej studenta " dataDxfId="172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3000000}" name="Tabela368753" displayName="Tabela368753" ref="S4:S5" insertRow="1" totalsRowShown="0" headerRowDxfId="171" dataDxfId="169" headerRowBorderDxfId="170">
  <autoFilter ref="S4:S5" xr:uid="{00000000-0009-0000-0100-000034000000}"/>
  <tableColumns count="1">
    <tableColumn id="1" xr3:uid="{00000000-0010-0000-2300-000001000000}" name="Punkty ECTS" dataDxfId="168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4D3B35EC-C050-4923-A9DD-B046D83EDAEB}" name="Tabela18478" displayName="Tabela18478" ref="K4:K5" totalsRowShown="0" headerRowDxfId="15" dataDxfId="14" headerRowBorderDxfId="13">
  <autoFilter ref="K4:K5" xr:uid="{4D3B35EC-C050-4923-A9DD-B046D83EDAEB}"/>
  <tableColumns count="1">
    <tableColumn id="1" xr3:uid="{1BFD362D-668C-4582-AD7B-6DE932BB2C30}" name="Przedmiot" dataDxfId="12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5BE71BBB-FD1B-4CE3-A683-129EFB779743}" name="Tabela28579" displayName="Tabela28579" ref="L4:L5" totalsRowShown="0" headerRowDxfId="11" dataDxfId="10" headerRowBorderDxfId="9">
  <autoFilter ref="L4:L5" xr:uid="{5BE71BBB-FD1B-4CE3-A683-129EFB779743}"/>
  <tableColumns count="1">
    <tableColumn id="1" xr3:uid="{EC179FF4-448B-4199-95A2-37689E32B074}" name="liczba godzin wg planu studiów" dataDxfId="8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5CBA478-32CA-43DF-8B44-3E210407CF0B}" name="Tabela48688" displayName="Tabela48688" ref="M4:M5" totalsRowShown="0" headerRowDxfId="7" dataDxfId="6" headerRowBorderDxfId="5">
  <autoFilter ref="M4:M5" xr:uid="{05CBA478-32CA-43DF-8B44-3E210407CF0B}"/>
  <tableColumns count="1">
    <tableColumn id="1" xr3:uid="{DF63E495-B2E5-4E8C-9B48-DEE8BD9C8C5E}" name="liczba godzin pracy własnej studenta 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03000000}" name="Tabela3666" displayName="Tabela3666" ref="I4:I5" insertRow="1" totalsRowShown="0" headerRowDxfId="276" headerRowBorderDxfId="275">
  <autoFilter ref="I4:I5" xr:uid="{00000000-0009-0000-0100-000041000000}"/>
  <tableColumns count="1">
    <tableColumn id="1" xr3:uid="{00000000-0010-0000-0300-000001000000}" name="Punkty EC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CB6A126-FD3F-4101-8752-2AF878F7C5B5}" name="Tabela368789" displayName="Tabela368789" ref="N4:N5" insertRow="1" totalsRowShown="0" headerRowDxfId="3" dataDxfId="2" headerRowBorderDxfId="1">
  <autoFilter ref="N4:N5" xr:uid="{6CB6A126-FD3F-4101-8752-2AF878F7C5B5}"/>
  <tableColumns count="1">
    <tableColumn id="1" xr3:uid="{508A9756-6B00-482B-9532-E9998BEBAD6D}" name="Punkty ECTS" dataDxfId="0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24000000}" name="Tabela114" displayName="Tabela114" ref="K4:K5" totalsRowShown="0" headerRowDxfId="167" headerRowBorderDxfId="166">
  <autoFilter ref="K4:K5" xr:uid="{00000000-0009-0000-0100-00000D000000}"/>
  <tableColumns count="1">
    <tableColumn id="1" xr3:uid="{00000000-0010-0000-2400-000001000000}" name="Przedmiot" dataDxfId="165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5000000}" name="Tabela215" displayName="Tabela215" ref="L4:L5" totalsRowShown="0" headerRowDxfId="164" headerRowBorderDxfId="163">
  <autoFilter ref="L4:L5" xr:uid="{00000000-0009-0000-0100-00000E000000}"/>
  <tableColumns count="1">
    <tableColumn id="1" xr3:uid="{00000000-0010-0000-2500-000001000000}" name="liczba godzin wg planu studiów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26000000}" name="Tabela416" displayName="Tabela416" ref="M4:M5" totalsRowShown="0" headerRowDxfId="162" headerRowBorderDxfId="161">
  <autoFilter ref="M4:M5" xr:uid="{00000000-0009-0000-0100-00000F000000}"/>
  <tableColumns count="1">
    <tableColumn id="1" xr3:uid="{00000000-0010-0000-2600-000001000000}" name="liczba godzin pracy własnej studenta 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27000000}" name="Tabela3617" displayName="Tabela3617" ref="N4:N5" insertRow="1" totalsRowShown="0" headerRowDxfId="160" headerRowBorderDxfId="159">
  <autoFilter ref="N4:N5" xr:uid="{00000000-0009-0000-0100-000010000000}"/>
  <tableColumns count="1">
    <tableColumn id="1" xr3:uid="{00000000-0010-0000-2700-000001000000}" name="Punkty EC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8000000}" name="Tabela130" displayName="Tabela130" ref="A4:A5" totalsRowShown="0" headerRowDxfId="158" headerRowBorderDxfId="157">
  <autoFilter ref="A4:A5" xr:uid="{00000000-0009-0000-0100-00001D000000}"/>
  <tableColumns count="1">
    <tableColumn id="1" xr3:uid="{00000000-0010-0000-2800-000001000000}" name="Przedmiot" dataDxfId="156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9000000}" name="Tabela231" displayName="Tabela231" ref="B4:B5" totalsRowShown="0" headerRowDxfId="155" headerRowBorderDxfId="154">
  <autoFilter ref="B4:B5" xr:uid="{00000000-0009-0000-0100-00001E000000}"/>
  <tableColumns count="1">
    <tableColumn id="1" xr3:uid="{00000000-0010-0000-2900-000001000000}" name="liczba godzin wg planu studiów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A000000}" name="Tabela432" displayName="Tabela432" ref="C4:C5" totalsRowShown="0" headerRowDxfId="153" dataDxfId="151" headerRowBorderDxfId="152">
  <autoFilter ref="C4:C5" xr:uid="{00000000-0009-0000-0100-00001F000000}"/>
  <tableColumns count="1">
    <tableColumn id="1" xr3:uid="{00000000-0010-0000-2A00-000001000000}" name="liczba godzin pracy własnej studenta " dataDxfId="150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B000000}" name="Tabela3633" displayName="Tabela3633" ref="D4:D5" insertRow="1" totalsRowShown="0" headerRowDxfId="149" headerRowBorderDxfId="148">
  <autoFilter ref="D4:D5" xr:uid="{00000000-0009-0000-0100-000020000000}"/>
  <tableColumns count="1">
    <tableColumn id="1" xr3:uid="{00000000-0010-0000-2B00-000001000000}" name="Punkty ECTS" dataDxfId="147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C000000}" name="Tabela134" displayName="Tabela134" ref="F4:F5" totalsRowShown="0" headerRowDxfId="146" headerRowBorderDxfId="145">
  <autoFilter ref="F4:F5" xr:uid="{00000000-0009-0000-0100-000021000000}"/>
  <tableColumns count="1">
    <tableColumn id="1" xr3:uid="{00000000-0010-0000-2C00-000001000000}" name="Przedmiot" dataDxfId="14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04000000}" name="Tabela162" displayName="Tabela162" ref="A4:A5" totalsRowShown="0" headerRowDxfId="274" headerRowBorderDxfId="273">
  <autoFilter ref="A4:A5" xr:uid="{00000000-0009-0000-0100-00003D000000}"/>
  <tableColumns count="1">
    <tableColumn id="1" xr3:uid="{00000000-0010-0000-0400-000001000000}" name="Przedmiot" dataDxfId="272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D000000}" name="Tabela235" displayName="Tabela235" ref="G4:G5" totalsRowShown="0" headerRowDxfId="143" headerRowBorderDxfId="142">
  <autoFilter ref="G4:G5" xr:uid="{00000000-0009-0000-0100-000022000000}"/>
  <tableColumns count="1">
    <tableColumn id="1" xr3:uid="{00000000-0010-0000-2D00-000001000000}" name="liczba godzin wg planu studiów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E000000}" name="Tabela436" displayName="Tabela436" ref="H4:H5" totalsRowShown="0" headerRowDxfId="141" dataDxfId="139" headerRowBorderDxfId="140">
  <autoFilter ref="H4:H5" xr:uid="{00000000-0009-0000-0100-000023000000}"/>
  <tableColumns count="1">
    <tableColumn id="1" xr3:uid="{00000000-0010-0000-2E00-000001000000}" name="liczba godzin pracy własnej studenta " dataDxfId="138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F000000}" name="Tabela3637" displayName="Tabela3637" ref="I4:I5" insertRow="1" totalsRowShown="0" headerRowDxfId="137" headerRowBorderDxfId="136">
  <autoFilter ref="I4:I5" xr:uid="{00000000-0009-0000-0100-000024000000}"/>
  <tableColumns count="1">
    <tableColumn id="1" xr3:uid="{00000000-0010-0000-2F00-000001000000}" name="Punkty ECTS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3B3FAC7-E653-4891-9CFD-843885544774}" name="Tabela11454" displayName="Tabela11454" ref="P4:P5" totalsRowShown="0" headerRowDxfId="135" dataDxfId="133" headerRowBorderDxfId="134">
  <autoFilter ref="P4:P5" xr:uid="{33B3FAC7-E653-4891-9CFD-843885544774}"/>
  <tableColumns count="1">
    <tableColumn id="1" xr3:uid="{B65C1083-A835-4DB7-A801-E608EA6D2377}" name="Przedmiot" dataDxfId="132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E2262CE8-02F1-4141-BCAF-6DDEFF05DDC6}" name="Tabela21555" displayName="Tabela21555" ref="Q4:Q5" totalsRowShown="0" headerRowDxfId="131" dataDxfId="129" headerRowBorderDxfId="130">
  <autoFilter ref="Q4:Q5" xr:uid="{E2262CE8-02F1-4141-BCAF-6DDEFF05DDC6}"/>
  <tableColumns count="1">
    <tableColumn id="1" xr3:uid="{E628E256-3BD3-42AC-9694-4B6DC10F32BC}" name="liczba godzin wg planu studiów" dataDxfId="128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9FEA626-D2B3-426B-8CDD-32B4575A7421}" name="Tabela41656" displayName="Tabela41656" ref="R4:R5" totalsRowShown="0" headerRowDxfId="127" dataDxfId="125" headerRowBorderDxfId="126">
  <autoFilter ref="R4:R5" xr:uid="{F9FEA626-D2B3-426B-8CDD-32B4575A7421}"/>
  <tableColumns count="1">
    <tableColumn id="1" xr3:uid="{91472C5A-DE8E-43DF-9ED1-D9DA1B24846F}" name="liczba godzin pracy własnej studenta " dataDxfId="124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54C40965-DFA4-4681-8B0D-DC356155AC66}" name="Tabela361757" displayName="Tabela361757" ref="S4:S5" insertRow="1" totalsRowShown="0" headerRowDxfId="123" dataDxfId="121" headerRowBorderDxfId="122">
  <autoFilter ref="S4:S5" xr:uid="{54C40965-DFA4-4681-8B0D-DC356155AC66}"/>
  <tableColumns count="1">
    <tableColumn id="1" xr3:uid="{3CE77937-792C-4928-BBD8-41191DFD2B3D}" name="Punkty ECTS" dataDxfId="120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30000000}" name="Tabela139" displayName="Tabela139" ref="F4:F5" totalsRowShown="0" headerRowDxfId="119" dataDxfId="117" headerRowBorderDxfId="118">
  <autoFilter ref="F4:F5" xr:uid="{00000000-0009-0000-0100-000026000000}"/>
  <tableColumns count="1">
    <tableColumn id="1" xr3:uid="{00000000-0010-0000-3000-000001000000}" name="Przedmiot" dataDxfId="116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31000000}" name="Tabela240" displayName="Tabela240" ref="G4:G5" totalsRowShown="0" headerRowDxfId="115" headerRowBorderDxfId="114">
  <autoFilter ref="G4:G5" xr:uid="{00000000-0009-0000-0100-000027000000}"/>
  <tableColumns count="1">
    <tableColumn id="1" xr3:uid="{00000000-0010-0000-3100-000001000000}" name="liczba godzin wg planu studiów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32000000}" name="Tabela441" displayName="Tabela441" ref="H4:H5" totalsRowShown="0" headerRowDxfId="113" headerRowBorderDxfId="112">
  <autoFilter ref="H4:H5" xr:uid="{00000000-0009-0000-0100-000028000000}"/>
  <tableColumns count="1">
    <tableColumn id="1" xr3:uid="{00000000-0010-0000-3200-000001000000}" name="liczba godzin pracy własnej studenta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05000000}" name="Tabela267" displayName="Tabela267" ref="B4:B5" totalsRowShown="0" headerRowDxfId="271" headerRowBorderDxfId="270">
  <autoFilter ref="B4:B5" xr:uid="{00000000-0009-0000-0100-000042000000}"/>
  <tableColumns count="1">
    <tableColumn id="1" xr3:uid="{00000000-0010-0000-0500-000001000000}" name="liczba godzin wg planu studiów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33000000}" name="Tabela3642" displayName="Tabela3642" ref="I4:I5" insertRow="1" totalsRowShown="0" headerRowDxfId="111" headerRowBorderDxfId="110">
  <autoFilter ref="I4:I5" xr:uid="{00000000-0009-0000-0100-000029000000}"/>
  <tableColumns count="1">
    <tableColumn id="1" xr3:uid="{00000000-0010-0000-3300-000001000000}" name="Punkty ECTS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34000000}" name="Tabela143" displayName="Tabela143" ref="A4:A5" totalsRowShown="0" headerRowDxfId="109" dataDxfId="107" headerRowBorderDxfId="108">
  <autoFilter ref="A4:A5" xr:uid="{00000000-0009-0000-0100-00002A000000}"/>
  <tableColumns count="1">
    <tableColumn id="1" xr3:uid="{00000000-0010-0000-3400-000001000000}" name="Przedmiot" dataDxfId="106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35000000}" name="Tabela244" displayName="Tabela244" ref="B4:B5" totalsRowShown="0" headerRowDxfId="105" headerRowBorderDxfId="104">
  <autoFilter ref="B4:B5" xr:uid="{00000000-0009-0000-0100-00002B000000}"/>
  <tableColumns count="1">
    <tableColumn id="1" xr3:uid="{00000000-0010-0000-3500-000001000000}" name="liczba godzin wg planu studiów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36000000}" name="Tabela445" displayName="Tabela445" ref="C4:C5" totalsRowShown="0" headerRowDxfId="103" headerRowBorderDxfId="102">
  <autoFilter ref="C4:C5" xr:uid="{00000000-0009-0000-0100-00002C000000}"/>
  <tableColumns count="1">
    <tableColumn id="1" xr3:uid="{00000000-0010-0000-3600-000001000000}" name="liczba godzin pracy własnej studenta 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7000000}" name="Tabela3646" displayName="Tabela3646" ref="D4:D5" insertRow="1" totalsRowShown="0" headerRowDxfId="101" headerRowBorderDxfId="100">
  <autoFilter ref="D4:D5" xr:uid="{00000000-0009-0000-0100-00002D000000}"/>
  <tableColumns count="1">
    <tableColumn id="1" xr3:uid="{00000000-0010-0000-3700-000001000000}" name="Punkty ECTS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38000000}" name="Tabela13951" displayName="Tabela13951" ref="K4:K5" totalsRowShown="0" headerRowDxfId="99" dataDxfId="97" headerRowBorderDxfId="98">
  <autoFilter ref="K4:K5" xr:uid="{00000000-0009-0000-0100-000011000000}"/>
  <tableColumns count="1">
    <tableColumn id="1" xr3:uid="{00000000-0010-0000-3800-000001000000}" name="Przedmiot" dataDxfId="96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39000000}" name="Tabela24052" displayName="Tabela24052" ref="L4:L5" totalsRowShown="0" headerRowDxfId="95" headerRowBorderDxfId="94">
  <autoFilter ref="L4:L5" xr:uid="{00000000-0009-0000-0100-000012000000}"/>
  <tableColumns count="1">
    <tableColumn id="1" xr3:uid="{00000000-0010-0000-3900-000001000000}" name="liczba godzin wg planu studiów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3A000000}" name="Tabela44153" displayName="Tabela44153" ref="M4:M5" totalsRowShown="0" headerRowDxfId="93" headerRowBorderDxfId="92">
  <autoFilter ref="M4:M5" xr:uid="{00000000-0009-0000-0100-000013000000}"/>
  <tableColumns count="1">
    <tableColumn id="1" xr3:uid="{00000000-0010-0000-3A00-000001000000}" name="liczba godzin pracy własnej studenta 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3B000000}" name="Tabela364254" displayName="Tabela364254" ref="N4:N5" insertRow="1" totalsRowShown="0" headerRowDxfId="91" headerRowBorderDxfId="90">
  <autoFilter ref="N4:N5" xr:uid="{00000000-0009-0000-0100-000014000000}"/>
  <tableColumns count="1">
    <tableColumn id="1" xr3:uid="{00000000-0010-0000-3B00-000001000000}" name="Punkty ECTS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84CE81C6-C1BD-4905-BB1F-CF50ABE3ABAD}" name="Tabela1395158" displayName="Tabela1395158" ref="P4:P5" totalsRowShown="0" headerRowDxfId="89" dataDxfId="87" headerRowBorderDxfId="88">
  <autoFilter ref="P4:P5" xr:uid="{84CE81C6-C1BD-4905-BB1F-CF50ABE3ABAD}"/>
  <tableColumns count="1">
    <tableColumn id="1" xr3:uid="{83E91035-97B1-424C-ADBA-833DC78C6E3E}" name="Przedmiot" dataDxfId="8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06000000}" name="Tabela468" displayName="Tabela468" ref="C4:C5" totalsRowShown="0" headerRowDxfId="269" headerRowBorderDxfId="268">
  <autoFilter ref="C4:C5" xr:uid="{00000000-0009-0000-0100-000043000000}"/>
  <tableColumns count="1">
    <tableColumn id="1" xr3:uid="{00000000-0010-0000-0600-000001000000}" name="liczba godzin pracy własnej studenta 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A6C415A6-DDBF-45BF-BBF0-1B1370083747}" name="Tabela2405259" displayName="Tabela2405259" ref="Q4:Q5" totalsRowShown="0" headerRowDxfId="85" headerRowBorderDxfId="84">
  <autoFilter ref="Q4:Q5" xr:uid="{A6C415A6-DDBF-45BF-BBF0-1B1370083747}"/>
  <tableColumns count="1">
    <tableColumn id="1" xr3:uid="{4090E5E9-2C93-4951-B294-A1332E426E0E}" name="liczba godzin wg planu studiów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D358175-C66F-4170-9A8D-12496ABFB183}" name="Tabela4415360" displayName="Tabela4415360" ref="R4:R5" totalsRowShown="0" headerRowDxfId="83" headerRowBorderDxfId="82">
  <autoFilter ref="R4:R5" xr:uid="{0D358175-C66F-4170-9A8D-12496ABFB183}"/>
  <tableColumns count="1">
    <tableColumn id="1" xr3:uid="{F0F8A413-1006-43AE-B62D-36389EA8A538}" name="liczba godzin pracy własnej studenta 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96EE0A66-D8AC-4061-8B06-69ED369DD075}" name="Tabela36425461" displayName="Tabela36425461" ref="S4:S5" insertRow="1" totalsRowShown="0" headerRowDxfId="81" headerRowBorderDxfId="80">
  <autoFilter ref="S4:S5" xr:uid="{96EE0A66-D8AC-4061-8B06-69ED369DD075}"/>
  <tableColumns count="1">
    <tableColumn id="1" xr3:uid="{5D2B8ED0-B82D-4EAA-BBCF-EDD88B067001}" name="Punkty ECTS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3C000000}" name="Tabela119" displayName="Tabela119" ref="V4:V5" totalsRowShown="0" headerRowDxfId="79" dataDxfId="77" headerRowBorderDxfId="78">
  <autoFilter ref="V4:V5" xr:uid="{00000000-0009-0000-0100-000015000000}"/>
  <tableColumns count="1">
    <tableColumn id="1" xr3:uid="{00000000-0010-0000-3C00-000001000000}" name="Przedmiot" dataDxfId="76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3D000000}" name="Tabela220" displayName="Tabela220" ref="W4:W5" totalsRowShown="0" headerRowDxfId="75" dataDxfId="73" headerRowBorderDxfId="74">
  <autoFilter ref="W4:W5" xr:uid="{00000000-0009-0000-0100-000016000000}"/>
  <tableColumns count="1">
    <tableColumn id="1" xr3:uid="{00000000-0010-0000-3D00-000001000000}" name="liczba godzin wg planu studiów" dataDxfId="72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3E000000}" name="Tabela421" displayName="Tabela421" ref="X4:X5" totalsRowShown="0" headerRowDxfId="71" dataDxfId="69" headerRowBorderDxfId="70">
  <autoFilter ref="X4:X5" xr:uid="{00000000-0009-0000-0100-000017000000}"/>
  <tableColumns count="1">
    <tableColumn id="1" xr3:uid="{00000000-0010-0000-3E00-000001000000}" name="liczba godzin pracy własnej studenta " dataDxfId="68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3F000000}" name="Tabela3622" displayName="Tabela3622" ref="Y4:Y5" insertRow="1" totalsRowShown="0" headerRowDxfId="67" dataDxfId="65" headerRowBorderDxfId="66">
  <autoFilter ref="Y4:Y5" xr:uid="{00000000-0009-0000-0100-000018000000}"/>
  <tableColumns count="1">
    <tableColumn id="1" xr3:uid="{00000000-0010-0000-3F00-000001000000}" name="Punkty ECTS" dataDxfId="64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40000000}" name="Tabela11955" displayName="Tabela11955" ref="AA4:AA5" totalsRowShown="0" headerRowDxfId="63" dataDxfId="61" headerRowBorderDxfId="62">
  <autoFilter ref="AA4:AA5" xr:uid="{00000000-0009-0000-0100-000019000000}"/>
  <tableColumns count="1">
    <tableColumn id="1" xr3:uid="{00000000-0010-0000-4000-000001000000}" name="Przedmiot" dataDxfId="60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41000000}" name="Tabela22056" displayName="Tabela22056" ref="AB4:AB5" totalsRowShown="0" headerRowDxfId="59" dataDxfId="57" headerRowBorderDxfId="58">
  <autoFilter ref="AB4:AB5" xr:uid="{00000000-0009-0000-0100-00001A000000}"/>
  <tableColumns count="1">
    <tableColumn id="1" xr3:uid="{00000000-0010-0000-4100-000001000000}" name="liczba godzin wg planu studiów" dataDxfId="56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42000000}" name="Tabela42157" displayName="Tabela42157" ref="AC4:AC5" totalsRowShown="0" headerRowDxfId="55" dataDxfId="53" headerRowBorderDxfId="54">
  <autoFilter ref="AC4:AC5" xr:uid="{00000000-0009-0000-0100-00001B000000}"/>
  <tableColumns count="1">
    <tableColumn id="1" xr3:uid="{00000000-0010-0000-4200-000001000000}" name="liczba godzin pracy własnej studenta " dataDxfId="5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07000000}" name="Tabela3669" displayName="Tabela3669" ref="D4:D5" insertRow="1" totalsRowShown="0" headerRowDxfId="267" headerRowBorderDxfId="266">
  <autoFilter ref="D4:D5" xr:uid="{00000000-0009-0000-0100-000044000000}"/>
  <tableColumns count="1">
    <tableColumn id="1" xr3:uid="{00000000-0010-0000-0700-000001000000}" name="Punkty ECTS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43000000}" name="Tabela362258" displayName="Tabela362258" ref="AD4:AD5" insertRow="1" totalsRowShown="0" headerRowDxfId="51" dataDxfId="49" headerRowBorderDxfId="50">
  <autoFilter ref="AD4:AD5" xr:uid="{00000000-0009-0000-0100-00001C000000}"/>
  <tableColumns count="1">
    <tableColumn id="1" xr3:uid="{00000000-0010-0000-4300-000001000000}" name="Punkty ECTS" dataDxfId="48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44000000}" name="Tabela1195559" displayName="Tabela1195559" ref="AF4:AF5" totalsRowShown="0" headerRowDxfId="47" dataDxfId="45" headerRowBorderDxfId="46">
  <autoFilter ref="AF4:AF5" xr:uid="{00000000-0009-0000-0100-000025000000}"/>
  <tableColumns count="1">
    <tableColumn id="1" xr3:uid="{00000000-0010-0000-4400-000001000000}" name="Przedmiot" dataDxfId="44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45000000}" name="Tabela2205660" displayName="Tabela2205660" ref="AG4:AG5" totalsRowShown="0" headerRowDxfId="43" dataDxfId="41" headerRowBorderDxfId="42">
  <autoFilter ref="AG4:AG5" xr:uid="{00000000-0009-0000-0100-00002E000000}"/>
  <tableColumns count="1">
    <tableColumn id="1" xr3:uid="{00000000-0010-0000-4500-000001000000}" name="liczba godzin wg planu studiów" dataDxfId="40"/>
  </tableColumns>
  <tableStyleInfo name="TableStyleMedium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46000000}" name="Tabela4215761" displayName="Tabela4215761" ref="AH4:AH5" totalsRowShown="0" headerRowDxfId="39" dataDxfId="37" headerRowBorderDxfId="38">
  <autoFilter ref="AH4:AH5" xr:uid="{00000000-0009-0000-0100-00002F000000}"/>
  <tableColumns count="1">
    <tableColumn id="1" xr3:uid="{00000000-0010-0000-4600-000001000000}" name="liczba godzin pracy własnej studenta " dataDxfId="36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47000000}" name="Tabela36225862" displayName="Tabela36225862" ref="AI4:AI5" insertRow="1" totalsRowShown="0" headerRowDxfId="35" dataDxfId="33" headerRowBorderDxfId="34">
  <autoFilter ref="AI4:AI5" xr:uid="{00000000-0009-0000-0100-000030000000}"/>
  <tableColumns count="1">
    <tableColumn id="1" xr3:uid="{00000000-0010-0000-4700-000001000000}" name="Punkty ECTS" dataDxfId="32"/>
  </tableColumns>
  <tableStyleInfo name="TableStyleMedium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4774C2B-7B0A-457B-9C6C-9BB30364928E}" name="Tabela119555970" displayName="Tabela119555970" ref="AK4:AK5" totalsRowShown="0" headerRowDxfId="31" dataDxfId="29" headerRowBorderDxfId="30">
  <autoFilter ref="AK4:AK5" xr:uid="{D4774C2B-7B0A-457B-9C6C-9BB30364928E}"/>
  <tableColumns count="1">
    <tableColumn id="1" xr3:uid="{6FBAA865-C1AD-4338-86A5-D61EBB9FD4ED}" name="Przedmiot" dataDxfId="28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5941E918-E366-4F72-AF47-FA03721FDF6A}" name="Tabela220566071" displayName="Tabela220566071" ref="AL4:AL5" totalsRowShown="0" headerRowDxfId="27" dataDxfId="25" headerRowBorderDxfId="26">
  <autoFilter ref="AL4:AL5" xr:uid="{5941E918-E366-4F72-AF47-FA03721FDF6A}"/>
  <tableColumns count="1">
    <tableColumn id="1" xr3:uid="{1FF0356D-FCC1-42E9-B2C1-6BB545F04000}" name="liczba godzin wg planu studiów" dataDxfId="24"/>
  </tableColumns>
  <tableStyleInfo name="TableStyleMedium2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7B585172-3572-4861-8C8B-976F170DAEA2}" name="Tabela421576172" displayName="Tabela421576172" ref="AM4:AM5" totalsRowShown="0" headerRowDxfId="23" dataDxfId="21" headerRowBorderDxfId="22">
  <autoFilter ref="AM4:AM5" xr:uid="{7B585172-3572-4861-8C8B-976F170DAEA2}"/>
  <tableColumns count="1">
    <tableColumn id="1" xr3:uid="{3F663301-66C3-46E3-BFEE-2CA9380F1377}" name="liczba godzin pracy własnej studenta " dataDxfId="20"/>
  </tableColumns>
  <tableStyleInfo name="TableStyleMedium2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C01A50A-458E-416E-B523-46C7AFFB28C7}" name="Tabela3622586273" displayName="Tabela3622586273" ref="AN4:AN5" insertRow="1" totalsRowShown="0" headerRowDxfId="19" dataDxfId="17" headerRowBorderDxfId="18">
  <autoFilter ref="AN4:AN5" xr:uid="{7C01A50A-458E-416E-B523-46C7AFFB28C7}"/>
  <tableColumns count="1">
    <tableColumn id="1" xr3:uid="{98AC0642-7860-45C9-B763-B3F017F872F9}" name="Punkty ECTS" dataDxfId="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8000000}" name="Tabela1632" displayName="Tabela1632" ref="K4:K5" totalsRowShown="0" headerRowDxfId="265" dataDxfId="263" headerRowBorderDxfId="264">
  <autoFilter ref="K4:K5" xr:uid="{00000000-0009-0000-0100-000001000000}"/>
  <tableColumns count="1">
    <tableColumn id="1" xr3:uid="{00000000-0010-0000-0800-000001000000}" name="Przedmiot" dataDxfId="26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9.xml"/><Relationship Id="rId13" Type="http://schemas.openxmlformats.org/officeDocument/2006/relationships/table" Target="../tables/table24.xml"/><Relationship Id="rId3" Type="http://schemas.openxmlformats.org/officeDocument/2006/relationships/table" Target="../tables/table14.xml"/><Relationship Id="rId7" Type="http://schemas.openxmlformats.org/officeDocument/2006/relationships/table" Target="../tables/table18.xml"/><Relationship Id="rId12" Type="http://schemas.openxmlformats.org/officeDocument/2006/relationships/table" Target="../tables/table23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7.xml"/><Relationship Id="rId11" Type="http://schemas.openxmlformats.org/officeDocument/2006/relationships/table" Target="../tables/table22.xml"/><Relationship Id="rId5" Type="http://schemas.openxmlformats.org/officeDocument/2006/relationships/table" Target="../tables/table16.xml"/><Relationship Id="rId10" Type="http://schemas.openxmlformats.org/officeDocument/2006/relationships/table" Target="../tables/table21.xml"/><Relationship Id="rId4" Type="http://schemas.openxmlformats.org/officeDocument/2006/relationships/table" Target="../tables/table15.xml"/><Relationship Id="rId9" Type="http://schemas.openxmlformats.org/officeDocument/2006/relationships/table" Target="../tables/table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17" Type="http://schemas.openxmlformats.org/officeDocument/2006/relationships/table" Target="../tables/table40.xml"/><Relationship Id="rId2" Type="http://schemas.openxmlformats.org/officeDocument/2006/relationships/table" Target="../tables/table25.xml"/><Relationship Id="rId16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5" Type="http://schemas.openxmlformats.org/officeDocument/2006/relationships/table" Target="../tables/table3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Relationship Id="rId14" Type="http://schemas.openxmlformats.org/officeDocument/2006/relationships/table" Target="../tables/table3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7.xml"/><Relationship Id="rId13" Type="http://schemas.openxmlformats.org/officeDocument/2006/relationships/table" Target="../tables/table52.xml"/><Relationship Id="rId3" Type="http://schemas.openxmlformats.org/officeDocument/2006/relationships/table" Target="../tables/table42.xml"/><Relationship Id="rId7" Type="http://schemas.openxmlformats.org/officeDocument/2006/relationships/table" Target="../tables/table46.xml"/><Relationship Id="rId12" Type="http://schemas.openxmlformats.org/officeDocument/2006/relationships/table" Target="../tables/table51.xml"/><Relationship Id="rId17" Type="http://schemas.openxmlformats.org/officeDocument/2006/relationships/table" Target="../tables/table56.xml"/><Relationship Id="rId2" Type="http://schemas.openxmlformats.org/officeDocument/2006/relationships/table" Target="../tables/table41.xml"/><Relationship Id="rId16" Type="http://schemas.openxmlformats.org/officeDocument/2006/relationships/table" Target="../tables/table55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5.xml"/><Relationship Id="rId11" Type="http://schemas.openxmlformats.org/officeDocument/2006/relationships/table" Target="../tables/table50.xml"/><Relationship Id="rId5" Type="http://schemas.openxmlformats.org/officeDocument/2006/relationships/table" Target="../tables/table44.xml"/><Relationship Id="rId15" Type="http://schemas.openxmlformats.org/officeDocument/2006/relationships/table" Target="../tables/table54.xml"/><Relationship Id="rId10" Type="http://schemas.openxmlformats.org/officeDocument/2006/relationships/table" Target="../tables/table49.xml"/><Relationship Id="rId4" Type="http://schemas.openxmlformats.org/officeDocument/2006/relationships/table" Target="../tables/table43.xml"/><Relationship Id="rId9" Type="http://schemas.openxmlformats.org/officeDocument/2006/relationships/table" Target="../tables/table48.xml"/><Relationship Id="rId14" Type="http://schemas.openxmlformats.org/officeDocument/2006/relationships/table" Target="../tables/table5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4.xml"/><Relationship Id="rId13" Type="http://schemas.openxmlformats.org/officeDocument/2006/relationships/table" Target="../tables/table69.xml"/><Relationship Id="rId3" Type="http://schemas.openxmlformats.org/officeDocument/2006/relationships/table" Target="../tables/table59.xml"/><Relationship Id="rId7" Type="http://schemas.openxmlformats.org/officeDocument/2006/relationships/table" Target="../tables/table63.xml"/><Relationship Id="rId12" Type="http://schemas.openxmlformats.org/officeDocument/2006/relationships/table" Target="../tables/table68.xml"/><Relationship Id="rId2" Type="http://schemas.openxmlformats.org/officeDocument/2006/relationships/table" Target="../tables/table58.xml"/><Relationship Id="rId16" Type="http://schemas.openxmlformats.org/officeDocument/2006/relationships/table" Target="../tables/table72.xml"/><Relationship Id="rId1" Type="http://schemas.openxmlformats.org/officeDocument/2006/relationships/table" Target="../tables/table57.xml"/><Relationship Id="rId6" Type="http://schemas.openxmlformats.org/officeDocument/2006/relationships/table" Target="../tables/table62.xml"/><Relationship Id="rId11" Type="http://schemas.openxmlformats.org/officeDocument/2006/relationships/table" Target="../tables/table67.xml"/><Relationship Id="rId5" Type="http://schemas.openxmlformats.org/officeDocument/2006/relationships/table" Target="../tables/table61.xml"/><Relationship Id="rId15" Type="http://schemas.openxmlformats.org/officeDocument/2006/relationships/table" Target="../tables/table71.xml"/><Relationship Id="rId10" Type="http://schemas.openxmlformats.org/officeDocument/2006/relationships/table" Target="../tables/table66.xml"/><Relationship Id="rId4" Type="http://schemas.openxmlformats.org/officeDocument/2006/relationships/table" Target="../tables/table60.xml"/><Relationship Id="rId9" Type="http://schemas.openxmlformats.org/officeDocument/2006/relationships/table" Target="../tables/table65.xml"/><Relationship Id="rId14" Type="http://schemas.openxmlformats.org/officeDocument/2006/relationships/table" Target="../tables/table7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9.xml"/><Relationship Id="rId13" Type="http://schemas.openxmlformats.org/officeDocument/2006/relationships/table" Target="../tables/table84.xml"/><Relationship Id="rId3" Type="http://schemas.openxmlformats.org/officeDocument/2006/relationships/table" Target="../tables/table74.xml"/><Relationship Id="rId7" Type="http://schemas.openxmlformats.org/officeDocument/2006/relationships/table" Target="../tables/table78.xml"/><Relationship Id="rId12" Type="http://schemas.openxmlformats.org/officeDocument/2006/relationships/table" Target="../tables/table83.xml"/><Relationship Id="rId17" Type="http://schemas.openxmlformats.org/officeDocument/2006/relationships/table" Target="../tables/table88.xml"/><Relationship Id="rId2" Type="http://schemas.openxmlformats.org/officeDocument/2006/relationships/table" Target="../tables/table73.xml"/><Relationship Id="rId16" Type="http://schemas.openxmlformats.org/officeDocument/2006/relationships/table" Target="../tables/table87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77.xml"/><Relationship Id="rId11" Type="http://schemas.openxmlformats.org/officeDocument/2006/relationships/table" Target="../tables/table82.xml"/><Relationship Id="rId5" Type="http://schemas.openxmlformats.org/officeDocument/2006/relationships/table" Target="../tables/table76.xml"/><Relationship Id="rId15" Type="http://schemas.openxmlformats.org/officeDocument/2006/relationships/table" Target="../tables/table86.xml"/><Relationship Id="rId10" Type="http://schemas.openxmlformats.org/officeDocument/2006/relationships/table" Target="../tables/table81.xml"/><Relationship Id="rId4" Type="http://schemas.openxmlformats.org/officeDocument/2006/relationships/table" Target="../tables/table75.xml"/><Relationship Id="rId9" Type="http://schemas.openxmlformats.org/officeDocument/2006/relationships/table" Target="../tables/table80.xml"/><Relationship Id="rId14" Type="http://schemas.openxmlformats.org/officeDocument/2006/relationships/table" Target="../tables/table8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opLeftCell="G1" workbookViewId="0">
      <selection activeCell="O6" sqref="O6"/>
    </sheetView>
  </sheetViews>
  <sheetFormatPr defaultRowHeight="15" x14ac:dyDescent="0.25"/>
  <cols>
    <col min="1" max="1" width="63.85546875" customWidth="1"/>
    <col min="2" max="4" width="11.28515625" customWidth="1"/>
    <col min="6" max="6" width="60.42578125" customWidth="1"/>
    <col min="7" max="7" width="8.140625" customWidth="1"/>
    <col min="8" max="9" width="11.28515625" customWidth="1"/>
    <col min="11" max="11" width="60.42578125" style="284" customWidth="1"/>
    <col min="12" max="12" width="8.140625" style="284" customWidth="1"/>
    <col min="13" max="14" width="11.28515625" style="284" customWidth="1"/>
    <col min="16" max="16" width="61.7109375" customWidth="1"/>
  </cols>
  <sheetData>
    <row r="1" spans="1:14" x14ac:dyDescent="0.25">
      <c r="A1" s="38" t="s">
        <v>0</v>
      </c>
      <c r="B1" s="432" t="s">
        <v>1</v>
      </c>
      <c r="C1" s="433"/>
      <c r="D1" s="434"/>
      <c r="E1" s="30"/>
      <c r="F1" s="38" t="s">
        <v>0</v>
      </c>
      <c r="G1" s="432" t="s">
        <v>1</v>
      </c>
      <c r="H1" s="433"/>
      <c r="I1" s="434"/>
      <c r="K1" s="38" t="s">
        <v>0</v>
      </c>
      <c r="L1" s="421" t="s">
        <v>1</v>
      </c>
      <c r="M1" s="422"/>
      <c r="N1" s="423"/>
    </row>
    <row r="2" spans="1:14" x14ac:dyDescent="0.25">
      <c r="A2" s="38" t="s">
        <v>2</v>
      </c>
      <c r="B2" s="432" t="s">
        <v>3</v>
      </c>
      <c r="C2" s="433"/>
      <c r="D2" s="434"/>
      <c r="E2" s="30"/>
      <c r="F2" s="38" t="s">
        <v>2</v>
      </c>
      <c r="G2" s="432" t="s">
        <v>3</v>
      </c>
      <c r="H2" s="433"/>
      <c r="I2" s="434"/>
      <c r="K2" s="38" t="s">
        <v>2</v>
      </c>
      <c r="L2" s="421" t="s">
        <v>3</v>
      </c>
      <c r="M2" s="422"/>
      <c r="N2" s="423"/>
    </row>
    <row r="3" spans="1:14" ht="15.75" thickBot="1" x14ac:dyDescent="0.3">
      <c r="A3" s="39" t="s">
        <v>4</v>
      </c>
      <c r="B3" s="435" t="s">
        <v>5</v>
      </c>
      <c r="C3" s="436"/>
      <c r="D3" s="437"/>
      <c r="E3" s="30"/>
      <c r="F3" s="39" t="s">
        <v>4</v>
      </c>
      <c r="G3" s="435" t="s">
        <v>6</v>
      </c>
      <c r="H3" s="436"/>
      <c r="I3" s="437"/>
      <c r="K3" s="39" t="s">
        <v>4</v>
      </c>
      <c r="L3" s="424" t="s">
        <v>521</v>
      </c>
      <c r="M3" s="425"/>
      <c r="N3" s="426"/>
    </row>
    <row r="4" spans="1:14" ht="75.75" thickBot="1" x14ac:dyDescent="0.3">
      <c r="A4" s="34" t="s">
        <v>7</v>
      </c>
      <c r="B4" s="35" t="s">
        <v>8</v>
      </c>
      <c r="C4" s="41" t="s">
        <v>9</v>
      </c>
      <c r="D4" s="97" t="s">
        <v>10</v>
      </c>
      <c r="E4" s="30"/>
      <c r="F4" s="34" t="s">
        <v>7</v>
      </c>
      <c r="G4" s="35" t="s">
        <v>8</v>
      </c>
      <c r="H4" s="41" t="s">
        <v>9</v>
      </c>
      <c r="I4" s="97" t="s">
        <v>10</v>
      </c>
      <c r="K4" s="34" t="s">
        <v>7</v>
      </c>
      <c r="L4" s="35" t="s">
        <v>8</v>
      </c>
      <c r="M4" s="41" t="s">
        <v>9</v>
      </c>
      <c r="N4" s="97" t="s">
        <v>10</v>
      </c>
    </row>
    <row r="5" spans="1:14" ht="15.75" thickBot="1" x14ac:dyDescent="0.3">
      <c r="A5" s="36"/>
      <c r="B5" s="36"/>
      <c r="C5" s="36"/>
      <c r="D5" s="36"/>
      <c r="E5" s="30"/>
      <c r="F5" s="36"/>
      <c r="G5" s="36"/>
      <c r="H5" s="36"/>
      <c r="I5" s="36"/>
      <c r="K5" s="294"/>
      <c r="L5" s="294"/>
      <c r="M5" s="294"/>
      <c r="N5" s="294"/>
    </row>
    <row r="6" spans="1:14" ht="16.5" thickBot="1" x14ac:dyDescent="0.3">
      <c r="A6" s="427" t="s">
        <v>11</v>
      </c>
      <c r="B6" s="430"/>
      <c r="C6" s="430"/>
      <c r="D6" s="431"/>
      <c r="E6" s="30"/>
      <c r="F6" s="427" t="s">
        <v>11</v>
      </c>
      <c r="G6" s="428"/>
      <c r="H6" s="428"/>
      <c r="I6" s="429"/>
      <c r="K6" s="416" t="s">
        <v>11</v>
      </c>
      <c r="L6" s="417"/>
      <c r="M6" s="417"/>
      <c r="N6" s="418"/>
    </row>
    <row r="7" spans="1:14" x14ac:dyDescent="0.25">
      <c r="A7" s="121" t="s">
        <v>12</v>
      </c>
      <c r="B7" s="33">
        <v>50</v>
      </c>
      <c r="C7" s="33">
        <v>0</v>
      </c>
      <c r="D7" s="46">
        <v>2</v>
      </c>
      <c r="E7" s="30"/>
      <c r="F7" s="49" t="s">
        <v>12</v>
      </c>
      <c r="G7" s="54">
        <v>50</v>
      </c>
      <c r="H7" s="55">
        <v>0</v>
      </c>
      <c r="I7" s="46">
        <v>2</v>
      </c>
      <c r="K7" s="319" t="s">
        <v>12</v>
      </c>
      <c r="L7" s="295">
        <v>50</v>
      </c>
      <c r="M7" s="296">
        <v>0</v>
      </c>
      <c r="N7" s="297">
        <v>2</v>
      </c>
    </row>
    <row r="8" spans="1:14" x14ac:dyDescent="0.25">
      <c r="A8" s="121" t="s">
        <v>13</v>
      </c>
      <c r="B8" s="33">
        <v>45</v>
      </c>
      <c r="C8" s="33">
        <v>30</v>
      </c>
      <c r="D8" s="46">
        <v>3</v>
      </c>
      <c r="E8" s="30"/>
      <c r="F8" s="43" t="s">
        <v>13</v>
      </c>
      <c r="G8" s="50">
        <v>45</v>
      </c>
      <c r="H8" s="51">
        <v>30</v>
      </c>
      <c r="I8" s="46">
        <v>3</v>
      </c>
      <c r="K8" s="320" t="s">
        <v>13</v>
      </c>
      <c r="L8" s="298">
        <v>45</v>
      </c>
      <c r="M8" s="299">
        <v>30</v>
      </c>
      <c r="N8" s="297">
        <v>3</v>
      </c>
    </row>
    <row r="9" spans="1:14" x14ac:dyDescent="0.25">
      <c r="A9" s="121" t="s">
        <v>14</v>
      </c>
      <c r="B9" s="33">
        <v>10</v>
      </c>
      <c r="C9" s="33">
        <v>15</v>
      </c>
      <c r="D9" s="46">
        <v>1</v>
      </c>
      <c r="E9" s="30"/>
      <c r="F9" s="43" t="s">
        <v>14</v>
      </c>
      <c r="G9" s="50">
        <v>10</v>
      </c>
      <c r="H9" s="51">
        <v>15</v>
      </c>
      <c r="I9" s="46">
        <v>1</v>
      </c>
      <c r="K9" s="320" t="s">
        <v>14</v>
      </c>
      <c r="L9" s="298">
        <v>10</v>
      </c>
      <c r="M9" s="299">
        <v>15</v>
      </c>
      <c r="N9" s="297">
        <v>1</v>
      </c>
    </row>
    <row r="10" spans="1:14" x14ac:dyDescent="0.25">
      <c r="A10" s="121" t="s">
        <v>15</v>
      </c>
      <c r="B10" s="33">
        <v>25</v>
      </c>
      <c r="C10" s="33">
        <v>0</v>
      </c>
      <c r="D10" s="46">
        <v>1</v>
      </c>
      <c r="E10" s="30"/>
      <c r="F10" s="43" t="s">
        <v>15</v>
      </c>
      <c r="G10" s="50">
        <v>25</v>
      </c>
      <c r="H10" s="51">
        <v>0</v>
      </c>
      <c r="I10" s="46">
        <v>1</v>
      </c>
      <c r="K10" s="320" t="s">
        <v>15</v>
      </c>
      <c r="L10" s="298">
        <v>25</v>
      </c>
      <c r="M10" s="299">
        <v>0</v>
      </c>
      <c r="N10" s="297">
        <v>1</v>
      </c>
    </row>
    <row r="11" spans="1:14" x14ac:dyDescent="0.25">
      <c r="A11" s="121" t="s">
        <v>16</v>
      </c>
      <c r="B11" s="33">
        <v>25</v>
      </c>
      <c r="C11" s="33">
        <v>0</v>
      </c>
      <c r="D11" s="46">
        <v>1</v>
      </c>
      <c r="E11" s="30"/>
      <c r="F11" s="43" t="s">
        <v>16</v>
      </c>
      <c r="G11" s="50">
        <v>25</v>
      </c>
      <c r="H11" s="51">
        <v>0</v>
      </c>
      <c r="I11" s="46">
        <v>1</v>
      </c>
      <c r="K11" s="320" t="s">
        <v>16</v>
      </c>
      <c r="L11" s="298">
        <v>25</v>
      </c>
      <c r="M11" s="299">
        <v>0</v>
      </c>
      <c r="N11" s="297">
        <v>1</v>
      </c>
    </row>
    <row r="12" spans="1:14" ht="30" x14ac:dyDescent="0.25">
      <c r="A12" s="121" t="s">
        <v>17</v>
      </c>
      <c r="B12" s="33">
        <v>30</v>
      </c>
      <c r="C12" s="33">
        <v>20</v>
      </c>
      <c r="D12" s="46">
        <v>2</v>
      </c>
      <c r="E12" s="30"/>
      <c r="F12" s="43" t="s">
        <v>17</v>
      </c>
      <c r="G12" s="50">
        <v>30</v>
      </c>
      <c r="H12" s="51">
        <v>20</v>
      </c>
      <c r="I12" s="46">
        <v>2</v>
      </c>
      <c r="K12" s="320" t="s">
        <v>17</v>
      </c>
      <c r="L12" s="298">
        <v>30</v>
      </c>
      <c r="M12" s="299">
        <v>20</v>
      </c>
      <c r="N12" s="297">
        <v>2</v>
      </c>
    </row>
    <row r="13" spans="1:14" x14ac:dyDescent="0.25">
      <c r="A13" s="121" t="s">
        <v>18</v>
      </c>
      <c r="B13" s="33">
        <v>40</v>
      </c>
      <c r="C13" s="33">
        <v>35</v>
      </c>
      <c r="D13" s="46">
        <v>3</v>
      </c>
      <c r="E13" s="30"/>
      <c r="F13" s="43" t="s">
        <v>18</v>
      </c>
      <c r="G13" s="50">
        <v>40</v>
      </c>
      <c r="H13" s="51">
        <v>35</v>
      </c>
      <c r="I13" s="46">
        <v>3</v>
      </c>
      <c r="K13" s="320" t="s">
        <v>18</v>
      </c>
      <c r="L13" s="298">
        <v>40</v>
      </c>
      <c r="M13" s="299">
        <v>35</v>
      </c>
      <c r="N13" s="297">
        <v>3</v>
      </c>
    </row>
    <row r="14" spans="1:14" x14ac:dyDescent="0.25">
      <c r="A14" s="121" t="s">
        <v>19</v>
      </c>
      <c r="B14" s="33">
        <v>15</v>
      </c>
      <c r="C14" s="33">
        <v>35</v>
      </c>
      <c r="D14" s="46">
        <v>2</v>
      </c>
      <c r="E14" s="30"/>
      <c r="F14" s="43" t="s">
        <v>19</v>
      </c>
      <c r="G14" s="50">
        <v>15</v>
      </c>
      <c r="H14" s="51">
        <v>35</v>
      </c>
      <c r="I14" s="46">
        <v>2</v>
      </c>
      <c r="K14" s="320" t="s">
        <v>19</v>
      </c>
      <c r="L14" s="298">
        <v>15</v>
      </c>
      <c r="M14" s="299">
        <v>35</v>
      </c>
      <c r="N14" s="297">
        <v>2</v>
      </c>
    </row>
    <row r="15" spans="1:14" x14ac:dyDescent="0.25">
      <c r="A15" s="121" t="s">
        <v>20</v>
      </c>
      <c r="B15" s="33">
        <v>20</v>
      </c>
      <c r="C15" s="33">
        <v>30</v>
      </c>
      <c r="D15" s="46">
        <v>2</v>
      </c>
      <c r="E15" s="30"/>
      <c r="F15" s="43" t="s">
        <v>20</v>
      </c>
      <c r="G15" s="50">
        <v>20</v>
      </c>
      <c r="H15" s="51">
        <v>30</v>
      </c>
      <c r="I15" s="46">
        <v>2</v>
      </c>
      <c r="K15" s="320" t="s">
        <v>20</v>
      </c>
      <c r="L15" s="298">
        <v>20</v>
      </c>
      <c r="M15" s="299">
        <v>30</v>
      </c>
      <c r="N15" s="297">
        <v>2</v>
      </c>
    </row>
    <row r="16" spans="1:14" x14ac:dyDescent="0.25">
      <c r="A16" s="121" t="s">
        <v>21</v>
      </c>
      <c r="B16" s="33">
        <v>25</v>
      </c>
      <c r="C16" s="33">
        <v>0</v>
      </c>
      <c r="D16" s="46">
        <v>1</v>
      </c>
      <c r="E16" s="30"/>
      <c r="F16" s="43" t="s">
        <v>21</v>
      </c>
      <c r="G16" s="50">
        <v>25</v>
      </c>
      <c r="H16" s="51">
        <v>0</v>
      </c>
      <c r="I16" s="46">
        <v>1</v>
      </c>
      <c r="K16" s="320" t="s">
        <v>21</v>
      </c>
      <c r="L16" s="298">
        <v>25</v>
      </c>
      <c r="M16" s="299">
        <v>0</v>
      </c>
      <c r="N16" s="297">
        <v>1</v>
      </c>
    </row>
    <row r="17" spans="1:14" x14ac:dyDescent="0.25">
      <c r="A17" s="121" t="s">
        <v>22</v>
      </c>
      <c r="B17" s="33">
        <v>30</v>
      </c>
      <c r="C17" s="33">
        <v>0</v>
      </c>
      <c r="D17" s="46">
        <v>1</v>
      </c>
      <c r="E17" s="30"/>
      <c r="F17" s="43" t="s">
        <v>22</v>
      </c>
      <c r="G17" s="50">
        <v>30</v>
      </c>
      <c r="H17" s="51">
        <v>0</v>
      </c>
      <c r="I17" s="46">
        <v>1</v>
      </c>
      <c r="K17" s="320" t="s">
        <v>22</v>
      </c>
      <c r="L17" s="298">
        <v>30</v>
      </c>
      <c r="M17" s="299">
        <v>0</v>
      </c>
      <c r="N17" s="297">
        <v>1</v>
      </c>
    </row>
    <row r="18" spans="1:14" x14ac:dyDescent="0.25">
      <c r="A18" s="121" t="s">
        <v>23</v>
      </c>
      <c r="B18" s="33">
        <v>30</v>
      </c>
      <c r="C18" s="33">
        <v>0</v>
      </c>
      <c r="D18" s="46">
        <v>1</v>
      </c>
      <c r="E18" s="30"/>
      <c r="F18" s="43" t="s">
        <v>23</v>
      </c>
      <c r="G18" s="50">
        <v>30</v>
      </c>
      <c r="H18" s="51">
        <v>0</v>
      </c>
      <c r="I18" s="46">
        <v>1</v>
      </c>
      <c r="K18" s="320" t="s">
        <v>23</v>
      </c>
      <c r="L18" s="298">
        <v>30</v>
      </c>
      <c r="M18" s="299">
        <v>0</v>
      </c>
      <c r="N18" s="297">
        <v>1</v>
      </c>
    </row>
    <row r="19" spans="1:14" x14ac:dyDescent="0.25">
      <c r="A19" s="121" t="s">
        <v>24</v>
      </c>
      <c r="B19" s="33">
        <v>10</v>
      </c>
      <c r="C19" s="33">
        <v>15</v>
      </c>
      <c r="D19" s="46">
        <v>1</v>
      </c>
      <c r="E19" s="30"/>
      <c r="F19" s="43" t="s">
        <v>24</v>
      </c>
      <c r="G19" s="71">
        <v>10</v>
      </c>
      <c r="H19" s="51">
        <v>15</v>
      </c>
      <c r="I19" s="46">
        <v>1</v>
      </c>
      <c r="K19" s="320" t="s">
        <v>24</v>
      </c>
      <c r="L19" s="300">
        <v>10</v>
      </c>
      <c r="M19" s="299">
        <v>15</v>
      </c>
      <c r="N19" s="297">
        <v>1</v>
      </c>
    </row>
    <row r="20" spans="1:14" x14ac:dyDescent="0.25">
      <c r="A20" s="121" t="s">
        <v>25</v>
      </c>
      <c r="B20" s="33">
        <v>10</v>
      </c>
      <c r="C20" s="33">
        <v>40</v>
      </c>
      <c r="D20" s="46">
        <v>2</v>
      </c>
      <c r="E20" s="30"/>
      <c r="F20" s="43" t="s">
        <v>25</v>
      </c>
      <c r="G20" s="71">
        <v>20</v>
      </c>
      <c r="H20" s="51"/>
      <c r="I20" s="46">
        <v>2</v>
      </c>
      <c r="K20" s="320" t="s">
        <v>25</v>
      </c>
      <c r="L20" s="300">
        <v>20</v>
      </c>
      <c r="M20" s="299">
        <v>30</v>
      </c>
      <c r="N20" s="297">
        <v>2</v>
      </c>
    </row>
    <row r="21" spans="1:14" x14ac:dyDescent="0.25">
      <c r="A21" s="121" t="s">
        <v>26</v>
      </c>
      <c r="B21" s="33">
        <v>10</v>
      </c>
      <c r="C21" s="33">
        <v>15</v>
      </c>
      <c r="D21" s="46">
        <v>1</v>
      </c>
      <c r="E21" s="30"/>
      <c r="F21" s="43" t="s">
        <v>26</v>
      </c>
      <c r="G21" s="50">
        <v>10</v>
      </c>
      <c r="H21" s="51">
        <v>15</v>
      </c>
      <c r="I21" s="46">
        <v>1</v>
      </c>
      <c r="K21" s="320" t="s">
        <v>26</v>
      </c>
      <c r="L21" s="298">
        <v>10</v>
      </c>
      <c r="M21" s="299">
        <v>15</v>
      </c>
      <c r="N21" s="297">
        <v>1</v>
      </c>
    </row>
    <row r="22" spans="1:14" x14ac:dyDescent="0.25">
      <c r="A22" s="121" t="s">
        <v>27</v>
      </c>
      <c r="B22" s="33">
        <v>15</v>
      </c>
      <c r="C22" s="33">
        <v>10</v>
      </c>
      <c r="D22" s="46">
        <v>1</v>
      </c>
      <c r="E22" s="30"/>
      <c r="F22" s="43" t="s">
        <v>27</v>
      </c>
      <c r="G22" s="50">
        <v>15</v>
      </c>
      <c r="H22" s="51">
        <v>10</v>
      </c>
      <c r="I22" s="46">
        <v>1</v>
      </c>
      <c r="K22" s="320" t="s">
        <v>27</v>
      </c>
      <c r="L22" s="298">
        <v>15</v>
      </c>
      <c r="M22" s="299">
        <v>10</v>
      </c>
      <c r="N22" s="297">
        <v>1</v>
      </c>
    </row>
    <row r="23" spans="1:14" x14ac:dyDescent="0.25">
      <c r="A23" s="121" t="s">
        <v>28</v>
      </c>
      <c r="B23" s="33">
        <v>10</v>
      </c>
      <c r="C23" s="33">
        <v>15</v>
      </c>
      <c r="D23" s="46">
        <v>1</v>
      </c>
      <c r="E23" s="30"/>
      <c r="F23" s="43" t="s">
        <v>28</v>
      </c>
      <c r="G23" s="50">
        <v>10</v>
      </c>
      <c r="H23" s="51">
        <v>15</v>
      </c>
      <c r="I23" s="46">
        <v>1</v>
      </c>
      <c r="K23" s="320" t="s">
        <v>28</v>
      </c>
      <c r="L23" s="298">
        <v>10</v>
      </c>
      <c r="M23" s="299">
        <v>15</v>
      </c>
      <c r="N23" s="297">
        <v>1</v>
      </c>
    </row>
    <row r="24" spans="1:14" x14ac:dyDescent="0.25">
      <c r="A24" s="121" t="s">
        <v>29</v>
      </c>
      <c r="B24" s="33">
        <v>10</v>
      </c>
      <c r="C24" s="33">
        <v>15</v>
      </c>
      <c r="D24" s="46">
        <v>1</v>
      </c>
      <c r="E24" s="30"/>
      <c r="F24" s="43" t="s">
        <v>29</v>
      </c>
      <c r="G24" s="71">
        <v>15</v>
      </c>
      <c r="H24" s="51">
        <v>10</v>
      </c>
      <c r="I24" s="46">
        <v>1</v>
      </c>
      <c r="K24" s="320" t="s">
        <v>29</v>
      </c>
      <c r="L24" s="300">
        <v>15</v>
      </c>
      <c r="M24" s="299">
        <v>10</v>
      </c>
      <c r="N24" s="297">
        <v>1</v>
      </c>
    </row>
    <row r="25" spans="1:14" x14ac:dyDescent="0.25">
      <c r="A25" s="121" t="s">
        <v>30</v>
      </c>
      <c r="B25" s="33">
        <v>10</v>
      </c>
      <c r="C25" s="33">
        <v>15</v>
      </c>
      <c r="D25" s="46">
        <v>1</v>
      </c>
      <c r="E25" s="30"/>
      <c r="F25" s="43" t="s">
        <v>30</v>
      </c>
      <c r="G25" s="71">
        <v>10</v>
      </c>
      <c r="H25" s="51">
        <v>15</v>
      </c>
      <c r="I25" s="46">
        <v>1</v>
      </c>
      <c r="K25" s="320" t="s">
        <v>30</v>
      </c>
      <c r="L25" s="300">
        <v>10</v>
      </c>
      <c r="M25" s="299">
        <v>15</v>
      </c>
      <c r="N25" s="297">
        <v>1</v>
      </c>
    </row>
    <row r="26" spans="1:14" x14ac:dyDescent="0.25">
      <c r="A26" s="121" t="s">
        <v>31</v>
      </c>
      <c r="B26" s="33">
        <v>10</v>
      </c>
      <c r="C26" s="33">
        <v>15</v>
      </c>
      <c r="D26" s="46">
        <v>1</v>
      </c>
      <c r="E26" s="30"/>
      <c r="F26" s="43" t="s">
        <v>31</v>
      </c>
      <c r="G26" s="71">
        <v>10</v>
      </c>
      <c r="H26" s="51">
        <v>15</v>
      </c>
      <c r="I26" s="46">
        <v>1</v>
      </c>
      <c r="K26" s="320" t="s">
        <v>31</v>
      </c>
      <c r="L26" s="300">
        <v>10</v>
      </c>
      <c r="M26" s="299">
        <v>15</v>
      </c>
      <c r="N26" s="297">
        <v>1</v>
      </c>
    </row>
    <row r="27" spans="1:14" x14ac:dyDescent="0.25">
      <c r="A27" s="121" t="s">
        <v>32</v>
      </c>
      <c r="B27" s="33">
        <v>30</v>
      </c>
      <c r="C27" s="33">
        <v>0</v>
      </c>
      <c r="D27" s="46">
        <v>0</v>
      </c>
      <c r="E27" s="30"/>
      <c r="F27" s="43" t="s">
        <v>32</v>
      </c>
      <c r="G27" s="71">
        <v>30</v>
      </c>
      <c r="H27" s="51">
        <v>0</v>
      </c>
      <c r="I27" s="46">
        <v>0</v>
      </c>
      <c r="K27" s="320" t="s">
        <v>32</v>
      </c>
      <c r="L27" s="300">
        <v>30</v>
      </c>
      <c r="M27" s="299">
        <v>0</v>
      </c>
      <c r="N27" s="297">
        <v>0</v>
      </c>
    </row>
    <row r="28" spans="1:14" x14ac:dyDescent="0.25">
      <c r="A28" s="121" t="s">
        <v>33</v>
      </c>
      <c r="B28" s="33">
        <v>30</v>
      </c>
      <c r="C28" s="33">
        <v>0</v>
      </c>
      <c r="D28" s="46">
        <v>0</v>
      </c>
      <c r="E28" s="30"/>
      <c r="F28" s="43" t="s">
        <v>33</v>
      </c>
      <c r="G28" s="71">
        <v>30</v>
      </c>
      <c r="H28" s="51">
        <v>0</v>
      </c>
      <c r="I28" s="46">
        <v>0</v>
      </c>
      <c r="K28" s="320" t="s">
        <v>33</v>
      </c>
      <c r="L28" s="300">
        <v>30</v>
      </c>
      <c r="M28" s="299">
        <v>0</v>
      </c>
      <c r="N28" s="297">
        <v>0</v>
      </c>
    </row>
    <row r="29" spans="1:14" x14ac:dyDescent="0.25">
      <c r="A29" s="121" t="s">
        <v>34</v>
      </c>
      <c r="B29" s="33">
        <v>10</v>
      </c>
      <c r="C29" s="33">
        <v>15</v>
      </c>
      <c r="D29" s="46">
        <v>1</v>
      </c>
      <c r="E29" s="30"/>
      <c r="F29" s="43" t="s">
        <v>34</v>
      </c>
      <c r="G29" s="71">
        <v>10</v>
      </c>
      <c r="H29" s="51">
        <v>15</v>
      </c>
      <c r="I29" s="46">
        <v>1</v>
      </c>
      <c r="K29" s="320" t="s">
        <v>34</v>
      </c>
      <c r="L29" s="300">
        <v>10</v>
      </c>
      <c r="M29" s="299">
        <v>15</v>
      </c>
      <c r="N29" s="297">
        <v>1</v>
      </c>
    </row>
    <row r="30" spans="1:14" x14ac:dyDescent="0.25">
      <c r="A30" s="121" t="s">
        <v>35</v>
      </c>
      <c r="B30" s="33">
        <v>25</v>
      </c>
      <c r="C30" s="33">
        <v>0</v>
      </c>
      <c r="D30" s="46">
        <v>1</v>
      </c>
      <c r="E30" s="30"/>
      <c r="F30" s="43" t="s">
        <v>35</v>
      </c>
      <c r="G30" s="71">
        <v>25</v>
      </c>
      <c r="H30" s="51">
        <v>0</v>
      </c>
      <c r="I30" s="46">
        <v>1</v>
      </c>
      <c r="K30" s="320" t="s">
        <v>35</v>
      </c>
      <c r="L30" s="300">
        <v>25</v>
      </c>
      <c r="M30" s="299">
        <v>0</v>
      </c>
      <c r="N30" s="297">
        <v>1</v>
      </c>
    </row>
    <row r="31" spans="1:14" x14ac:dyDescent="0.25">
      <c r="A31" s="121" t="s">
        <v>36</v>
      </c>
      <c r="B31" s="33">
        <v>15</v>
      </c>
      <c r="C31" s="33">
        <v>35</v>
      </c>
      <c r="D31" s="46">
        <v>2</v>
      </c>
      <c r="E31" s="30"/>
      <c r="F31" s="43" t="s">
        <v>36</v>
      </c>
      <c r="G31" s="71">
        <v>15</v>
      </c>
      <c r="H31" s="51">
        <v>10</v>
      </c>
      <c r="I31" s="46">
        <v>2</v>
      </c>
      <c r="K31" s="320" t="s">
        <v>36</v>
      </c>
      <c r="L31" s="300">
        <v>15</v>
      </c>
      <c r="M31" s="299">
        <v>10</v>
      </c>
      <c r="N31" s="297">
        <v>1</v>
      </c>
    </row>
    <row r="32" spans="1:14" x14ac:dyDescent="0.25">
      <c r="A32" s="121" t="s">
        <v>37</v>
      </c>
      <c r="B32" s="33">
        <v>25</v>
      </c>
      <c r="C32" s="33">
        <v>0</v>
      </c>
      <c r="D32" s="46">
        <v>1</v>
      </c>
      <c r="E32" s="30"/>
      <c r="F32" s="43" t="s">
        <v>37</v>
      </c>
      <c r="G32" s="71">
        <v>25</v>
      </c>
      <c r="H32" s="51">
        <v>0</v>
      </c>
      <c r="I32" s="46">
        <v>1</v>
      </c>
      <c r="K32" s="320" t="s">
        <v>37</v>
      </c>
      <c r="L32" s="300">
        <v>25</v>
      </c>
      <c r="M32" s="299">
        <v>0</v>
      </c>
      <c r="N32" s="297">
        <v>1</v>
      </c>
    </row>
    <row r="33" spans="1:14" x14ac:dyDescent="0.25">
      <c r="A33" s="121" t="s">
        <v>38</v>
      </c>
      <c r="B33" s="33">
        <v>20</v>
      </c>
      <c r="C33" s="33">
        <v>30</v>
      </c>
      <c r="D33" s="46">
        <v>2</v>
      </c>
      <c r="E33" s="30"/>
      <c r="F33" s="43" t="s">
        <v>38</v>
      </c>
      <c r="G33" s="71">
        <v>20</v>
      </c>
      <c r="H33" s="51">
        <v>30</v>
      </c>
      <c r="I33" s="46">
        <v>2</v>
      </c>
      <c r="K33" s="320" t="s">
        <v>38</v>
      </c>
      <c r="L33" s="300">
        <v>20</v>
      </c>
      <c r="M33" s="299">
        <v>30</v>
      </c>
      <c r="N33" s="297">
        <v>2</v>
      </c>
    </row>
    <row r="34" spans="1:14" x14ac:dyDescent="0.25">
      <c r="A34" s="121" t="s">
        <v>39</v>
      </c>
      <c r="B34" s="33">
        <v>25</v>
      </c>
      <c r="C34" s="33">
        <v>0</v>
      </c>
      <c r="D34" s="46">
        <v>1</v>
      </c>
      <c r="E34" s="30"/>
      <c r="F34" s="43" t="s">
        <v>39</v>
      </c>
      <c r="G34" s="71">
        <v>25</v>
      </c>
      <c r="H34" s="51">
        <v>0</v>
      </c>
      <c r="I34" s="46">
        <v>1</v>
      </c>
      <c r="K34" s="320" t="s">
        <v>39</v>
      </c>
      <c r="L34" s="300">
        <v>25</v>
      </c>
      <c r="M34" s="299">
        <v>0</v>
      </c>
      <c r="N34" s="297">
        <v>1</v>
      </c>
    </row>
    <row r="35" spans="1:14" x14ac:dyDescent="0.25">
      <c r="A35" s="121" t="s">
        <v>40</v>
      </c>
      <c r="B35" s="33">
        <v>45</v>
      </c>
      <c r="C35" s="33">
        <v>30</v>
      </c>
      <c r="D35" s="46">
        <v>3</v>
      </c>
      <c r="E35" s="30"/>
      <c r="F35" s="43" t="s">
        <v>40</v>
      </c>
      <c r="G35" s="71">
        <v>40</v>
      </c>
      <c r="H35" s="51">
        <v>35</v>
      </c>
      <c r="I35" s="46">
        <v>3</v>
      </c>
      <c r="K35" s="320" t="s">
        <v>40</v>
      </c>
      <c r="L35" s="300">
        <v>45</v>
      </c>
      <c r="M35" s="299">
        <v>30</v>
      </c>
      <c r="N35" s="297">
        <v>3</v>
      </c>
    </row>
    <row r="36" spans="1:14" x14ac:dyDescent="0.25">
      <c r="A36" s="121" t="s">
        <v>41</v>
      </c>
      <c r="B36" s="33">
        <v>50</v>
      </c>
      <c r="C36" s="33">
        <v>0</v>
      </c>
      <c r="D36" s="46">
        <v>2</v>
      </c>
      <c r="E36" s="30"/>
      <c r="F36" s="43" t="s">
        <v>41</v>
      </c>
      <c r="G36" s="71">
        <v>50</v>
      </c>
      <c r="H36" s="51">
        <v>25</v>
      </c>
      <c r="I36" s="46">
        <v>2</v>
      </c>
      <c r="K36" s="320" t="s">
        <v>41</v>
      </c>
      <c r="L36" s="300">
        <v>50</v>
      </c>
      <c r="M36" s="299">
        <v>0</v>
      </c>
      <c r="N36" s="297">
        <v>2</v>
      </c>
    </row>
    <row r="37" spans="1:14" x14ac:dyDescent="0.25">
      <c r="A37" s="121" t="s">
        <v>42</v>
      </c>
      <c r="B37" s="33">
        <v>30</v>
      </c>
      <c r="C37" s="33">
        <v>45</v>
      </c>
      <c r="D37" s="46">
        <v>3</v>
      </c>
      <c r="E37" s="30"/>
      <c r="F37" s="43" t="s">
        <v>42</v>
      </c>
      <c r="G37" s="71">
        <v>30</v>
      </c>
      <c r="H37" s="51">
        <v>45</v>
      </c>
      <c r="I37" s="46">
        <v>3</v>
      </c>
      <c r="K37" s="320" t="s">
        <v>42</v>
      </c>
      <c r="L37" s="300">
        <v>30</v>
      </c>
      <c r="M37" s="299">
        <v>45</v>
      </c>
      <c r="N37" s="297">
        <v>3</v>
      </c>
    </row>
    <row r="38" spans="1:14" x14ac:dyDescent="0.25">
      <c r="A38" s="121" t="s">
        <v>43</v>
      </c>
      <c r="B38" s="33">
        <v>50</v>
      </c>
      <c r="C38" s="33">
        <v>25</v>
      </c>
      <c r="D38" s="46">
        <v>3</v>
      </c>
      <c r="E38" s="30"/>
      <c r="F38" s="43" t="s">
        <v>43</v>
      </c>
      <c r="G38" s="71">
        <v>50</v>
      </c>
      <c r="H38" s="51">
        <v>25</v>
      </c>
      <c r="I38" s="46">
        <v>3</v>
      </c>
      <c r="K38" s="320" t="s">
        <v>43</v>
      </c>
      <c r="L38" s="300">
        <v>50</v>
      </c>
      <c r="M38" s="299">
        <v>0</v>
      </c>
      <c r="N38" s="297">
        <v>2</v>
      </c>
    </row>
    <row r="39" spans="1:14" x14ac:dyDescent="0.25">
      <c r="A39" s="121" t="s">
        <v>44</v>
      </c>
      <c r="B39" s="33">
        <v>15</v>
      </c>
      <c r="C39" s="33">
        <v>10</v>
      </c>
      <c r="D39" s="46">
        <v>1</v>
      </c>
      <c r="E39" s="30"/>
      <c r="F39" s="43" t="s">
        <v>45</v>
      </c>
      <c r="G39" s="71">
        <v>30</v>
      </c>
      <c r="H39" s="51">
        <v>0</v>
      </c>
      <c r="I39" s="46">
        <v>1</v>
      </c>
      <c r="K39" s="320" t="s">
        <v>45</v>
      </c>
      <c r="L39" s="300">
        <v>30</v>
      </c>
      <c r="M39" s="299">
        <v>20</v>
      </c>
      <c r="N39" s="297">
        <v>2</v>
      </c>
    </row>
    <row r="40" spans="1:14" x14ac:dyDescent="0.25">
      <c r="A40" s="121" t="s">
        <v>46</v>
      </c>
      <c r="B40" s="33">
        <v>15</v>
      </c>
      <c r="C40" s="33">
        <v>10</v>
      </c>
      <c r="D40" s="46">
        <v>1</v>
      </c>
      <c r="E40" s="30"/>
      <c r="F40" s="43" t="s">
        <v>47</v>
      </c>
      <c r="G40" s="50">
        <v>25</v>
      </c>
      <c r="H40" s="51">
        <v>25</v>
      </c>
      <c r="I40" s="46">
        <v>2</v>
      </c>
      <c r="K40" s="320" t="s">
        <v>47</v>
      </c>
      <c r="L40" s="298">
        <v>25</v>
      </c>
      <c r="M40" s="299">
        <v>25</v>
      </c>
      <c r="N40" s="297">
        <v>2</v>
      </c>
    </row>
    <row r="41" spans="1:14" x14ac:dyDescent="0.25">
      <c r="A41" s="121" t="s">
        <v>47</v>
      </c>
      <c r="B41" s="33">
        <v>25</v>
      </c>
      <c r="C41" s="33">
        <v>25</v>
      </c>
      <c r="D41" s="46">
        <v>2</v>
      </c>
      <c r="E41" s="30"/>
      <c r="F41" s="43" t="s">
        <v>48</v>
      </c>
      <c r="G41" s="50">
        <v>15</v>
      </c>
      <c r="H41" s="51">
        <v>10</v>
      </c>
      <c r="I41" s="46">
        <v>1</v>
      </c>
      <c r="K41" s="320" t="s">
        <v>48</v>
      </c>
      <c r="L41" s="298">
        <v>15</v>
      </c>
      <c r="M41" s="299">
        <v>10</v>
      </c>
      <c r="N41" s="297">
        <v>1</v>
      </c>
    </row>
    <row r="42" spans="1:14" x14ac:dyDescent="0.25">
      <c r="A42" s="121" t="s">
        <v>48</v>
      </c>
      <c r="B42" s="33">
        <v>15</v>
      </c>
      <c r="C42" s="33">
        <v>10</v>
      </c>
      <c r="D42" s="46">
        <v>1</v>
      </c>
      <c r="E42" s="30"/>
      <c r="F42" s="43" t="s">
        <v>49</v>
      </c>
      <c r="G42" s="50">
        <v>150</v>
      </c>
      <c r="H42" s="51">
        <v>0</v>
      </c>
      <c r="I42" s="46">
        <v>5</v>
      </c>
      <c r="K42" s="320" t="s">
        <v>49</v>
      </c>
      <c r="L42" s="298">
        <v>150</v>
      </c>
      <c r="M42" s="299">
        <v>0</v>
      </c>
      <c r="N42" s="297">
        <v>5</v>
      </c>
    </row>
    <row r="43" spans="1:14" x14ac:dyDescent="0.25">
      <c r="A43" s="121" t="s">
        <v>49</v>
      </c>
      <c r="B43" s="33">
        <v>150</v>
      </c>
      <c r="C43" s="33">
        <v>0</v>
      </c>
      <c r="D43" s="46">
        <v>5</v>
      </c>
      <c r="E43" s="30"/>
      <c r="F43" s="43" t="s">
        <v>50</v>
      </c>
      <c r="G43" s="50">
        <v>30</v>
      </c>
      <c r="H43" s="51">
        <v>0</v>
      </c>
      <c r="I43" s="46">
        <v>1</v>
      </c>
      <c r="K43" s="320" t="s">
        <v>50</v>
      </c>
      <c r="L43" s="298">
        <v>30</v>
      </c>
      <c r="M43" s="299">
        <v>0</v>
      </c>
      <c r="N43" s="297">
        <v>1</v>
      </c>
    </row>
    <row r="44" spans="1:14" x14ac:dyDescent="0.25">
      <c r="A44" s="121" t="s">
        <v>50</v>
      </c>
      <c r="B44" s="33">
        <v>30</v>
      </c>
      <c r="C44" s="33">
        <v>0</v>
      </c>
      <c r="D44" s="46">
        <v>1</v>
      </c>
      <c r="E44" s="30"/>
      <c r="F44" s="43" t="s">
        <v>51</v>
      </c>
      <c r="G44" s="50">
        <v>15</v>
      </c>
      <c r="H44" s="51">
        <v>10</v>
      </c>
      <c r="I44" s="46">
        <v>1</v>
      </c>
      <c r="K44" s="320" t="s">
        <v>51</v>
      </c>
      <c r="L44" s="298">
        <v>15</v>
      </c>
      <c r="M44" s="299">
        <v>10</v>
      </c>
      <c r="N44" s="297">
        <v>1</v>
      </c>
    </row>
    <row r="45" spans="1:14" ht="15.75" thickBot="1" x14ac:dyDescent="0.3">
      <c r="A45" s="121" t="s">
        <v>51</v>
      </c>
      <c r="B45" s="33">
        <v>15</v>
      </c>
      <c r="C45" s="33">
        <v>10</v>
      </c>
      <c r="D45" s="46">
        <v>1</v>
      </c>
      <c r="E45" s="30"/>
      <c r="F45" s="44" t="s">
        <v>52</v>
      </c>
      <c r="G45" s="52">
        <v>15</v>
      </c>
      <c r="H45" s="53">
        <v>10</v>
      </c>
      <c r="I45" s="47">
        <v>1</v>
      </c>
      <c r="K45" s="321" t="s">
        <v>52</v>
      </c>
      <c r="L45" s="301">
        <v>15</v>
      </c>
      <c r="M45" s="302">
        <v>10</v>
      </c>
      <c r="N45" s="303">
        <v>1</v>
      </c>
    </row>
    <row r="46" spans="1:14" ht="16.5" thickBot="1" x14ac:dyDescent="0.3">
      <c r="A46" s="124" t="s">
        <v>52</v>
      </c>
      <c r="B46" s="31">
        <v>15</v>
      </c>
      <c r="C46" s="31">
        <v>10</v>
      </c>
      <c r="D46" s="47">
        <v>1</v>
      </c>
      <c r="E46" s="30"/>
      <c r="F46" s="427" t="s">
        <v>53</v>
      </c>
      <c r="G46" s="428"/>
      <c r="H46" s="428"/>
      <c r="I46" s="429"/>
      <c r="K46" s="416" t="s">
        <v>53</v>
      </c>
      <c r="L46" s="417"/>
      <c r="M46" s="417"/>
      <c r="N46" s="418"/>
    </row>
    <row r="47" spans="1:14" ht="15.75" thickBot="1" x14ac:dyDescent="0.3">
      <c r="A47" s="427" t="s">
        <v>53</v>
      </c>
      <c r="B47" s="428"/>
      <c r="C47" s="428"/>
      <c r="D47" s="429"/>
      <c r="E47" s="30"/>
      <c r="F47" s="49" t="s">
        <v>54</v>
      </c>
      <c r="G47" s="55">
        <v>50</v>
      </c>
      <c r="H47" s="33">
        <v>25</v>
      </c>
      <c r="I47" s="46">
        <v>3</v>
      </c>
      <c r="K47" s="319" t="s">
        <v>54</v>
      </c>
      <c r="L47" s="296">
        <v>50</v>
      </c>
      <c r="M47" s="304">
        <v>25</v>
      </c>
      <c r="N47" s="297">
        <v>3</v>
      </c>
    </row>
    <row r="48" spans="1:14" x14ac:dyDescent="0.25">
      <c r="A48" s="121" t="s">
        <v>54</v>
      </c>
      <c r="B48" s="33">
        <v>50</v>
      </c>
      <c r="C48" s="33">
        <v>25</v>
      </c>
      <c r="D48" s="46">
        <v>3</v>
      </c>
      <c r="E48" s="30"/>
      <c r="F48" s="43" t="s">
        <v>55</v>
      </c>
      <c r="G48" s="51">
        <v>15</v>
      </c>
      <c r="H48" s="31">
        <v>10</v>
      </c>
      <c r="I48" s="47">
        <v>1</v>
      </c>
      <c r="K48" s="320" t="s">
        <v>55</v>
      </c>
      <c r="L48" s="299">
        <v>15</v>
      </c>
      <c r="M48" s="276">
        <v>10</v>
      </c>
      <c r="N48" s="303">
        <v>1</v>
      </c>
    </row>
    <row r="49" spans="1:14" x14ac:dyDescent="0.25">
      <c r="A49" s="124" t="s">
        <v>55</v>
      </c>
      <c r="B49" s="31">
        <v>15</v>
      </c>
      <c r="C49" s="31">
        <v>10</v>
      </c>
      <c r="D49" s="47">
        <v>1</v>
      </c>
      <c r="E49" s="30"/>
      <c r="F49" s="43" t="s">
        <v>56</v>
      </c>
      <c r="G49" s="51">
        <v>30</v>
      </c>
      <c r="H49" s="31">
        <v>20</v>
      </c>
      <c r="I49" s="47">
        <v>2</v>
      </c>
      <c r="K49" s="320" t="s">
        <v>56</v>
      </c>
      <c r="L49" s="299">
        <v>30</v>
      </c>
      <c r="M49" s="276">
        <v>20</v>
      </c>
      <c r="N49" s="303">
        <v>2</v>
      </c>
    </row>
    <row r="50" spans="1:14" x14ac:dyDescent="0.25">
      <c r="A50" s="124" t="s">
        <v>56</v>
      </c>
      <c r="B50" s="31">
        <v>30</v>
      </c>
      <c r="C50" s="31">
        <v>20</v>
      </c>
      <c r="D50" s="47">
        <v>2</v>
      </c>
      <c r="E50" s="30"/>
      <c r="F50" s="43" t="s">
        <v>57</v>
      </c>
      <c r="G50" s="51">
        <v>20</v>
      </c>
      <c r="H50" s="31">
        <v>5</v>
      </c>
      <c r="I50" s="47">
        <v>1</v>
      </c>
      <c r="K50" s="320" t="s">
        <v>57</v>
      </c>
      <c r="L50" s="299">
        <v>20</v>
      </c>
      <c r="M50" s="276">
        <v>5</v>
      </c>
      <c r="N50" s="303">
        <v>1</v>
      </c>
    </row>
    <row r="51" spans="1:14" x14ac:dyDescent="0.25">
      <c r="A51" s="124" t="s">
        <v>57</v>
      </c>
      <c r="B51" s="31">
        <v>20</v>
      </c>
      <c r="C51" s="31">
        <v>5</v>
      </c>
      <c r="D51" s="47">
        <v>1</v>
      </c>
      <c r="E51" s="30"/>
      <c r="F51" s="43" t="s">
        <v>58</v>
      </c>
      <c r="G51" s="51">
        <v>30</v>
      </c>
      <c r="H51" s="31">
        <v>0</v>
      </c>
      <c r="I51" s="47">
        <v>1</v>
      </c>
      <c r="K51" s="320" t="s">
        <v>58</v>
      </c>
      <c r="L51" s="299">
        <v>30</v>
      </c>
      <c r="M51" s="276">
        <v>0</v>
      </c>
      <c r="N51" s="303">
        <v>1</v>
      </c>
    </row>
    <row r="52" spans="1:14" x14ac:dyDescent="0.25">
      <c r="A52" s="124" t="s">
        <v>58</v>
      </c>
      <c r="B52" s="31">
        <v>30</v>
      </c>
      <c r="C52" s="31">
        <v>0</v>
      </c>
      <c r="D52" s="47">
        <v>1</v>
      </c>
      <c r="E52" s="30"/>
      <c r="F52" s="43" t="s">
        <v>59</v>
      </c>
      <c r="G52" s="51">
        <v>30</v>
      </c>
      <c r="H52" s="31">
        <v>20</v>
      </c>
      <c r="I52" s="47">
        <v>2</v>
      </c>
      <c r="K52" s="320" t="s">
        <v>59</v>
      </c>
      <c r="L52" s="299">
        <v>30</v>
      </c>
      <c r="M52" s="276">
        <v>20</v>
      </c>
      <c r="N52" s="303">
        <v>2</v>
      </c>
    </row>
    <row r="53" spans="1:14" x14ac:dyDescent="0.25">
      <c r="A53" s="124" t="s">
        <v>59</v>
      </c>
      <c r="B53" s="31">
        <v>30</v>
      </c>
      <c r="C53" s="31">
        <v>20</v>
      </c>
      <c r="D53" s="47">
        <v>2</v>
      </c>
      <c r="E53" s="30"/>
      <c r="F53" s="43" t="s">
        <v>60</v>
      </c>
      <c r="G53" s="51">
        <v>45</v>
      </c>
      <c r="H53" s="31">
        <v>30</v>
      </c>
      <c r="I53" s="47">
        <v>3</v>
      </c>
      <c r="K53" s="320" t="s">
        <v>60</v>
      </c>
      <c r="L53" s="299">
        <v>45</v>
      </c>
      <c r="M53" s="276">
        <v>30</v>
      </c>
      <c r="N53" s="303">
        <v>3</v>
      </c>
    </row>
    <row r="54" spans="1:14" x14ac:dyDescent="0.25">
      <c r="A54" s="124" t="s">
        <v>60</v>
      </c>
      <c r="B54" s="31">
        <v>45</v>
      </c>
      <c r="C54" s="31">
        <v>30</v>
      </c>
      <c r="D54" s="47">
        <v>3</v>
      </c>
      <c r="E54" s="30"/>
      <c r="F54" s="43" t="s">
        <v>61</v>
      </c>
      <c r="G54" s="51">
        <v>40</v>
      </c>
      <c r="H54" s="31">
        <v>60</v>
      </c>
      <c r="I54" s="47">
        <v>4</v>
      </c>
      <c r="K54" s="320" t="s">
        <v>61</v>
      </c>
      <c r="L54" s="299">
        <v>40</v>
      </c>
      <c r="M54" s="276">
        <v>60</v>
      </c>
      <c r="N54" s="303">
        <v>4</v>
      </c>
    </row>
    <row r="55" spans="1:14" x14ac:dyDescent="0.25">
      <c r="A55" s="124" t="s">
        <v>61</v>
      </c>
      <c r="B55" s="31">
        <v>40</v>
      </c>
      <c r="C55" s="31">
        <v>60</v>
      </c>
      <c r="D55" s="47">
        <v>4</v>
      </c>
      <c r="E55" s="30"/>
      <c r="F55" s="43" t="s">
        <v>62</v>
      </c>
      <c r="G55" s="51">
        <v>50</v>
      </c>
      <c r="H55" s="31">
        <v>25</v>
      </c>
      <c r="I55" s="47">
        <v>3</v>
      </c>
      <c r="K55" s="320" t="s">
        <v>62</v>
      </c>
      <c r="L55" s="299">
        <v>50</v>
      </c>
      <c r="M55" s="276">
        <v>25</v>
      </c>
      <c r="N55" s="303">
        <v>3</v>
      </c>
    </row>
    <row r="56" spans="1:14" x14ac:dyDescent="0.25">
      <c r="A56" s="124" t="s">
        <v>62</v>
      </c>
      <c r="B56" s="31">
        <v>50</v>
      </c>
      <c r="C56" s="31">
        <v>25</v>
      </c>
      <c r="D56" s="47">
        <v>3</v>
      </c>
      <c r="E56" s="30"/>
      <c r="F56" s="43" t="s">
        <v>63</v>
      </c>
      <c r="G56" s="51">
        <v>25</v>
      </c>
      <c r="H56" s="31">
        <v>25</v>
      </c>
      <c r="I56" s="47">
        <v>2</v>
      </c>
      <c r="K56" s="320" t="s">
        <v>63</v>
      </c>
      <c r="L56" s="299">
        <v>25</v>
      </c>
      <c r="M56" s="276">
        <v>25</v>
      </c>
      <c r="N56" s="303">
        <v>2</v>
      </c>
    </row>
    <row r="57" spans="1:14" x14ac:dyDescent="0.25">
      <c r="A57" s="124" t="s">
        <v>63</v>
      </c>
      <c r="B57" s="31">
        <v>25</v>
      </c>
      <c r="C57" s="31">
        <v>25</v>
      </c>
      <c r="D57" s="47">
        <v>2</v>
      </c>
      <c r="E57" s="30"/>
      <c r="F57" s="43" t="s">
        <v>64</v>
      </c>
      <c r="G57" s="51">
        <v>25</v>
      </c>
      <c r="H57" s="31">
        <v>25</v>
      </c>
      <c r="I57" s="47">
        <v>2</v>
      </c>
      <c r="K57" s="320" t="s">
        <v>64</v>
      </c>
      <c r="L57" s="299">
        <v>25</v>
      </c>
      <c r="M57" s="276">
        <v>25</v>
      </c>
      <c r="N57" s="303">
        <v>2</v>
      </c>
    </row>
    <row r="58" spans="1:14" x14ac:dyDescent="0.25">
      <c r="A58" s="124" t="s">
        <v>64</v>
      </c>
      <c r="B58" s="31">
        <v>25</v>
      </c>
      <c r="C58" s="31">
        <v>25</v>
      </c>
      <c r="D58" s="47">
        <v>2</v>
      </c>
      <c r="E58" s="30"/>
      <c r="F58" s="43" t="s">
        <v>65</v>
      </c>
      <c r="G58" s="51">
        <v>25</v>
      </c>
      <c r="H58" s="31">
        <v>25</v>
      </c>
      <c r="I58" s="47">
        <v>2</v>
      </c>
      <c r="K58" s="320" t="s">
        <v>65</v>
      </c>
      <c r="L58" s="299">
        <v>25</v>
      </c>
      <c r="M58" s="276">
        <v>25</v>
      </c>
      <c r="N58" s="303">
        <v>2</v>
      </c>
    </row>
    <row r="59" spans="1:14" x14ac:dyDescent="0.25">
      <c r="A59" s="124" t="s">
        <v>65</v>
      </c>
      <c r="B59" s="31">
        <v>25</v>
      </c>
      <c r="C59" s="31">
        <v>25</v>
      </c>
      <c r="D59" s="47">
        <v>2</v>
      </c>
      <c r="E59" s="30"/>
      <c r="F59" s="43" t="s">
        <v>66</v>
      </c>
      <c r="G59" s="51">
        <v>15</v>
      </c>
      <c r="H59" s="31">
        <v>35</v>
      </c>
      <c r="I59" s="47">
        <v>2</v>
      </c>
      <c r="K59" s="320" t="s">
        <v>66</v>
      </c>
      <c r="L59" s="299">
        <v>15</v>
      </c>
      <c r="M59" s="276">
        <v>35</v>
      </c>
      <c r="N59" s="303">
        <v>2</v>
      </c>
    </row>
    <row r="60" spans="1:14" x14ac:dyDescent="0.25">
      <c r="A60" s="124" t="s">
        <v>66</v>
      </c>
      <c r="B60" s="31">
        <v>15</v>
      </c>
      <c r="C60" s="31">
        <v>35</v>
      </c>
      <c r="D60" s="47">
        <v>2</v>
      </c>
      <c r="E60" s="30"/>
      <c r="F60" s="43" t="s">
        <v>67</v>
      </c>
      <c r="G60" s="51">
        <v>15</v>
      </c>
      <c r="H60" s="31">
        <v>10</v>
      </c>
      <c r="I60" s="47">
        <v>1</v>
      </c>
      <c r="K60" s="320" t="s">
        <v>67</v>
      </c>
      <c r="L60" s="299">
        <v>15</v>
      </c>
      <c r="M60" s="276">
        <v>10</v>
      </c>
      <c r="N60" s="303">
        <v>1</v>
      </c>
    </row>
    <row r="61" spans="1:14" x14ac:dyDescent="0.25">
      <c r="A61" s="124" t="s">
        <v>67</v>
      </c>
      <c r="B61" s="31">
        <v>15</v>
      </c>
      <c r="C61" s="31">
        <v>10</v>
      </c>
      <c r="D61" s="47">
        <v>1</v>
      </c>
      <c r="E61" s="30"/>
      <c r="F61" s="43" t="s">
        <v>68</v>
      </c>
      <c r="G61" s="51">
        <v>15</v>
      </c>
      <c r="H61" s="31">
        <v>35</v>
      </c>
      <c r="I61" s="47">
        <v>2</v>
      </c>
      <c r="K61" s="320" t="s">
        <v>68</v>
      </c>
      <c r="L61" s="299">
        <v>15</v>
      </c>
      <c r="M61" s="276">
        <v>35</v>
      </c>
      <c r="N61" s="303">
        <v>2</v>
      </c>
    </row>
    <row r="62" spans="1:14" x14ac:dyDescent="0.25">
      <c r="A62" s="124" t="s">
        <v>68</v>
      </c>
      <c r="B62" s="31">
        <v>15</v>
      </c>
      <c r="C62" s="31">
        <v>35</v>
      </c>
      <c r="D62" s="47">
        <v>2</v>
      </c>
      <c r="E62" s="30"/>
      <c r="F62" s="43" t="s">
        <v>69</v>
      </c>
      <c r="G62" s="51">
        <v>10</v>
      </c>
      <c r="H62" s="31">
        <v>40</v>
      </c>
      <c r="I62" s="47">
        <v>2</v>
      </c>
      <c r="K62" s="320" t="s">
        <v>69</v>
      </c>
      <c r="L62" s="299">
        <v>10</v>
      </c>
      <c r="M62" s="276">
        <v>40</v>
      </c>
      <c r="N62" s="303">
        <v>2</v>
      </c>
    </row>
    <row r="63" spans="1:14" x14ac:dyDescent="0.25">
      <c r="A63" s="124" t="s">
        <v>69</v>
      </c>
      <c r="B63" s="31">
        <v>10</v>
      </c>
      <c r="C63" s="31">
        <v>40</v>
      </c>
      <c r="D63" s="47">
        <v>2</v>
      </c>
      <c r="E63" s="30"/>
      <c r="F63" s="43" t="s">
        <v>70</v>
      </c>
      <c r="G63" s="51">
        <v>15</v>
      </c>
      <c r="H63" s="31">
        <v>10</v>
      </c>
      <c r="I63" s="47">
        <v>1</v>
      </c>
      <c r="K63" s="320" t="s">
        <v>70</v>
      </c>
      <c r="L63" s="299">
        <v>15</v>
      </c>
      <c r="M63" s="276">
        <v>10</v>
      </c>
      <c r="N63" s="303">
        <v>1</v>
      </c>
    </row>
    <row r="64" spans="1:14" x14ac:dyDescent="0.25">
      <c r="A64" s="124" t="s">
        <v>70</v>
      </c>
      <c r="B64" s="31">
        <v>15</v>
      </c>
      <c r="C64" s="31">
        <v>10</v>
      </c>
      <c r="D64" s="47">
        <v>1</v>
      </c>
      <c r="E64" s="30"/>
      <c r="F64" s="43" t="s">
        <v>71</v>
      </c>
      <c r="G64" s="51">
        <v>15</v>
      </c>
      <c r="H64" s="31">
        <v>10</v>
      </c>
      <c r="I64" s="47">
        <v>1</v>
      </c>
      <c r="K64" s="320" t="s">
        <v>71</v>
      </c>
      <c r="L64" s="299">
        <v>15</v>
      </c>
      <c r="M64" s="276">
        <v>10</v>
      </c>
      <c r="N64" s="303">
        <v>1</v>
      </c>
    </row>
    <row r="65" spans="1:14" ht="30" x14ac:dyDescent="0.25">
      <c r="A65" s="124" t="s">
        <v>71</v>
      </c>
      <c r="B65" s="31">
        <v>15</v>
      </c>
      <c r="C65" s="31">
        <v>10</v>
      </c>
      <c r="D65" s="47">
        <v>1</v>
      </c>
      <c r="E65" s="30"/>
      <c r="F65" s="43" t="s">
        <v>72</v>
      </c>
      <c r="G65" s="51">
        <v>10</v>
      </c>
      <c r="H65" s="31">
        <v>15</v>
      </c>
      <c r="I65" s="47">
        <v>1</v>
      </c>
      <c r="K65" s="320" t="s">
        <v>72</v>
      </c>
      <c r="L65" s="299">
        <v>10</v>
      </c>
      <c r="M65" s="276">
        <v>15</v>
      </c>
      <c r="N65" s="303">
        <v>1</v>
      </c>
    </row>
    <row r="66" spans="1:14" ht="30" x14ac:dyDescent="0.25">
      <c r="A66" s="124" t="s">
        <v>72</v>
      </c>
      <c r="B66" s="31">
        <v>10</v>
      </c>
      <c r="C66" s="31">
        <v>15</v>
      </c>
      <c r="D66" s="47">
        <v>1</v>
      </c>
      <c r="E66" s="30"/>
      <c r="F66" s="43" t="s">
        <v>73</v>
      </c>
      <c r="G66" s="51">
        <v>45</v>
      </c>
      <c r="H66" s="31">
        <v>5</v>
      </c>
      <c r="I66" s="47">
        <v>2</v>
      </c>
      <c r="K66" s="320" t="s">
        <v>73</v>
      </c>
      <c r="L66" s="299">
        <v>45</v>
      </c>
      <c r="M66" s="276">
        <v>5</v>
      </c>
      <c r="N66" s="303">
        <v>2</v>
      </c>
    </row>
    <row r="67" spans="1:14" ht="30" x14ac:dyDescent="0.25">
      <c r="A67" s="124" t="s">
        <v>73</v>
      </c>
      <c r="B67" s="31">
        <v>45</v>
      </c>
      <c r="C67" s="31">
        <v>5</v>
      </c>
      <c r="D67" s="47">
        <v>2</v>
      </c>
      <c r="E67" s="30"/>
      <c r="F67" s="43" t="s">
        <v>74</v>
      </c>
      <c r="G67" s="70">
        <v>60</v>
      </c>
      <c r="H67" s="31">
        <v>0</v>
      </c>
      <c r="I67" s="47">
        <v>2</v>
      </c>
      <c r="K67" s="320" t="s">
        <v>74</v>
      </c>
      <c r="L67" s="305">
        <v>50</v>
      </c>
      <c r="M67" s="276">
        <v>0</v>
      </c>
      <c r="N67" s="303">
        <v>2</v>
      </c>
    </row>
    <row r="68" spans="1:14" ht="30" x14ac:dyDescent="0.25">
      <c r="A68" s="124" t="s">
        <v>74</v>
      </c>
      <c r="B68" s="31">
        <v>50</v>
      </c>
      <c r="C68" s="31">
        <v>0</v>
      </c>
      <c r="D68" s="47">
        <v>2</v>
      </c>
      <c r="E68" s="30"/>
      <c r="F68" s="43" t="s">
        <v>75</v>
      </c>
      <c r="G68" s="51">
        <v>45</v>
      </c>
      <c r="H68" s="31">
        <v>30</v>
      </c>
      <c r="I68" s="47">
        <v>3</v>
      </c>
      <c r="K68" s="320" t="s">
        <v>75</v>
      </c>
      <c r="L68" s="299">
        <v>45</v>
      </c>
      <c r="M68" s="276">
        <v>30</v>
      </c>
      <c r="N68" s="303">
        <v>3</v>
      </c>
    </row>
    <row r="69" spans="1:14" x14ac:dyDescent="0.25">
      <c r="A69" s="124" t="s">
        <v>75</v>
      </c>
      <c r="B69" s="31">
        <v>45</v>
      </c>
      <c r="C69" s="31">
        <v>30</v>
      </c>
      <c r="D69" s="47">
        <v>3</v>
      </c>
      <c r="E69" s="30"/>
      <c r="F69" s="43" t="s">
        <v>76</v>
      </c>
      <c r="G69" s="51">
        <v>45</v>
      </c>
      <c r="H69" s="31">
        <v>30</v>
      </c>
      <c r="I69" s="47">
        <v>3</v>
      </c>
      <c r="K69" s="320" t="s">
        <v>76</v>
      </c>
      <c r="L69" s="299">
        <v>45</v>
      </c>
      <c r="M69" s="276">
        <v>30</v>
      </c>
      <c r="N69" s="303">
        <v>3</v>
      </c>
    </row>
    <row r="70" spans="1:14" x14ac:dyDescent="0.25">
      <c r="A70" s="124" t="s">
        <v>76</v>
      </c>
      <c r="B70" s="31">
        <v>45</v>
      </c>
      <c r="C70" s="31">
        <v>30</v>
      </c>
      <c r="D70" s="47">
        <v>3</v>
      </c>
      <c r="E70" s="30"/>
      <c r="F70" s="43" t="s">
        <v>77</v>
      </c>
      <c r="G70" s="51">
        <v>50</v>
      </c>
      <c r="H70" s="31">
        <v>25</v>
      </c>
      <c r="I70" s="47">
        <v>3</v>
      </c>
      <c r="K70" s="320" t="s">
        <v>77</v>
      </c>
      <c r="L70" s="299">
        <v>50</v>
      </c>
      <c r="M70" s="276">
        <v>25</v>
      </c>
      <c r="N70" s="303">
        <v>3</v>
      </c>
    </row>
    <row r="71" spans="1:14" ht="15.75" thickBot="1" x14ac:dyDescent="0.3">
      <c r="A71" s="124" t="s">
        <v>77</v>
      </c>
      <c r="B71" s="31">
        <v>50</v>
      </c>
      <c r="C71" s="31">
        <v>25</v>
      </c>
      <c r="D71" s="47">
        <v>3</v>
      </c>
      <c r="E71" s="30"/>
      <c r="F71" s="56" t="s">
        <v>78</v>
      </c>
      <c r="G71" s="57">
        <v>300</v>
      </c>
      <c r="H71" s="32">
        <v>30</v>
      </c>
      <c r="I71" s="48">
        <v>11</v>
      </c>
      <c r="K71" s="322" t="s">
        <v>78</v>
      </c>
      <c r="L71" s="306">
        <v>300</v>
      </c>
      <c r="M71" s="307">
        <v>0</v>
      </c>
      <c r="N71" s="308">
        <v>11</v>
      </c>
    </row>
    <row r="72" spans="1:14" ht="16.5" thickBot="1" x14ac:dyDescent="0.3">
      <c r="A72" s="256" t="s">
        <v>78</v>
      </c>
      <c r="B72" s="257">
        <v>300</v>
      </c>
      <c r="C72" s="257">
        <v>0</v>
      </c>
      <c r="D72" s="258">
        <v>11</v>
      </c>
      <c r="E72" s="30"/>
      <c r="F72" s="427" t="s">
        <v>79</v>
      </c>
      <c r="G72" s="428"/>
      <c r="H72" s="428"/>
      <c r="I72" s="429"/>
      <c r="K72" s="416" t="s">
        <v>79</v>
      </c>
      <c r="L72" s="417"/>
      <c r="M72" s="417"/>
      <c r="N72" s="418"/>
    </row>
    <row r="73" spans="1:14" ht="15.75" thickBot="1" x14ac:dyDescent="0.3">
      <c r="A73" s="427" t="s">
        <v>79</v>
      </c>
      <c r="B73" s="428"/>
      <c r="C73" s="428"/>
      <c r="D73" s="429"/>
      <c r="E73" s="30"/>
      <c r="F73" s="58" t="s">
        <v>80</v>
      </c>
      <c r="G73" s="59">
        <v>45</v>
      </c>
      <c r="H73" s="33">
        <v>30</v>
      </c>
      <c r="I73" s="46">
        <v>3</v>
      </c>
      <c r="K73" s="323" t="s">
        <v>80</v>
      </c>
      <c r="L73" s="309">
        <v>45</v>
      </c>
      <c r="M73" s="304">
        <v>30</v>
      </c>
      <c r="N73" s="297">
        <v>3</v>
      </c>
    </row>
    <row r="74" spans="1:14" x14ac:dyDescent="0.25">
      <c r="A74" s="121" t="s">
        <v>80</v>
      </c>
      <c r="B74" s="33">
        <v>45</v>
      </c>
      <c r="C74" s="33">
        <v>30</v>
      </c>
      <c r="D74" s="46">
        <v>3</v>
      </c>
      <c r="E74" s="30"/>
      <c r="F74" s="45" t="s">
        <v>81</v>
      </c>
      <c r="G74" s="60">
        <v>35</v>
      </c>
      <c r="H74" s="31">
        <v>40</v>
      </c>
      <c r="I74" s="47">
        <v>3</v>
      </c>
      <c r="K74" s="324" t="s">
        <v>81</v>
      </c>
      <c r="L74" s="310">
        <v>35</v>
      </c>
      <c r="M74" s="276">
        <v>40</v>
      </c>
      <c r="N74" s="303">
        <v>3</v>
      </c>
    </row>
    <row r="75" spans="1:14" x14ac:dyDescent="0.25">
      <c r="A75" s="124" t="s">
        <v>81</v>
      </c>
      <c r="B75" s="31">
        <v>35</v>
      </c>
      <c r="C75" s="31">
        <v>40</v>
      </c>
      <c r="D75" s="47">
        <v>3</v>
      </c>
      <c r="E75" s="30"/>
      <c r="F75" s="45" t="s">
        <v>82</v>
      </c>
      <c r="G75" s="60">
        <v>25</v>
      </c>
      <c r="H75" s="31">
        <v>0</v>
      </c>
      <c r="I75" s="47">
        <v>1</v>
      </c>
      <c r="K75" s="324" t="s">
        <v>82</v>
      </c>
      <c r="L75" s="310">
        <v>25</v>
      </c>
      <c r="M75" s="276">
        <v>0</v>
      </c>
      <c r="N75" s="303">
        <v>1</v>
      </c>
    </row>
    <row r="76" spans="1:14" x14ac:dyDescent="0.25">
      <c r="A76" s="124" t="s">
        <v>82</v>
      </c>
      <c r="B76" s="31">
        <v>25</v>
      </c>
      <c r="C76" s="31">
        <v>0</v>
      </c>
      <c r="D76" s="47">
        <v>1</v>
      </c>
      <c r="E76" s="30"/>
      <c r="F76" s="45" t="s">
        <v>83</v>
      </c>
      <c r="G76" s="60">
        <v>15</v>
      </c>
      <c r="H76" s="32">
        <v>10</v>
      </c>
      <c r="I76" s="48">
        <v>1</v>
      </c>
      <c r="K76" s="324" t="s">
        <v>83</v>
      </c>
      <c r="L76" s="310">
        <v>15</v>
      </c>
      <c r="M76" s="307">
        <v>10</v>
      </c>
      <c r="N76" s="308">
        <v>1</v>
      </c>
    </row>
    <row r="77" spans="1:14" x14ac:dyDescent="0.25">
      <c r="A77" s="123" t="s">
        <v>83</v>
      </c>
      <c r="B77" s="32">
        <v>15</v>
      </c>
      <c r="C77" s="32">
        <v>10</v>
      </c>
      <c r="D77" s="48">
        <v>1</v>
      </c>
      <c r="E77" s="30"/>
      <c r="F77" s="45" t="s">
        <v>84</v>
      </c>
      <c r="G77" s="60">
        <v>15</v>
      </c>
      <c r="H77" s="31">
        <v>10</v>
      </c>
      <c r="I77" s="47">
        <v>1</v>
      </c>
      <c r="K77" s="324" t="s">
        <v>84</v>
      </c>
      <c r="L77" s="310">
        <v>15</v>
      </c>
      <c r="M77" s="276">
        <v>10</v>
      </c>
      <c r="N77" s="303">
        <v>1</v>
      </c>
    </row>
    <row r="78" spans="1:14" x14ac:dyDescent="0.25">
      <c r="A78" s="124" t="s">
        <v>84</v>
      </c>
      <c r="B78" s="31">
        <v>15</v>
      </c>
      <c r="C78" s="31">
        <v>10</v>
      </c>
      <c r="D78" s="47">
        <v>1</v>
      </c>
      <c r="E78" s="30"/>
      <c r="F78" s="45" t="s">
        <v>85</v>
      </c>
      <c r="G78" s="60">
        <v>15</v>
      </c>
      <c r="H78" s="31">
        <v>10</v>
      </c>
      <c r="I78" s="47">
        <v>1</v>
      </c>
      <c r="K78" s="324" t="s">
        <v>85</v>
      </c>
      <c r="L78" s="310">
        <v>15</v>
      </c>
      <c r="M78" s="276">
        <v>10</v>
      </c>
      <c r="N78" s="303">
        <v>1</v>
      </c>
    </row>
    <row r="79" spans="1:14" x14ac:dyDescent="0.25">
      <c r="A79" s="124" t="s">
        <v>85</v>
      </c>
      <c r="B79" s="31">
        <v>15</v>
      </c>
      <c r="C79" s="31">
        <v>10</v>
      </c>
      <c r="D79" s="47">
        <v>1</v>
      </c>
      <c r="E79" s="30"/>
      <c r="F79" s="45" t="s">
        <v>86</v>
      </c>
      <c r="G79" s="60">
        <v>10</v>
      </c>
      <c r="H79" s="32">
        <v>15</v>
      </c>
      <c r="I79" s="48">
        <v>1</v>
      </c>
      <c r="K79" s="324" t="s">
        <v>86</v>
      </c>
      <c r="L79" s="310">
        <v>10</v>
      </c>
      <c r="M79" s="307">
        <v>15</v>
      </c>
      <c r="N79" s="308">
        <v>1</v>
      </c>
    </row>
    <row r="80" spans="1:14" ht="30" x14ac:dyDescent="0.25">
      <c r="A80" s="123" t="s">
        <v>86</v>
      </c>
      <c r="B80" s="32">
        <v>10</v>
      </c>
      <c r="C80" s="32">
        <v>15</v>
      </c>
      <c r="D80" s="48">
        <v>1</v>
      </c>
      <c r="E80" s="30"/>
      <c r="F80" s="45" t="s">
        <v>87</v>
      </c>
      <c r="G80" s="60">
        <v>10</v>
      </c>
      <c r="H80" s="31">
        <v>15</v>
      </c>
      <c r="I80" s="47">
        <v>1</v>
      </c>
      <c r="K80" s="324" t="s">
        <v>87</v>
      </c>
      <c r="L80" s="310">
        <v>10</v>
      </c>
      <c r="M80" s="276">
        <v>15</v>
      </c>
      <c r="N80" s="303">
        <v>1</v>
      </c>
    </row>
    <row r="81" spans="1:14" ht="30" x14ac:dyDescent="0.25">
      <c r="A81" s="124" t="s">
        <v>87</v>
      </c>
      <c r="B81" s="31">
        <v>10</v>
      </c>
      <c r="C81" s="31">
        <v>15</v>
      </c>
      <c r="D81" s="47">
        <v>1</v>
      </c>
      <c r="E81" s="30"/>
      <c r="F81" s="45" t="s">
        <v>88</v>
      </c>
      <c r="G81" s="60">
        <v>35</v>
      </c>
      <c r="H81" s="31">
        <v>15</v>
      </c>
      <c r="I81" s="47">
        <v>2</v>
      </c>
      <c r="K81" s="324" t="s">
        <v>88</v>
      </c>
      <c r="L81" s="310">
        <v>35</v>
      </c>
      <c r="M81" s="276">
        <v>15</v>
      </c>
      <c r="N81" s="303">
        <v>2</v>
      </c>
    </row>
    <row r="82" spans="1:14" ht="30" x14ac:dyDescent="0.25">
      <c r="A82" s="124" t="s">
        <v>88</v>
      </c>
      <c r="B82" s="31">
        <v>35</v>
      </c>
      <c r="C82" s="31">
        <v>15</v>
      </c>
      <c r="D82" s="47">
        <v>2</v>
      </c>
      <c r="E82" s="30"/>
      <c r="F82" s="45" t="s">
        <v>89</v>
      </c>
      <c r="G82" s="60">
        <v>40</v>
      </c>
      <c r="H82" s="31">
        <v>35</v>
      </c>
      <c r="I82" s="47">
        <v>3</v>
      </c>
      <c r="K82" s="324" t="s">
        <v>89</v>
      </c>
      <c r="L82" s="310">
        <v>40</v>
      </c>
      <c r="M82" s="276">
        <v>35</v>
      </c>
      <c r="N82" s="303">
        <v>3</v>
      </c>
    </row>
    <row r="83" spans="1:14" ht="30" x14ac:dyDescent="0.25">
      <c r="A83" s="124" t="s">
        <v>89</v>
      </c>
      <c r="B83" s="31">
        <v>40</v>
      </c>
      <c r="C83" s="31">
        <v>35</v>
      </c>
      <c r="D83" s="47">
        <v>3</v>
      </c>
      <c r="E83" s="30"/>
      <c r="F83" s="45" t="s">
        <v>90</v>
      </c>
      <c r="G83" s="60">
        <v>45</v>
      </c>
      <c r="H83" s="32">
        <v>5</v>
      </c>
      <c r="I83" s="48">
        <v>2</v>
      </c>
      <c r="K83" s="324" t="s">
        <v>90</v>
      </c>
      <c r="L83" s="310">
        <v>45</v>
      </c>
      <c r="M83" s="307">
        <v>5</v>
      </c>
      <c r="N83" s="308">
        <v>2</v>
      </c>
    </row>
    <row r="84" spans="1:14" ht="30" x14ac:dyDescent="0.25">
      <c r="A84" s="123" t="s">
        <v>90</v>
      </c>
      <c r="B84" s="32">
        <v>45</v>
      </c>
      <c r="C84" s="32">
        <v>5</v>
      </c>
      <c r="D84" s="48">
        <v>2</v>
      </c>
      <c r="E84" s="30"/>
      <c r="F84" s="45" t="s">
        <v>91</v>
      </c>
      <c r="G84" s="60">
        <v>50</v>
      </c>
      <c r="H84" s="31">
        <v>25</v>
      </c>
      <c r="I84" s="47">
        <v>3</v>
      </c>
      <c r="K84" s="324" t="s">
        <v>91</v>
      </c>
      <c r="L84" s="310">
        <v>50</v>
      </c>
      <c r="M84" s="276">
        <v>25</v>
      </c>
      <c r="N84" s="303">
        <v>3</v>
      </c>
    </row>
    <row r="85" spans="1:14" ht="30" x14ac:dyDescent="0.25">
      <c r="A85" s="124" t="s">
        <v>91</v>
      </c>
      <c r="B85" s="31">
        <v>50</v>
      </c>
      <c r="C85" s="31">
        <v>25</v>
      </c>
      <c r="D85" s="47">
        <v>3</v>
      </c>
      <c r="E85" s="30"/>
      <c r="F85" s="45" t="s">
        <v>92</v>
      </c>
      <c r="G85" s="60">
        <v>55</v>
      </c>
      <c r="H85" s="31">
        <v>0</v>
      </c>
      <c r="I85" s="47">
        <v>2</v>
      </c>
      <c r="K85" s="324" t="s">
        <v>92</v>
      </c>
      <c r="L85" s="310">
        <v>55</v>
      </c>
      <c r="M85" s="276">
        <v>0</v>
      </c>
      <c r="N85" s="303">
        <v>2</v>
      </c>
    </row>
    <row r="86" spans="1:14" x14ac:dyDescent="0.25">
      <c r="A86" s="124" t="s">
        <v>92</v>
      </c>
      <c r="B86" s="31">
        <v>55</v>
      </c>
      <c r="C86" s="31">
        <v>0</v>
      </c>
      <c r="D86" s="47">
        <v>2</v>
      </c>
      <c r="E86" s="30"/>
      <c r="F86" s="45" t="s">
        <v>93</v>
      </c>
      <c r="G86" s="60">
        <v>45</v>
      </c>
      <c r="H86" s="32">
        <v>30</v>
      </c>
      <c r="I86" s="48">
        <v>3</v>
      </c>
      <c r="K86" s="324" t="s">
        <v>93</v>
      </c>
      <c r="L86" s="310">
        <v>55</v>
      </c>
      <c r="M86" s="307">
        <v>20</v>
      </c>
      <c r="N86" s="308">
        <v>3</v>
      </c>
    </row>
    <row r="87" spans="1:14" x14ac:dyDescent="0.25">
      <c r="A87" s="123" t="s">
        <v>93</v>
      </c>
      <c r="B87" s="32">
        <v>45</v>
      </c>
      <c r="C87" s="32">
        <v>30</v>
      </c>
      <c r="D87" s="48">
        <v>3</v>
      </c>
      <c r="E87" s="30"/>
      <c r="F87" s="45" t="s">
        <v>94</v>
      </c>
      <c r="G87" s="60">
        <v>45</v>
      </c>
      <c r="H87" s="31">
        <v>30</v>
      </c>
      <c r="I87" s="47">
        <v>3</v>
      </c>
      <c r="K87" s="324" t="s">
        <v>94</v>
      </c>
      <c r="L87" s="310">
        <v>45</v>
      </c>
      <c r="M87" s="276">
        <v>30</v>
      </c>
      <c r="N87" s="303">
        <v>3</v>
      </c>
    </row>
    <row r="88" spans="1:14" ht="30" x14ac:dyDescent="0.25">
      <c r="A88" s="124" t="s">
        <v>94</v>
      </c>
      <c r="B88" s="31">
        <v>45</v>
      </c>
      <c r="C88" s="31">
        <v>30</v>
      </c>
      <c r="D88" s="47">
        <v>3</v>
      </c>
      <c r="E88" s="30"/>
      <c r="F88" s="45" t="s">
        <v>95</v>
      </c>
      <c r="G88" s="60">
        <v>45</v>
      </c>
      <c r="H88" s="31">
        <v>30</v>
      </c>
      <c r="I88" s="47">
        <v>3</v>
      </c>
      <c r="K88" s="324" t="s">
        <v>95</v>
      </c>
      <c r="L88" s="310">
        <v>45</v>
      </c>
      <c r="M88" s="276">
        <v>30</v>
      </c>
      <c r="N88" s="303">
        <v>3</v>
      </c>
    </row>
    <row r="89" spans="1:14" x14ac:dyDescent="0.25">
      <c r="A89" s="124" t="s">
        <v>95</v>
      </c>
      <c r="B89" s="31">
        <v>45</v>
      </c>
      <c r="C89" s="31">
        <v>30</v>
      </c>
      <c r="D89" s="47">
        <v>3</v>
      </c>
      <c r="E89" s="30"/>
      <c r="F89" s="45" t="s">
        <v>96</v>
      </c>
      <c r="G89" s="60">
        <v>40</v>
      </c>
      <c r="H89" s="31">
        <v>35</v>
      </c>
      <c r="I89" s="47">
        <v>3</v>
      </c>
      <c r="K89" s="324" t="s">
        <v>96</v>
      </c>
      <c r="L89" s="310">
        <v>40</v>
      </c>
      <c r="M89" s="276">
        <v>35</v>
      </c>
      <c r="N89" s="303">
        <v>3</v>
      </c>
    </row>
    <row r="90" spans="1:14" ht="30" x14ac:dyDescent="0.25">
      <c r="A90" s="124" t="s">
        <v>96</v>
      </c>
      <c r="B90" s="31">
        <v>40</v>
      </c>
      <c r="C90" s="31">
        <v>35</v>
      </c>
      <c r="D90" s="47">
        <v>3</v>
      </c>
      <c r="E90" s="30"/>
      <c r="F90" s="45" t="s">
        <v>97</v>
      </c>
      <c r="G90" s="60">
        <v>45</v>
      </c>
      <c r="H90" s="32">
        <v>30</v>
      </c>
      <c r="I90" s="48">
        <v>3</v>
      </c>
      <c r="K90" s="324" t="s">
        <v>97</v>
      </c>
      <c r="L90" s="310">
        <v>45</v>
      </c>
      <c r="M90" s="307">
        <v>30</v>
      </c>
      <c r="N90" s="308">
        <v>3</v>
      </c>
    </row>
    <row r="91" spans="1:14" x14ac:dyDescent="0.25">
      <c r="A91" s="123" t="s">
        <v>97</v>
      </c>
      <c r="B91" s="32">
        <v>45</v>
      </c>
      <c r="C91" s="32">
        <v>30</v>
      </c>
      <c r="D91" s="48">
        <v>3</v>
      </c>
      <c r="E91" s="30"/>
      <c r="F91" s="45" t="s">
        <v>98</v>
      </c>
      <c r="G91" s="60">
        <v>50</v>
      </c>
      <c r="H91" s="31">
        <v>0</v>
      </c>
      <c r="I91" s="47">
        <v>2</v>
      </c>
      <c r="K91" s="324" t="s">
        <v>98</v>
      </c>
      <c r="L91" s="310">
        <v>50</v>
      </c>
      <c r="M91" s="276">
        <v>0</v>
      </c>
      <c r="N91" s="303">
        <v>2</v>
      </c>
    </row>
    <row r="92" spans="1:14" x14ac:dyDescent="0.25">
      <c r="A92" s="124" t="s">
        <v>98</v>
      </c>
      <c r="B92" s="31">
        <v>50</v>
      </c>
      <c r="C92" s="31">
        <v>0</v>
      </c>
      <c r="D92" s="47">
        <v>2</v>
      </c>
      <c r="E92" s="30"/>
      <c r="F92" s="45" t="s">
        <v>99</v>
      </c>
      <c r="G92" s="60">
        <v>50</v>
      </c>
      <c r="H92" s="31">
        <v>25</v>
      </c>
      <c r="I92" s="47">
        <v>3</v>
      </c>
      <c r="K92" s="324" t="s">
        <v>99</v>
      </c>
      <c r="L92" s="310">
        <v>50</v>
      </c>
      <c r="M92" s="276">
        <v>25</v>
      </c>
      <c r="N92" s="303">
        <v>3</v>
      </c>
    </row>
    <row r="93" spans="1:14" x14ac:dyDescent="0.25">
      <c r="A93" s="124" t="s">
        <v>99</v>
      </c>
      <c r="B93" s="31">
        <v>50</v>
      </c>
      <c r="C93" s="31">
        <v>25</v>
      </c>
      <c r="D93" s="47">
        <v>3</v>
      </c>
      <c r="E93" s="30"/>
      <c r="F93" s="45" t="s">
        <v>100</v>
      </c>
      <c r="G93" s="60">
        <v>50</v>
      </c>
      <c r="H93" s="32">
        <v>0</v>
      </c>
      <c r="I93" s="48">
        <v>2</v>
      </c>
      <c r="K93" s="324" t="s">
        <v>100</v>
      </c>
      <c r="L93" s="310">
        <v>50</v>
      </c>
      <c r="M93" s="307">
        <v>0</v>
      </c>
      <c r="N93" s="308">
        <v>2</v>
      </c>
    </row>
    <row r="94" spans="1:14" x14ac:dyDescent="0.25">
      <c r="A94" s="123" t="s">
        <v>100</v>
      </c>
      <c r="B94" s="32">
        <v>50</v>
      </c>
      <c r="C94" s="32">
        <v>0</v>
      </c>
      <c r="D94" s="48">
        <v>2</v>
      </c>
      <c r="E94" s="30"/>
      <c r="F94" s="45" t="s">
        <v>101</v>
      </c>
      <c r="G94" s="60">
        <v>50</v>
      </c>
      <c r="H94" s="31">
        <v>25</v>
      </c>
      <c r="I94" s="47">
        <v>3</v>
      </c>
      <c r="K94" s="324" t="s">
        <v>101</v>
      </c>
      <c r="L94" s="310">
        <v>50</v>
      </c>
      <c r="M94" s="276">
        <v>25</v>
      </c>
      <c r="N94" s="303">
        <v>3</v>
      </c>
    </row>
    <row r="95" spans="1:14" x14ac:dyDescent="0.25">
      <c r="A95" s="124" t="s">
        <v>101</v>
      </c>
      <c r="B95" s="31">
        <v>50</v>
      </c>
      <c r="C95" s="31">
        <v>25</v>
      </c>
      <c r="D95" s="47">
        <v>3</v>
      </c>
      <c r="E95" s="30"/>
      <c r="F95" s="45" t="s">
        <v>102</v>
      </c>
      <c r="G95" s="60">
        <v>100</v>
      </c>
      <c r="H95" s="31">
        <v>20</v>
      </c>
      <c r="I95" s="47">
        <v>4</v>
      </c>
      <c r="K95" s="324" t="s">
        <v>102</v>
      </c>
      <c r="L95" s="310">
        <v>100</v>
      </c>
      <c r="M95" s="276">
        <v>0</v>
      </c>
      <c r="N95" s="303">
        <v>4</v>
      </c>
    </row>
    <row r="96" spans="1:14" ht="15.75" thickBot="1" x14ac:dyDescent="0.3">
      <c r="A96" s="124" t="s">
        <v>102</v>
      </c>
      <c r="B96" s="31">
        <v>100</v>
      </c>
      <c r="C96" s="31">
        <v>20</v>
      </c>
      <c r="D96" s="47">
        <v>4</v>
      </c>
      <c r="E96" s="30"/>
      <c r="F96" s="61" t="s">
        <v>103</v>
      </c>
      <c r="G96" s="62">
        <v>200</v>
      </c>
      <c r="H96" s="32">
        <v>10</v>
      </c>
      <c r="I96" s="48">
        <v>7</v>
      </c>
      <c r="K96" s="325" t="s">
        <v>103</v>
      </c>
      <c r="L96" s="311">
        <v>200</v>
      </c>
      <c r="M96" s="307">
        <v>0</v>
      </c>
      <c r="N96" s="308">
        <v>7</v>
      </c>
    </row>
    <row r="97" spans="1:14" ht="16.5" thickBot="1" x14ac:dyDescent="0.3">
      <c r="A97" s="256" t="s">
        <v>103</v>
      </c>
      <c r="B97" s="257">
        <v>200</v>
      </c>
      <c r="C97" s="257">
        <v>0</v>
      </c>
      <c r="D97" s="258">
        <v>7</v>
      </c>
      <c r="E97" s="30"/>
      <c r="F97" s="427" t="s">
        <v>104</v>
      </c>
      <c r="G97" s="428"/>
      <c r="H97" s="428"/>
      <c r="I97" s="429"/>
      <c r="K97" s="416" t="s">
        <v>104</v>
      </c>
      <c r="L97" s="417"/>
      <c r="M97" s="417"/>
      <c r="N97" s="418"/>
    </row>
    <row r="98" spans="1:14" ht="15.75" thickBot="1" x14ac:dyDescent="0.3">
      <c r="A98" s="427" t="s">
        <v>104</v>
      </c>
      <c r="B98" s="428"/>
      <c r="C98" s="428"/>
      <c r="D98" s="429"/>
      <c r="E98" s="30"/>
      <c r="F98" s="42" t="s">
        <v>105</v>
      </c>
      <c r="G98" s="69">
        <v>30</v>
      </c>
      <c r="H98" s="69">
        <v>20</v>
      </c>
      <c r="I98" s="63">
        <v>2</v>
      </c>
      <c r="K98" s="326" t="s">
        <v>105</v>
      </c>
      <c r="L98" s="312">
        <v>30</v>
      </c>
      <c r="M98" s="312">
        <v>20</v>
      </c>
      <c r="N98" s="313">
        <v>2</v>
      </c>
    </row>
    <row r="99" spans="1:14" x14ac:dyDescent="0.25">
      <c r="A99" s="259" t="s">
        <v>105</v>
      </c>
      <c r="B99" s="36">
        <v>15</v>
      </c>
      <c r="C99" s="36">
        <v>35</v>
      </c>
      <c r="D99" s="63">
        <v>2</v>
      </c>
      <c r="E99" s="30"/>
      <c r="F99" s="43" t="s">
        <v>106</v>
      </c>
      <c r="G99" s="70">
        <v>15</v>
      </c>
      <c r="H99" s="70">
        <v>10</v>
      </c>
      <c r="I99" s="48">
        <v>1</v>
      </c>
      <c r="K99" s="320" t="s">
        <v>106</v>
      </c>
      <c r="L99" s="305">
        <v>15</v>
      </c>
      <c r="M99" s="305">
        <v>10</v>
      </c>
      <c r="N99" s="308">
        <v>1</v>
      </c>
    </row>
    <row r="100" spans="1:14" x14ac:dyDescent="0.25">
      <c r="A100" s="123" t="s">
        <v>106</v>
      </c>
      <c r="B100" s="32">
        <v>10</v>
      </c>
      <c r="C100" s="32">
        <v>15</v>
      </c>
      <c r="D100" s="48">
        <v>1</v>
      </c>
      <c r="E100" s="30"/>
      <c r="F100" s="43" t="s">
        <v>107</v>
      </c>
      <c r="G100" s="51">
        <v>85</v>
      </c>
      <c r="H100" s="51">
        <v>0</v>
      </c>
      <c r="I100" s="48">
        <v>3</v>
      </c>
      <c r="K100" s="320" t="s">
        <v>107</v>
      </c>
      <c r="L100" s="299">
        <v>85</v>
      </c>
      <c r="M100" s="299">
        <v>0</v>
      </c>
      <c r="N100" s="308">
        <v>3</v>
      </c>
    </row>
    <row r="101" spans="1:14" x14ac:dyDescent="0.25">
      <c r="A101" s="123" t="s">
        <v>107</v>
      </c>
      <c r="B101" s="32">
        <v>85</v>
      </c>
      <c r="C101" s="32">
        <v>0</v>
      </c>
      <c r="D101" s="48">
        <v>3</v>
      </c>
      <c r="E101" s="30"/>
      <c r="F101" s="43" t="s">
        <v>108</v>
      </c>
      <c r="G101" s="51">
        <v>85</v>
      </c>
      <c r="H101" s="32">
        <v>15</v>
      </c>
      <c r="I101" s="48">
        <v>4</v>
      </c>
      <c r="K101" s="320" t="s">
        <v>108</v>
      </c>
      <c r="L101" s="299">
        <v>85</v>
      </c>
      <c r="M101" s="307">
        <v>15</v>
      </c>
      <c r="N101" s="308">
        <v>4</v>
      </c>
    </row>
    <row r="102" spans="1:14" ht="30" x14ac:dyDescent="0.25">
      <c r="A102" s="123" t="s">
        <v>108</v>
      </c>
      <c r="B102" s="32">
        <v>85</v>
      </c>
      <c r="C102" s="32">
        <v>15</v>
      </c>
      <c r="D102" s="48">
        <v>4</v>
      </c>
      <c r="E102" s="30"/>
      <c r="F102" s="45" t="s">
        <v>109</v>
      </c>
      <c r="G102" s="51">
        <v>35</v>
      </c>
      <c r="H102" s="32">
        <v>15</v>
      </c>
      <c r="I102" s="48">
        <v>2</v>
      </c>
      <c r="K102" s="324" t="s">
        <v>109</v>
      </c>
      <c r="L102" s="299">
        <v>35</v>
      </c>
      <c r="M102" s="307">
        <v>15</v>
      </c>
      <c r="N102" s="308">
        <v>2</v>
      </c>
    </row>
    <row r="103" spans="1:14" ht="30" x14ac:dyDescent="0.25">
      <c r="A103" s="123" t="s">
        <v>109</v>
      </c>
      <c r="B103" s="32">
        <v>35</v>
      </c>
      <c r="C103" s="32">
        <v>15</v>
      </c>
      <c r="D103" s="48">
        <v>2</v>
      </c>
      <c r="E103" s="30"/>
      <c r="F103" s="43" t="s">
        <v>110</v>
      </c>
      <c r="G103" s="51">
        <v>55</v>
      </c>
      <c r="H103" s="32">
        <v>0</v>
      </c>
      <c r="I103" s="48">
        <v>2</v>
      </c>
      <c r="K103" s="320" t="s">
        <v>110</v>
      </c>
      <c r="L103" s="299">
        <v>55</v>
      </c>
      <c r="M103" s="307">
        <v>0</v>
      </c>
      <c r="N103" s="308">
        <v>2</v>
      </c>
    </row>
    <row r="104" spans="1:14" x14ac:dyDescent="0.25">
      <c r="A104" s="123" t="s">
        <v>110</v>
      </c>
      <c r="B104" s="32">
        <v>55</v>
      </c>
      <c r="C104" s="32">
        <v>0</v>
      </c>
      <c r="D104" s="48">
        <v>2</v>
      </c>
      <c r="E104" s="30"/>
      <c r="F104" s="43" t="s">
        <v>111</v>
      </c>
      <c r="G104" s="51">
        <v>50</v>
      </c>
      <c r="H104" s="32">
        <v>0</v>
      </c>
      <c r="I104" s="48">
        <v>2</v>
      </c>
      <c r="K104" s="320" t="s">
        <v>111</v>
      </c>
      <c r="L104" s="299">
        <v>50</v>
      </c>
      <c r="M104" s="307">
        <v>0</v>
      </c>
      <c r="N104" s="308">
        <v>2</v>
      </c>
    </row>
    <row r="105" spans="1:14" x14ac:dyDescent="0.25">
      <c r="A105" s="123" t="s">
        <v>111</v>
      </c>
      <c r="B105" s="32">
        <v>50</v>
      </c>
      <c r="C105" s="32">
        <v>0</v>
      </c>
      <c r="D105" s="48">
        <v>2</v>
      </c>
      <c r="E105" s="30"/>
      <c r="F105" s="43" t="s">
        <v>112</v>
      </c>
      <c r="G105" s="51">
        <v>50</v>
      </c>
      <c r="H105" s="32">
        <v>25</v>
      </c>
      <c r="I105" s="48">
        <v>3</v>
      </c>
      <c r="K105" s="320" t="s">
        <v>112</v>
      </c>
      <c r="L105" s="299">
        <v>50</v>
      </c>
      <c r="M105" s="307">
        <v>25</v>
      </c>
      <c r="N105" s="308">
        <v>3</v>
      </c>
    </row>
    <row r="106" spans="1:14" x14ac:dyDescent="0.25">
      <c r="A106" s="123" t="s">
        <v>112</v>
      </c>
      <c r="B106" s="32">
        <v>50</v>
      </c>
      <c r="C106" s="32">
        <v>25</v>
      </c>
      <c r="D106" s="48">
        <v>3</v>
      </c>
      <c r="E106" s="30"/>
      <c r="F106" s="43" t="s">
        <v>113</v>
      </c>
      <c r="G106" s="51">
        <v>50</v>
      </c>
      <c r="H106" s="32">
        <v>0</v>
      </c>
      <c r="I106" s="48">
        <v>2</v>
      </c>
      <c r="K106" s="320" t="s">
        <v>113</v>
      </c>
      <c r="L106" s="299">
        <v>50</v>
      </c>
      <c r="M106" s="307">
        <v>0</v>
      </c>
      <c r="N106" s="308">
        <v>2</v>
      </c>
    </row>
    <row r="107" spans="1:14" x14ac:dyDescent="0.25">
      <c r="A107" s="123" t="s">
        <v>113</v>
      </c>
      <c r="B107" s="32">
        <v>50</v>
      </c>
      <c r="C107" s="32">
        <v>0</v>
      </c>
      <c r="D107" s="48">
        <v>2</v>
      </c>
      <c r="E107" s="30"/>
      <c r="F107" s="43" t="s">
        <v>114</v>
      </c>
      <c r="G107" s="51">
        <v>50</v>
      </c>
      <c r="H107" s="32">
        <v>25</v>
      </c>
      <c r="I107" s="48">
        <v>3</v>
      </c>
      <c r="K107" s="320" t="s">
        <v>114</v>
      </c>
      <c r="L107" s="299">
        <v>50</v>
      </c>
      <c r="M107" s="307">
        <v>25</v>
      </c>
      <c r="N107" s="308">
        <v>3</v>
      </c>
    </row>
    <row r="108" spans="1:14" x14ac:dyDescent="0.25">
      <c r="A108" s="123" t="s">
        <v>114</v>
      </c>
      <c r="B108" s="32">
        <v>50</v>
      </c>
      <c r="C108" s="32">
        <v>25</v>
      </c>
      <c r="D108" s="48">
        <v>3</v>
      </c>
      <c r="E108" s="30"/>
      <c r="F108" s="43" t="s">
        <v>115</v>
      </c>
      <c r="G108" s="51">
        <v>50</v>
      </c>
      <c r="H108" s="32">
        <v>0</v>
      </c>
      <c r="I108" s="48">
        <v>2</v>
      </c>
      <c r="K108" s="320" t="s">
        <v>115</v>
      </c>
      <c r="L108" s="299">
        <v>50</v>
      </c>
      <c r="M108" s="307">
        <v>0</v>
      </c>
      <c r="N108" s="308">
        <v>2</v>
      </c>
    </row>
    <row r="109" spans="1:14" x14ac:dyDescent="0.25">
      <c r="A109" s="123" t="s">
        <v>115</v>
      </c>
      <c r="B109" s="32">
        <v>50</v>
      </c>
      <c r="C109" s="32">
        <v>0</v>
      </c>
      <c r="D109" s="48">
        <v>2</v>
      </c>
      <c r="E109" s="30"/>
      <c r="F109" s="43" t="s">
        <v>116</v>
      </c>
      <c r="G109" s="51">
        <v>50</v>
      </c>
      <c r="H109" s="32">
        <v>25</v>
      </c>
      <c r="I109" s="48">
        <v>3</v>
      </c>
      <c r="K109" s="320" t="s">
        <v>116</v>
      </c>
      <c r="L109" s="299">
        <v>50</v>
      </c>
      <c r="M109" s="307">
        <v>25</v>
      </c>
      <c r="N109" s="308">
        <v>3</v>
      </c>
    </row>
    <row r="110" spans="1:14" x14ac:dyDescent="0.25">
      <c r="A110" s="123" t="s">
        <v>116</v>
      </c>
      <c r="B110" s="32">
        <v>50</v>
      </c>
      <c r="C110" s="32">
        <v>25</v>
      </c>
      <c r="D110" s="48">
        <v>3</v>
      </c>
      <c r="E110" s="30"/>
      <c r="F110" s="43" t="s">
        <v>117</v>
      </c>
      <c r="G110" s="51">
        <v>50</v>
      </c>
      <c r="H110" s="32">
        <v>0</v>
      </c>
      <c r="I110" s="48">
        <v>2</v>
      </c>
      <c r="K110" s="320" t="s">
        <v>117</v>
      </c>
      <c r="L110" s="299">
        <v>50</v>
      </c>
      <c r="M110" s="307">
        <v>0</v>
      </c>
      <c r="N110" s="308">
        <v>2</v>
      </c>
    </row>
    <row r="111" spans="1:14" x14ac:dyDescent="0.25">
      <c r="A111" s="123" t="s">
        <v>117</v>
      </c>
      <c r="B111" s="32">
        <v>50</v>
      </c>
      <c r="C111" s="32">
        <v>0</v>
      </c>
      <c r="D111" s="48">
        <v>2</v>
      </c>
      <c r="E111" s="30"/>
      <c r="F111" s="43" t="s">
        <v>118</v>
      </c>
      <c r="G111" s="51">
        <v>50</v>
      </c>
      <c r="H111" s="32">
        <v>25</v>
      </c>
      <c r="I111" s="48">
        <v>3</v>
      </c>
      <c r="K111" s="320" t="s">
        <v>118</v>
      </c>
      <c r="L111" s="299">
        <v>50</v>
      </c>
      <c r="M111" s="307">
        <v>25</v>
      </c>
      <c r="N111" s="308">
        <v>3</v>
      </c>
    </row>
    <row r="112" spans="1:14" x14ac:dyDescent="0.25">
      <c r="A112" s="123" t="s">
        <v>118</v>
      </c>
      <c r="B112" s="32">
        <v>50</v>
      </c>
      <c r="C112" s="32">
        <v>25</v>
      </c>
      <c r="D112" s="48">
        <v>3</v>
      </c>
      <c r="E112" s="30"/>
      <c r="F112" s="43" t="s">
        <v>119</v>
      </c>
      <c r="G112" s="51">
        <v>25</v>
      </c>
      <c r="H112" s="32">
        <v>50</v>
      </c>
      <c r="I112" s="48">
        <v>3</v>
      </c>
      <c r="K112" s="320" t="s">
        <v>119</v>
      </c>
      <c r="L112" s="299">
        <v>30</v>
      </c>
      <c r="M112" s="307">
        <v>0</v>
      </c>
      <c r="N112" s="308">
        <v>1</v>
      </c>
    </row>
    <row r="113" spans="1:14" x14ac:dyDescent="0.25">
      <c r="A113" s="123" t="s">
        <v>119</v>
      </c>
      <c r="B113" s="32">
        <v>25</v>
      </c>
      <c r="C113" s="32">
        <v>50</v>
      </c>
      <c r="D113" s="48">
        <v>3</v>
      </c>
      <c r="E113" s="30"/>
      <c r="F113" s="43" t="s">
        <v>102</v>
      </c>
      <c r="G113" s="51">
        <v>100</v>
      </c>
      <c r="H113" s="32">
        <v>20</v>
      </c>
      <c r="I113" s="48">
        <v>1</v>
      </c>
      <c r="K113" s="320" t="s">
        <v>120</v>
      </c>
      <c r="L113" s="299">
        <v>5</v>
      </c>
      <c r="M113" s="307">
        <v>145</v>
      </c>
      <c r="N113" s="308">
        <v>6</v>
      </c>
    </row>
    <row r="114" spans="1:14" x14ac:dyDescent="0.25">
      <c r="A114" s="123" t="s">
        <v>120</v>
      </c>
      <c r="B114" s="32">
        <v>5</v>
      </c>
      <c r="C114" s="32">
        <v>20</v>
      </c>
      <c r="D114" s="48">
        <v>1</v>
      </c>
      <c r="E114" s="30"/>
      <c r="F114" s="43" t="s">
        <v>103</v>
      </c>
      <c r="G114" s="51">
        <v>200</v>
      </c>
      <c r="H114" s="32">
        <v>10</v>
      </c>
      <c r="I114" s="48">
        <v>1</v>
      </c>
      <c r="K114" s="320" t="s">
        <v>121</v>
      </c>
      <c r="L114" s="299">
        <v>5</v>
      </c>
      <c r="M114" s="307">
        <v>145</v>
      </c>
      <c r="N114" s="308">
        <v>6</v>
      </c>
    </row>
    <row r="115" spans="1:14" x14ac:dyDescent="0.25">
      <c r="A115" s="123" t="s">
        <v>121</v>
      </c>
      <c r="B115" s="32">
        <v>5</v>
      </c>
      <c r="C115" s="32">
        <v>20</v>
      </c>
      <c r="D115" s="48">
        <v>1</v>
      </c>
      <c r="E115" s="30"/>
      <c r="F115" s="43" t="s">
        <v>122</v>
      </c>
      <c r="G115" s="51">
        <v>30</v>
      </c>
      <c r="H115" s="32">
        <v>0</v>
      </c>
      <c r="I115" s="48">
        <v>4</v>
      </c>
      <c r="K115" s="320" t="s">
        <v>102</v>
      </c>
      <c r="L115" s="299">
        <v>100</v>
      </c>
      <c r="M115" s="307">
        <v>0</v>
      </c>
      <c r="N115" s="308">
        <v>4</v>
      </c>
    </row>
    <row r="116" spans="1:14" x14ac:dyDescent="0.25">
      <c r="A116" s="263" t="s">
        <v>102</v>
      </c>
      <c r="B116" s="260">
        <v>100</v>
      </c>
      <c r="C116" s="260">
        <v>0</v>
      </c>
      <c r="D116" s="261">
        <v>4</v>
      </c>
      <c r="E116" s="30"/>
      <c r="F116" s="43" t="s">
        <v>123</v>
      </c>
      <c r="G116" s="51">
        <v>30</v>
      </c>
      <c r="H116" s="32">
        <v>0</v>
      </c>
      <c r="I116" s="48">
        <v>7</v>
      </c>
      <c r="K116" s="320" t="s">
        <v>103</v>
      </c>
      <c r="L116" s="299">
        <v>200</v>
      </c>
      <c r="M116" s="307">
        <v>0</v>
      </c>
      <c r="N116" s="308">
        <v>7</v>
      </c>
    </row>
    <row r="117" spans="1:14" x14ac:dyDescent="0.25">
      <c r="A117" s="263" t="s">
        <v>103</v>
      </c>
      <c r="B117" s="260">
        <v>200</v>
      </c>
      <c r="C117" s="260">
        <v>0</v>
      </c>
      <c r="D117" s="261">
        <v>7</v>
      </c>
      <c r="E117" s="30"/>
      <c r="F117" s="43" t="s">
        <v>120</v>
      </c>
      <c r="G117" s="51">
        <v>5</v>
      </c>
      <c r="H117" s="32">
        <v>20</v>
      </c>
      <c r="I117" s="48">
        <v>1</v>
      </c>
      <c r="K117" s="320" t="s">
        <v>122</v>
      </c>
      <c r="L117" s="299">
        <v>40</v>
      </c>
      <c r="M117" s="307">
        <v>10</v>
      </c>
      <c r="N117" s="308">
        <v>2</v>
      </c>
    </row>
    <row r="118" spans="1:14" x14ac:dyDescent="0.25">
      <c r="A118" s="123" t="s">
        <v>122</v>
      </c>
      <c r="B118" s="32">
        <v>30</v>
      </c>
      <c r="C118" s="32">
        <v>0</v>
      </c>
      <c r="D118" s="48">
        <v>1</v>
      </c>
      <c r="E118" s="30"/>
      <c r="F118" s="43" t="s">
        <v>121</v>
      </c>
      <c r="G118" s="51">
        <v>5</v>
      </c>
      <c r="H118" s="32">
        <v>20</v>
      </c>
      <c r="I118" s="48">
        <v>1</v>
      </c>
      <c r="K118" s="320" t="s">
        <v>123</v>
      </c>
      <c r="L118" s="299">
        <v>40</v>
      </c>
      <c r="M118" s="307">
        <v>10</v>
      </c>
      <c r="N118" s="308">
        <v>2</v>
      </c>
    </row>
    <row r="119" spans="1:14" x14ac:dyDescent="0.25">
      <c r="A119" s="123" t="s">
        <v>123</v>
      </c>
      <c r="B119" s="32">
        <v>30</v>
      </c>
      <c r="C119" s="32">
        <v>0</v>
      </c>
      <c r="D119" s="48">
        <v>1</v>
      </c>
      <c r="E119" s="30"/>
      <c r="F119" s="43" t="s">
        <v>124</v>
      </c>
      <c r="G119" s="51">
        <v>30</v>
      </c>
      <c r="H119" s="32">
        <v>0</v>
      </c>
      <c r="I119" s="48">
        <v>1</v>
      </c>
      <c r="K119" s="320" t="s">
        <v>124</v>
      </c>
      <c r="L119" s="299">
        <v>30</v>
      </c>
      <c r="M119" s="307">
        <v>0</v>
      </c>
      <c r="N119" s="308">
        <v>1</v>
      </c>
    </row>
    <row r="120" spans="1:14" ht="15.75" thickBot="1" x14ac:dyDescent="0.3">
      <c r="A120" s="123" t="s">
        <v>124</v>
      </c>
      <c r="B120" s="32">
        <v>30</v>
      </c>
      <c r="C120" s="32">
        <v>0</v>
      </c>
      <c r="D120" s="48">
        <v>1</v>
      </c>
      <c r="E120" s="30"/>
      <c r="F120" s="56" t="s">
        <v>125</v>
      </c>
      <c r="G120" s="57">
        <v>30</v>
      </c>
      <c r="H120" s="32">
        <v>0</v>
      </c>
      <c r="I120" s="48">
        <v>1</v>
      </c>
      <c r="K120" s="322" t="s">
        <v>125</v>
      </c>
      <c r="L120" s="306">
        <v>30</v>
      </c>
      <c r="M120" s="307">
        <v>0</v>
      </c>
      <c r="N120" s="308">
        <v>1</v>
      </c>
    </row>
    <row r="121" spans="1:14" ht="16.5" thickBot="1" x14ac:dyDescent="0.3">
      <c r="A121" s="123" t="s">
        <v>125</v>
      </c>
      <c r="B121" s="32">
        <v>30</v>
      </c>
      <c r="C121" s="32">
        <v>0</v>
      </c>
      <c r="D121" s="48">
        <v>1</v>
      </c>
      <c r="E121" s="30"/>
      <c r="F121" s="427" t="s">
        <v>126</v>
      </c>
      <c r="G121" s="430"/>
      <c r="H121" s="430"/>
      <c r="I121" s="431"/>
      <c r="K121" s="416" t="s">
        <v>126</v>
      </c>
      <c r="L121" s="419"/>
      <c r="M121" s="419"/>
      <c r="N121" s="420"/>
    </row>
    <row r="122" spans="1:14" ht="15.75" thickBot="1" x14ac:dyDescent="0.3">
      <c r="A122" s="427" t="s">
        <v>126</v>
      </c>
      <c r="B122" s="428"/>
      <c r="C122" s="428"/>
      <c r="D122" s="429"/>
      <c r="E122" s="30"/>
      <c r="F122" s="42" t="s">
        <v>127</v>
      </c>
      <c r="G122" s="64">
        <v>25</v>
      </c>
      <c r="H122" s="40">
        <v>0</v>
      </c>
      <c r="I122" s="67">
        <v>1</v>
      </c>
      <c r="K122" s="326" t="s">
        <v>127</v>
      </c>
      <c r="L122" s="314">
        <v>25</v>
      </c>
      <c r="M122" s="315">
        <v>0</v>
      </c>
      <c r="N122" s="316">
        <v>1</v>
      </c>
    </row>
    <row r="123" spans="1:14" x14ac:dyDescent="0.25">
      <c r="A123" s="262" t="s">
        <v>127</v>
      </c>
      <c r="B123" s="40">
        <v>25</v>
      </c>
      <c r="C123" s="40">
        <v>0</v>
      </c>
      <c r="D123" s="67">
        <v>1</v>
      </c>
      <c r="E123" s="30"/>
      <c r="F123" s="43" t="s">
        <v>128</v>
      </c>
      <c r="G123" s="65">
        <v>25</v>
      </c>
      <c r="H123" s="31">
        <v>0</v>
      </c>
      <c r="I123" s="47">
        <v>1</v>
      </c>
      <c r="K123" s="320" t="s">
        <v>128</v>
      </c>
      <c r="L123" s="299">
        <v>25</v>
      </c>
      <c r="M123" s="276">
        <v>0</v>
      </c>
      <c r="N123" s="303">
        <v>1</v>
      </c>
    </row>
    <row r="124" spans="1:14" x14ac:dyDescent="0.25">
      <c r="A124" s="124" t="s">
        <v>128</v>
      </c>
      <c r="B124" s="31">
        <v>25</v>
      </c>
      <c r="C124" s="31">
        <v>0</v>
      </c>
      <c r="D124" s="47">
        <v>1</v>
      </c>
      <c r="E124" s="30"/>
      <c r="F124" s="43" t="s">
        <v>129</v>
      </c>
      <c r="G124" s="65">
        <v>30</v>
      </c>
      <c r="H124" s="31">
        <v>20</v>
      </c>
      <c r="I124" s="47">
        <v>2</v>
      </c>
      <c r="K124" s="320" t="s">
        <v>129</v>
      </c>
      <c r="L124" s="299">
        <v>30</v>
      </c>
      <c r="M124" s="276">
        <v>20</v>
      </c>
      <c r="N124" s="303">
        <v>2</v>
      </c>
    </row>
    <row r="125" spans="1:14" ht="14.45" customHeight="1" x14ac:dyDescent="0.25">
      <c r="A125" s="124" t="s">
        <v>129</v>
      </c>
      <c r="B125" s="31">
        <v>30</v>
      </c>
      <c r="C125" s="31">
        <v>20</v>
      </c>
      <c r="D125" s="47">
        <v>2</v>
      </c>
      <c r="E125" s="30"/>
      <c r="F125" s="43" t="s">
        <v>130</v>
      </c>
      <c r="G125" s="65">
        <v>510</v>
      </c>
      <c r="H125" s="31">
        <v>90</v>
      </c>
      <c r="I125" s="47">
        <v>20</v>
      </c>
      <c r="K125" s="320" t="s">
        <v>131</v>
      </c>
      <c r="L125" s="299">
        <v>5</v>
      </c>
      <c r="M125" s="276">
        <v>145</v>
      </c>
      <c r="N125" s="313">
        <v>6</v>
      </c>
    </row>
    <row r="126" spans="1:14" ht="14.45" customHeight="1" x14ac:dyDescent="0.25">
      <c r="A126" s="259" t="s">
        <v>131</v>
      </c>
      <c r="B126" s="36">
        <v>5</v>
      </c>
      <c r="C126" s="36">
        <v>20</v>
      </c>
      <c r="D126" s="63">
        <v>1</v>
      </c>
      <c r="E126" s="30"/>
      <c r="F126" s="43" t="s">
        <v>131</v>
      </c>
      <c r="G126" s="65">
        <v>5</v>
      </c>
      <c r="H126" s="31">
        <v>20</v>
      </c>
      <c r="I126" s="63">
        <v>1</v>
      </c>
      <c r="K126" s="320" t="s">
        <v>132</v>
      </c>
      <c r="L126" s="299">
        <v>5</v>
      </c>
      <c r="M126" s="276">
        <v>145</v>
      </c>
      <c r="N126" s="303">
        <v>6</v>
      </c>
    </row>
    <row r="127" spans="1:14" ht="30" x14ac:dyDescent="0.25">
      <c r="A127" s="124" t="s">
        <v>132</v>
      </c>
      <c r="B127" s="31">
        <v>5</v>
      </c>
      <c r="C127" s="31">
        <v>145</v>
      </c>
      <c r="D127" s="47">
        <v>6</v>
      </c>
      <c r="E127" s="30"/>
      <c r="F127" s="43" t="s">
        <v>132</v>
      </c>
      <c r="G127" s="65">
        <v>5</v>
      </c>
      <c r="H127" s="31">
        <v>20</v>
      </c>
      <c r="I127" s="47">
        <v>1</v>
      </c>
      <c r="K127" s="320" t="s">
        <v>130</v>
      </c>
      <c r="L127" s="299">
        <v>510</v>
      </c>
      <c r="M127" s="276">
        <v>0</v>
      </c>
      <c r="N127" s="303">
        <v>20</v>
      </c>
    </row>
    <row r="128" spans="1:14" x14ac:dyDescent="0.25">
      <c r="A128" s="256" t="s">
        <v>130</v>
      </c>
      <c r="B128" s="257">
        <v>510</v>
      </c>
      <c r="C128" s="257">
        <v>0</v>
      </c>
      <c r="D128" s="258">
        <v>20</v>
      </c>
      <c r="E128" s="30"/>
      <c r="F128" s="43" t="s">
        <v>133</v>
      </c>
      <c r="G128" s="65">
        <v>30</v>
      </c>
      <c r="H128" s="36">
        <v>0</v>
      </c>
      <c r="I128" s="47">
        <v>1</v>
      </c>
      <c r="K128" s="320" t="s">
        <v>133</v>
      </c>
      <c r="L128" s="299">
        <v>30</v>
      </c>
      <c r="M128" s="294">
        <v>20</v>
      </c>
      <c r="N128" s="303">
        <v>2</v>
      </c>
    </row>
    <row r="129" spans="1:14" x14ac:dyDescent="0.25">
      <c r="A129" s="259" t="s">
        <v>133</v>
      </c>
      <c r="B129" s="36">
        <v>30</v>
      </c>
      <c r="C129" s="36">
        <v>0</v>
      </c>
      <c r="D129" s="63">
        <v>1</v>
      </c>
      <c r="E129" s="30"/>
      <c r="F129" s="43" t="s">
        <v>134</v>
      </c>
      <c r="G129" s="65">
        <v>30</v>
      </c>
      <c r="H129" s="31">
        <v>20</v>
      </c>
      <c r="I129" s="47">
        <v>2</v>
      </c>
      <c r="K129" s="320" t="s">
        <v>134</v>
      </c>
      <c r="L129" s="299">
        <v>30</v>
      </c>
      <c r="M129" s="276">
        <v>20</v>
      </c>
      <c r="N129" s="303">
        <v>2</v>
      </c>
    </row>
    <row r="130" spans="1:14" x14ac:dyDescent="0.25">
      <c r="A130" s="124" t="s">
        <v>134</v>
      </c>
      <c r="B130" s="31">
        <v>30</v>
      </c>
      <c r="C130" s="31">
        <v>20</v>
      </c>
      <c r="D130" s="47">
        <v>2</v>
      </c>
      <c r="E130" s="30"/>
      <c r="F130" s="43" t="s">
        <v>135</v>
      </c>
      <c r="G130" s="65">
        <v>30</v>
      </c>
      <c r="H130" s="31">
        <v>20</v>
      </c>
      <c r="I130" s="47">
        <v>2</v>
      </c>
      <c r="K130" s="320" t="s">
        <v>135</v>
      </c>
      <c r="L130" s="299">
        <v>30</v>
      </c>
      <c r="M130" s="276">
        <v>20</v>
      </c>
      <c r="N130" s="303">
        <v>2</v>
      </c>
    </row>
    <row r="131" spans="1:14" x14ac:dyDescent="0.25">
      <c r="A131" s="124" t="s">
        <v>135</v>
      </c>
      <c r="B131" s="31">
        <v>30</v>
      </c>
      <c r="C131" s="31">
        <v>20</v>
      </c>
      <c r="D131" s="47">
        <v>2</v>
      </c>
      <c r="E131" s="30"/>
      <c r="F131" s="43" t="s">
        <v>136</v>
      </c>
      <c r="G131" s="65">
        <v>30</v>
      </c>
      <c r="H131" s="36">
        <v>20</v>
      </c>
      <c r="I131" s="63">
        <v>2</v>
      </c>
      <c r="K131" s="320" t="s">
        <v>136</v>
      </c>
      <c r="L131" s="299">
        <v>30</v>
      </c>
      <c r="M131" s="294">
        <v>20</v>
      </c>
      <c r="N131" s="313">
        <v>2</v>
      </c>
    </row>
    <row r="132" spans="1:14" x14ac:dyDescent="0.25">
      <c r="A132" s="259" t="s">
        <v>136</v>
      </c>
      <c r="B132" s="36">
        <v>30</v>
      </c>
      <c r="C132" s="36">
        <v>20</v>
      </c>
      <c r="D132" s="63">
        <v>2</v>
      </c>
      <c r="E132" s="30"/>
      <c r="F132" s="43" t="s">
        <v>137</v>
      </c>
      <c r="G132" s="65">
        <v>30</v>
      </c>
      <c r="H132" s="31">
        <v>20</v>
      </c>
      <c r="I132" s="47">
        <v>2</v>
      </c>
      <c r="K132" s="320" t="s">
        <v>137</v>
      </c>
      <c r="L132" s="299">
        <v>30</v>
      </c>
      <c r="M132" s="276">
        <v>20</v>
      </c>
      <c r="N132" s="303">
        <v>2</v>
      </c>
    </row>
    <row r="133" spans="1:14" x14ac:dyDescent="0.25">
      <c r="A133" s="124" t="s">
        <v>137</v>
      </c>
      <c r="B133" s="31">
        <v>30</v>
      </c>
      <c r="C133" s="31">
        <v>20</v>
      </c>
      <c r="D133" s="47">
        <v>2</v>
      </c>
      <c r="E133" s="30"/>
      <c r="F133" s="43" t="s">
        <v>138</v>
      </c>
      <c r="G133" s="65">
        <v>30</v>
      </c>
      <c r="H133" s="31">
        <v>20</v>
      </c>
      <c r="I133" s="47">
        <v>2</v>
      </c>
      <c r="K133" s="320" t="s">
        <v>138</v>
      </c>
      <c r="L133" s="299">
        <v>30</v>
      </c>
      <c r="M133" s="276">
        <v>20</v>
      </c>
      <c r="N133" s="303">
        <v>2</v>
      </c>
    </row>
    <row r="134" spans="1:14" x14ac:dyDescent="0.25">
      <c r="A134" s="124" t="s">
        <v>138</v>
      </c>
      <c r="B134" s="31">
        <v>30</v>
      </c>
      <c r="C134" s="31">
        <v>20</v>
      </c>
      <c r="D134" s="47">
        <v>2</v>
      </c>
      <c r="E134" s="30"/>
      <c r="F134" s="43" t="s">
        <v>139</v>
      </c>
      <c r="G134" s="65">
        <v>30</v>
      </c>
      <c r="H134" s="36">
        <v>20</v>
      </c>
      <c r="I134" s="63">
        <v>2</v>
      </c>
      <c r="K134" s="320" t="s">
        <v>139</v>
      </c>
      <c r="L134" s="299">
        <v>30</v>
      </c>
      <c r="M134" s="294">
        <v>20</v>
      </c>
      <c r="N134" s="313">
        <v>2</v>
      </c>
    </row>
    <row r="135" spans="1:14" x14ac:dyDescent="0.25">
      <c r="A135" s="259" t="s">
        <v>139</v>
      </c>
      <c r="B135" s="36">
        <v>30</v>
      </c>
      <c r="C135" s="36">
        <v>20</v>
      </c>
      <c r="D135" s="63">
        <v>2</v>
      </c>
      <c r="E135" s="30"/>
      <c r="F135" s="43" t="s">
        <v>140</v>
      </c>
      <c r="G135" s="65">
        <v>30</v>
      </c>
      <c r="H135" s="31">
        <v>20</v>
      </c>
      <c r="I135" s="47">
        <v>2</v>
      </c>
      <c r="K135" s="320" t="s">
        <v>140</v>
      </c>
      <c r="L135" s="299">
        <v>30</v>
      </c>
      <c r="M135" s="276">
        <v>20</v>
      </c>
      <c r="N135" s="303">
        <v>2</v>
      </c>
    </row>
    <row r="136" spans="1:14" x14ac:dyDescent="0.25">
      <c r="A136" s="124" t="s">
        <v>140</v>
      </c>
      <c r="B136" s="31">
        <v>30</v>
      </c>
      <c r="C136" s="31">
        <v>20</v>
      </c>
      <c r="D136" s="47">
        <v>2</v>
      </c>
      <c r="E136" s="30"/>
      <c r="F136" s="43" t="s">
        <v>141</v>
      </c>
      <c r="G136" s="65">
        <v>30</v>
      </c>
      <c r="H136" s="31">
        <v>20</v>
      </c>
      <c r="I136" s="47">
        <v>2</v>
      </c>
      <c r="K136" s="320" t="s">
        <v>141</v>
      </c>
      <c r="L136" s="299">
        <v>30</v>
      </c>
      <c r="M136" s="276">
        <v>20</v>
      </c>
      <c r="N136" s="303">
        <v>2</v>
      </c>
    </row>
    <row r="137" spans="1:14" ht="15.75" thickBot="1" x14ac:dyDescent="0.3">
      <c r="A137" s="124" t="s">
        <v>141</v>
      </c>
      <c r="B137" s="31">
        <v>30</v>
      </c>
      <c r="C137" s="31">
        <v>20</v>
      </c>
      <c r="D137" s="47">
        <v>2</v>
      </c>
      <c r="E137" s="30"/>
      <c r="F137" s="44" t="s">
        <v>142</v>
      </c>
      <c r="G137" s="66">
        <v>30</v>
      </c>
      <c r="H137" s="37">
        <v>20</v>
      </c>
      <c r="I137" s="68">
        <v>2</v>
      </c>
      <c r="K137" s="321" t="s">
        <v>142</v>
      </c>
      <c r="L137" s="302">
        <v>30</v>
      </c>
      <c r="M137" s="317">
        <v>20</v>
      </c>
      <c r="N137" s="318">
        <v>2</v>
      </c>
    </row>
    <row r="138" spans="1:14" ht="15.75" thickBot="1" x14ac:dyDescent="0.3">
      <c r="A138" s="160" t="s">
        <v>142</v>
      </c>
      <c r="B138" s="37">
        <v>30</v>
      </c>
      <c r="C138" s="37">
        <v>20</v>
      </c>
      <c r="D138" s="68">
        <v>2</v>
      </c>
      <c r="E138" s="30"/>
      <c r="F138" s="30"/>
      <c r="G138" s="30"/>
      <c r="H138" s="30"/>
      <c r="I138" s="30"/>
    </row>
  </sheetData>
  <mergeCells count="24">
    <mergeCell ref="A47:D47"/>
    <mergeCell ref="A73:D73"/>
    <mergeCell ref="A98:D98"/>
    <mergeCell ref="A122:D122"/>
    <mergeCell ref="B1:D1"/>
    <mergeCell ref="B2:D2"/>
    <mergeCell ref="B3:D3"/>
    <mergeCell ref="A6:D6"/>
    <mergeCell ref="F46:I46"/>
    <mergeCell ref="F72:I72"/>
    <mergeCell ref="F97:I97"/>
    <mergeCell ref="F121:I121"/>
    <mergeCell ref="G1:I1"/>
    <mergeCell ref="G2:I2"/>
    <mergeCell ref="G3:I3"/>
    <mergeCell ref="F6:I6"/>
    <mergeCell ref="K72:N72"/>
    <mergeCell ref="K97:N97"/>
    <mergeCell ref="K121:N121"/>
    <mergeCell ref="L1:N1"/>
    <mergeCell ref="L2:N2"/>
    <mergeCell ref="L3:N3"/>
    <mergeCell ref="K6:N6"/>
    <mergeCell ref="K46:N46"/>
  </mergeCell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"/>
  <sheetViews>
    <sheetView topLeftCell="F1" zoomScaleNormal="100" workbookViewId="0">
      <selection activeCell="G3" sqref="G3:I3"/>
    </sheetView>
  </sheetViews>
  <sheetFormatPr defaultColWidth="9.140625" defaultRowHeight="15" x14ac:dyDescent="0.25"/>
  <cols>
    <col min="1" max="1" width="31.42578125" style="30" customWidth="1"/>
    <col min="2" max="2" width="11.28515625" style="30" customWidth="1"/>
    <col min="3" max="3" width="11.28515625" style="5" customWidth="1"/>
    <col min="4" max="4" width="25.85546875" style="30" customWidth="1"/>
    <col min="5" max="5" width="12.5703125" style="24" customWidth="1"/>
    <col min="6" max="6" width="63.7109375" style="22" customWidth="1"/>
    <col min="7" max="8" width="11.140625" style="30" customWidth="1"/>
    <col min="9" max="9" width="12.7109375" style="30" customWidth="1"/>
    <col min="10" max="10" width="9.140625" style="30"/>
    <col min="11" max="11" width="63.7109375" style="283" customWidth="1"/>
    <col min="12" max="13" width="11.140625" style="284" customWidth="1"/>
    <col min="14" max="14" width="12.7109375" style="284" customWidth="1"/>
    <col min="15" max="15" width="9.140625" style="30"/>
    <col min="16" max="16" width="53.28515625" style="5" customWidth="1"/>
    <col min="17" max="17" width="17" style="30" customWidth="1"/>
    <col min="18" max="18" width="16" style="30" customWidth="1"/>
    <col min="19" max="19" width="14.7109375" style="30" customWidth="1"/>
    <col min="20" max="16384" width="9.140625" style="30"/>
  </cols>
  <sheetData>
    <row r="1" spans="1:14" x14ac:dyDescent="0.25">
      <c r="A1" s="38" t="s">
        <v>0</v>
      </c>
      <c r="B1" s="460" t="s">
        <v>143</v>
      </c>
      <c r="C1" s="460"/>
      <c r="D1" s="460"/>
      <c r="E1" s="94"/>
      <c r="F1" s="38" t="s">
        <v>0</v>
      </c>
      <c r="G1" s="460" t="s">
        <v>143</v>
      </c>
      <c r="H1" s="460"/>
      <c r="I1" s="460"/>
      <c r="K1" s="38" t="s">
        <v>0</v>
      </c>
      <c r="L1" s="452" t="s">
        <v>143</v>
      </c>
      <c r="M1" s="452"/>
      <c r="N1" s="452"/>
    </row>
    <row r="2" spans="1:14" x14ac:dyDescent="0.25">
      <c r="A2" s="38" t="s">
        <v>2</v>
      </c>
      <c r="B2" s="460" t="s">
        <v>144</v>
      </c>
      <c r="C2" s="460"/>
      <c r="D2" s="460"/>
      <c r="E2" s="94"/>
      <c r="F2" s="38" t="s">
        <v>2</v>
      </c>
      <c r="G2" s="460" t="s">
        <v>144</v>
      </c>
      <c r="H2" s="460"/>
      <c r="I2" s="460"/>
      <c r="K2" s="38" t="s">
        <v>2</v>
      </c>
      <c r="L2" s="452" t="s">
        <v>144</v>
      </c>
      <c r="M2" s="452"/>
      <c r="N2" s="452"/>
    </row>
    <row r="3" spans="1:14" x14ac:dyDescent="0.25">
      <c r="A3" s="38" t="s">
        <v>4</v>
      </c>
      <c r="B3" s="460" t="s">
        <v>145</v>
      </c>
      <c r="C3" s="460"/>
      <c r="D3" s="460"/>
      <c r="E3" s="94"/>
      <c r="F3" s="38" t="s">
        <v>4</v>
      </c>
      <c r="G3" s="460" t="s">
        <v>146</v>
      </c>
      <c r="H3" s="460"/>
      <c r="I3" s="460"/>
      <c r="K3" s="38" t="s">
        <v>4</v>
      </c>
      <c r="L3" s="452" t="s">
        <v>522</v>
      </c>
      <c r="M3" s="452"/>
      <c r="N3" s="452"/>
    </row>
    <row r="4" spans="1:14" ht="75" x14ac:dyDescent="0.25">
      <c r="A4" s="97" t="s">
        <v>7</v>
      </c>
      <c r="B4" s="99" t="s">
        <v>8</v>
      </c>
      <c r="C4" s="100" t="s">
        <v>9</v>
      </c>
      <c r="D4" s="97" t="s">
        <v>10</v>
      </c>
      <c r="E4" s="98"/>
      <c r="F4" s="97" t="s">
        <v>7</v>
      </c>
      <c r="G4" s="99" t="s">
        <v>8</v>
      </c>
      <c r="H4" s="100" t="s">
        <v>9</v>
      </c>
      <c r="I4" s="97" t="s">
        <v>10</v>
      </c>
      <c r="K4" s="97" t="s">
        <v>7</v>
      </c>
      <c r="L4" s="99" t="s">
        <v>8</v>
      </c>
      <c r="M4" s="100" t="s">
        <v>9</v>
      </c>
      <c r="N4" s="97" t="s">
        <v>10</v>
      </c>
    </row>
    <row r="5" spans="1:14" x14ac:dyDescent="0.25">
      <c r="A5" s="31"/>
      <c r="B5" s="265"/>
      <c r="C5" s="265"/>
      <c r="D5" s="265"/>
      <c r="E5" s="94"/>
      <c r="F5" s="31"/>
      <c r="G5" s="31"/>
      <c r="H5" s="31"/>
      <c r="I5" s="31"/>
      <c r="K5" s="276"/>
      <c r="L5" s="276"/>
      <c r="M5" s="276"/>
      <c r="N5" s="276"/>
    </row>
    <row r="6" spans="1:14" ht="15.75" x14ac:dyDescent="0.25">
      <c r="A6" s="459" t="s">
        <v>11</v>
      </c>
      <c r="B6" s="460"/>
      <c r="C6" s="460"/>
      <c r="D6" s="460"/>
      <c r="E6" s="94"/>
      <c r="F6" s="459" t="s">
        <v>11</v>
      </c>
      <c r="G6" s="460"/>
      <c r="H6" s="460"/>
      <c r="I6" s="460"/>
      <c r="K6" s="444" t="s">
        <v>11</v>
      </c>
      <c r="L6" s="445"/>
      <c r="M6" s="445"/>
      <c r="N6" s="445"/>
    </row>
    <row r="7" spans="1:14" ht="15.6" customHeight="1" x14ac:dyDescent="0.25">
      <c r="A7" s="101" t="s">
        <v>147</v>
      </c>
      <c r="B7" s="265">
        <v>30</v>
      </c>
      <c r="C7" s="102">
        <v>45</v>
      </c>
      <c r="D7" s="265">
        <v>3</v>
      </c>
      <c r="E7" s="94"/>
      <c r="F7" s="462" t="s">
        <v>148</v>
      </c>
      <c r="G7" s="462"/>
      <c r="H7" s="462"/>
      <c r="I7" s="462"/>
      <c r="K7" s="453" t="s">
        <v>148</v>
      </c>
      <c r="L7" s="453"/>
      <c r="M7" s="453"/>
      <c r="N7" s="453"/>
    </row>
    <row r="8" spans="1:14" ht="15.75" x14ac:dyDescent="0.25">
      <c r="A8" s="101" t="s">
        <v>149</v>
      </c>
      <c r="B8" s="265">
        <v>60</v>
      </c>
      <c r="C8" s="265">
        <v>65</v>
      </c>
      <c r="D8" s="265">
        <v>5</v>
      </c>
      <c r="E8" s="94"/>
      <c r="F8" s="72" t="s">
        <v>147</v>
      </c>
      <c r="G8" s="265">
        <v>30</v>
      </c>
      <c r="H8" s="265">
        <v>45</v>
      </c>
      <c r="I8" s="73" t="s">
        <v>150</v>
      </c>
      <c r="K8" s="285" t="s">
        <v>147</v>
      </c>
      <c r="L8" s="277">
        <v>30</v>
      </c>
      <c r="M8" s="277">
        <v>45</v>
      </c>
      <c r="N8" s="278">
        <v>3</v>
      </c>
    </row>
    <row r="9" spans="1:14" ht="15.75" x14ac:dyDescent="0.25">
      <c r="A9" s="103" t="s">
        <v>151</v>
      </c>
      <c r="B9" s="265">
        <v>40</v>
      </c>
      <c r="C9" s="265">
        <v>60</v>
      </c>
      <c r="D9" s="265">
        <v>4</v>
      </c>
      <c r="E9" s="94"/>
      <c r="F9" s="72" t="s">
        <v>149</v>
      </c>
      <c r="G9" s="265">
        <v>40</v>
      </c>
      <c r="H9" s="265">
        <v>60</v>
      </c>
      <c r="I9" s="73" t="s">
        <v>152</v>
      </c>
      <c r="K9" s="285" t="s">
        <v>149</v>
      </c>
      <c r="L9" s="277">
        <v>40</v>
      </c>
      <c r="M9" s="277">
        <v>60</v>
      </c>
      <c r="N9" s="278">
        <v>4</v>
      </c>
    </row>
    <row r="10" spans="1:14" ht="15.75" x14ac:dyDescent="0.25">
      <c r="A10" s="101" t="s">
        <v>153</v>
      </c>
      <c r="B10" s="265">
        <v>30</v>
      </c>
      <c r="C10" s="265">
        <v>20</v>
      </c>
      <c r="D10" s="265">
        <v>2</v>
      </c>
      <c r="E10" s="94"/>
      <c r="F10" s="72" t="s">
        <v>154</v>
      </c>
      <c r="G10" s="265">
        <v>20</v>
      </c>
      <c r="H10" s="265"/>
      <c r="I10" s="73" t="s">
        <v>155</v>
      </c>
      <c r="K10" s="286" t="s">
        <v>151</v>
      </c>
      <c r="L10" s="277">
        <v>40</v>
      </c>
      <c r="M10" s="277">
        <v>60</v>
      </c>
      <c r="N10" s="278">
        <v>4</v>
      </c>
    </row>
    <row r="11" spans="1:14" ht="15.75" x14ac:dyDescent="0.25">
      <c r="A11" s="101" t="s">
        <v>156</v>
      </c>
      <c r="B11" s="265">
        <v>30</v>
      </c>
      <c r="C11" s="265">
        <v>45</v>
      </c>
      <c r="D11" s="265">
        <v>3</v>
      </c>
      <c r="E11" s="94"/>
      <c r="F11" s="74" t="s">
        <v>151</v>
      </c>
      <c r="G11" s="265">
        <v>40</v>
      </c>
      <c r="H11" s="265">
        <v>60</v>
      </c>
      <c r="I11" s="73" t="s">
        <v>152</v>
      </c>
      <c r="K11" s="285" t="s">
        <v>153</v>
      </c>
      <c r="L11" s="277">
        <v>30</v>
      </c>
      <c r="M11" s="277">
        <v>20</v>
      </c>
      <c r="N11" s="278">
        <v>2</v>
      </c>
    </row>
    <row r="12" spans="1:14" ht="15.6" customHeight="1" x14ac:dyDescent="0.25">
      <c r="A12" s="104" t="s">
        <v>157</v>
      </c>
      <c r="B12" s="265">
        <v>25</v>
      </c>
      <c r="C12" s="265">
        <v>25</v>
      </c>
      <c r="D12" s="265">
        <v>2</v>
      </c>
      <c r="E12" s="94"/>
      <c r="F12" s="72" t="s">
        <v>153</v>
      </c>
      <c r="G12" s="265">
        <v>30</v>
      </c>
      <c r="H12" s="265">
        <v>20</v>
      </c>
      <c r="I12" s="73" t="s">
        <v>158</v>
      </c>
      <c r="K12" s="285" t="s">
        <v>156</v>
      </c>
      <c r="L12" s="277">
        <v>30</v>
      </c>
      <c r="M12" s="277">
        <v>45</v>
      </c>
      <c r="N12" s="278">
        <v>3</v>
      </c>
    </row>
    <row r="13" spans="1:14" ht="15.6" customHeight="1" x14ac:dyDescent="0.25">
      <c r="A13" s="104" t="s">
        <v>159</v>
      </c>
      <c r="B13" s="265">
        <v>30</v>
      </c>
      <c r="C13" s="265">
        <v>32.5</v>
      </c>
      <c r="D13" s="265">
        <v>2.5</v>
      </c>
      <c r="E13" s="94"/>
      <c r="F13" s="72" t="s">
        <v>156</v>
      </c>
      <c r="G13" s="265">
        <v>30</v>
      </c>
      <c r="H13" s="265">
        <v>45</v>
      </c>
      <c r="I13" s="73" t="s">
        <v>150</v>
      </c>
      <c r="K13" s="449" t="s">
        <v>161</v>
      </c>
      <c r="L13" s="449"/>
      <c r="M13" s="449"/>
      <c r="N13" s="449"/>
    </row>
    <row r="14" spans="1:14" ht="30" x14ac:dyDescent="0.25">
      <c r="A14" s="104" t="s">
        <v>160</v>
      </c>
      <c r="B14" s="265">
        <v>30</v>
      </c>
      <c r="C14" s="265">
        <v>45</v>
      </c>
      <c r="D14" s="265">
        <v>3</v>
      </c>
      <c r="E14" s="94"/>
      <c r="F14" s="463" t="s">
        <v>161</v>
      </c>
      <c r="G14" s="463"/>
      <c r="H14" s="463"/>
      <c r="I14" s="463"/>
      <c r="K14" s="287" t="s">
        <v>523</v>
      </c>
      <c r="L14" s="277">
        <v>35</v>
      </c>
      <c r="M14" s="277">
        <v>40</v>
      </c>
      <c r="N14" s="279">
        <v>3</v>
      </c>
    </row>
    <row r="15" spans="1:14" ht="31.5" x14ac:dyDescent="0.25">
      <c r="A15" s="104" t="s">
        <v>162</v>
      </c>
      <c r="B15" s="265">
        <v>30</v>
      </c>
      <c r="C15" s="265">
        <v>32.5</v>
      </c>
      <c r="D15" s="265">
        <v>2.5</v>
      </c>
      <c r="E15" s="94"/>
      <c r="F15" s="75" t="s">
        <v>163</v>
      </c>
      <c r="G15" s="265">
        <v>30</v>
      </c>
      <c r="H15" s="265">
        <v>45</v>
      </c>
      <c r="I15" s="73" t="s">
        <v>150</v>
      </c>
      <c r="K15" s="287" t="s">
        <v>524</v>
      </c>
      <c r="L15" s="277">
        <v>25</v>
      </c>
      <c r="M15" s="277">
        <v>37.5</v>
      </c>
      <c r="N15" s="279">
        <v>2.5</v>
      </c>
    </row>
    <row r="16" spans="1:14" ht="31.5" x14ac:dyDescent="0.25">
      <c r="A16" s="104" t="s">
        <v>164</v>
      </c>
      <c r="B16" s="265">
        <v>15</v>
      </c>
      <c r="C16" s="265">
        <v>10</v>
      </c>
      <c r="D16" s="265">
        <v>1</v>
      </c>
      <c r="E16" s="94"/>
      <c r="F16" s="75" t="s">
        <v>165</v>
      </c>
      <c r="G16" s="265">
        <v>20</v>
      </c>
      <c r="H16" s="265"/>
      <c r="I16" s="73" t="s">
        <v>155</v>
      </c>
      <c r="K16" s="287" t="s">
        <v>525</v>
      </c>
      <c r="L16" s="277">
        <v>25</v>
      </c>
      <c r="M16" s="277">
        <v>37.5</v>
      </c>
      <c r="N16" s="279">
        <v>2.5</v>
      </c>
    </row>
    <row r="17" spans="1:14" ht="31.15" customHeight="1" x14ac:dyDescent="0.25">
      <c r="A17" s="105" t="s">
        <v>166</v>
      </c>
      <c r="B17" s="265">
        <v>10</v>
      </c>
      <c r="C17" s="265">
        <v>15</v>
      </c>
      <c r="D17" s="265">
        <v>1</v>
      </c>
      <c r="E17" s="94"/>
      <c r="F17" s="75" t="s">
        <v>167</v>
      </c>
      <c r="G17" s="265">
        <v>25</v>
      </c>
      <c r="H17" s="265">
        <v>37.5</v>
      </c>
      <c r="I17" s="73">
        <v>2.5</v>
      </c>
      <c r="K17" s="287" t="s">
        <v>526</v>
      </c>
      <c r="L17" s="277">
        <v>25</v>
      </c>
      <c r="M17" s="277">
        <v>25</v>
      </c>
      <c r="N17" s="279">
        <v>2</v>
      </c>
    </row>
    <row r="18" spans="1:14" ht="31.15" customHeight="1" x14ac:dyDescent="0.25">
      <c r="A18" s="104" t="s">
        <v>163</v>
      </c>
      <c r="B18" s="265">
        <v>50</v>
      </c>
      <c r="C18" s="265">
        <v>50</v>
      </c>
      <c r="D18" s="265">
        <v>4</v>
      </c>
      <c r="E18" s="94"/>
      <c r="F18" s="75" t="s">
        <v>168</v>
      </c>
      <c r="G18" s="265">
        <v>20</v>
      </c>
      <c r="H18" s="265">
        <v>30</v>
      </c>
      <c r="I18" s="73" t="s">
        <v>158</v>
      </c>
      <c r="K18" s="287" t="s">
        <v>527</v>
      </c>
      <c r="L18" s="280">
        <v>25</v>
      </c>
      <c r="M18" s="280">
        <v>25</v>
      </c>
      <c r="N18" s="281">
        <v>2</v>
      </c>
    </row>
    <row r="19" spans="1:14" ht="31.15" customHeight="1" x14ac:dyDescent="0.25">
      <c r="A19" s="104" t="s">
        <v>167</v>
      </c>
      <c r="B19" s="265">
        <v>25</v>
      </c>
      <c r="C19" s="265">
        <v>37.5</v>
      </c>
      <c r="D19" s="265">
        <v>2.5</v>
      </c>
      <c r="E19" s="94"/>
      <c r="F19" s="75" t="s">
        <v>169</v>
      </c>
      <c r="G19" s="265">
        <v>20</v>
      </c>
      <c r="H19" s="265"/>
      <c r="I19" s="73" t="s">
        <v>155</v>
      </c>
      <c r="K19" s="288" t="s">
        <v>528</v>
      </c>
      <c r="L19" s="277">
        <v>25</v>
      </c>
      <c r="M19" s="277">
        <v>25</v>
      </c>
      <c r="N19" s="279">
        <v>2</v>
      </c>
    </row>
    <row r="20" spans="1:14" ht="31.15" customHeight="1" x14ac:dyDescent="0.25">
      <c r="A20" s="104" t="s">
        <v>168</v>
      </c>
      <c r="B20" s="265">
        <v>40</v>
      </c>
      <c r="C20" s="265">
        <v>35</v>
      </c>
      <c r="D20" s="265">
        <v>3</v>
      </c>
      <c r="E20" s="94"/>
      <c r="F20" s="75" t="s">
        <v>170</v>
      </c>
      <c r="G20" s="265">
        <v>25</v>
      </c>
      <c r="H20" s="265">
        <v>25</v>
      </c>
      <c r="I20" s="73" t="s">
        <v>158</v>
      </c>
      <c r="K20" s="287" t="s">
        <v>529</v>
      </c>
      <c r="L20" s="277">
        <v>30</v>
      </c>
      <c r="M20" s="277">
        <v>32.5</v>
      </c>
      <c r="N20" s="279">
        <v>2.5</v>
      </c>
    </row>
    <row r="21" spans="1:14" ht="15.6" customHeight="1" x14ac:dyDescent="0.25">
      <c r="A21" s="104" t="s">
        <v>170</v>
      </c>
      <c r="B21" s="265">
        <v>25</v>
      </c>
      <c r="C21" s="265">
        <v>25</v>
      </c>
      <c r="D21" s="265">
        <v>2</v>
      </c>
      <c r="E21" s="94"/>
      <c r="F21" s="75" t="s">
        <v>171</v>
      </c>
      <c r="G21" s="265">
        <v>25</v>
      </c>
      <c r="H21" s="265">
        <v>25</v>
      </c>
      <c r="I21" s="73" t="s">
        <v>158</v>
      </c>
      <c r="K21" s="288" t="s">
        <v>175</v>
      </c>
      <c r="L21" s="277">
        <v>50</v>
      </c>
      <c r="M21" s="277">
        <v>50</v>
      </c>
      <c r="N21" s="279">
        <v>4</v>
      </c>
    </row>
    <row r="22" spans="1:14" ht="15.6" customHeight="1" x14ac:dyDescent="0.25">
      <c r="A22" s="104" t="s">
        <v>171</v>
      </c>
      <c r="B22" s="265">
        <v>25</v>
      </c>
      <c r="C22" s="265">
        <v>25</v>
      </c>
      <c r="D22" s="265">
        <v>2</v>
      </c>
      <c r="E22" s="94"/>
      <c r="F22" s="76" t="s">
        <v>172</v>
      </c>
      <c r="G22" s="265">
        <v>25</v>
      </c>
      <c r="H22" s="265">
        <v>25</v>
      </c>
      <c r="I22" s="73" t="s">
        <v>158</v>
      </c>
      <c r="K22" s="288" t="s">
        <v>177</v>
      </c>
      <c r="L22" s="277">
        <v>40</v>
      </c>
      <c r="M22" s="277">
        <v>35</v>
      </c>
      <c r="N22" s="279">
        <v>3</v>
      </c>
    </row>
    <row r="23" spans="1:14" ht="15.6" customHeight="1" x14ac:dyDescent="0.25">
      <c r="A23" s="103" t="s">
        <v>172</v>
      </c>
      <c r="B23" s="265">
        <v>25</v>
      </c>
      <c r="C23" s="265">
        <v>25</v>
      </c>
      <c r="D23" s="265">
        <v>2</v>
      </c>
      <c r="E23" s="94"/>
      <c r="F23" s="75" t="s">
        <v>173</v>
      </c>
      <c r="G23" s="265">
        <v>25</v>
      </c>
      <c r="H23" s="265">
        <v>25</v>
      </c>
      <c r="I23" s="73" t="s">
        <v>158</v>
      </c>
      <c r="K23" s="286" t="s">
        <v>180</v>
      </c>
      <c r="L23" s="277">
        <v>20</v>
      </c>
      <c r="M23" s="277"/>
      <c r="N23" s="279"/>
    </row>
    <row r="24" spans="1:14" ht="15.6" customHeight="1" x14ac:dyDescent="0.25">
      <c r="A24" s="104" t="s">
        <v>173</v>
      </c>
      <c r="B24" s="265">
        <v>65</v>
      </c>
      <c r="C24" s="265">
        <v>35</v>
      </c>
      <c r="D24" s="265">
        <v>4</v>
      </c>
      <c r="E24" s="94"/>
      <c r="F24" s="75" t="s">
        <v>174</v>
      </c>
      <c r="G24" s="265">
        <v>40</v>
      </c>
      <c r="H24" s="265"/>
      <c r="I24" s="73" t="s">
        <v>158</v>
      </c>
      <c r="K24" s="451" t="s">
        <v>181</v>
      </c>
      <c r="L24" s="451"/>
      <c r="M24" s="451"/>
      <c r="N24" s="451"/>
    </row>
    <row r="25" spans="1:14" ht="15.75" x14ac:dyDescent="0.25">
      <c r="A25" s="103" t="s">
        <v>175</v>
      </c>
      <c r="B25" s="265">
        <v>65</v>
      </c>
      <c r="C25" s="265">
        <v>72.5</v>
      </c>
      <c r="D25" s="265">
        <v>5.5</v>
      </c>
      <c r="E25" s="94"/>
      <c r="F25" s="76" t="s">
        <v>175</v>
      </c>
      <c r="G25" s="265">
        <v>65</v>
      </c>
      <c r="H25" s="265">
        <v>72.5</v>
      </c>
      <c r="I25" s="73" t="s">
        <v>176</v>
      </c>
      <c r="K25" s="287" t="s">
        <v>157</v>
      </c>
      <c r="L25" s="277">
        <v>25</v>
      </c>
      <c r="M25" s="277">
        <v>25</v>
      </c>
      <c r="N25" s="279">
        <v>2</v>
      </c>
    </row>
    <row r="26" spans="1:14" ht="15.6" customHeight="1" x14ac:dyDescent="0.25">
      <c r="A26" s="23" t="s">
        <v>177</v>
      </c>
      <c r="B26" s="265">
        <v>45</v>
      </c>
      <c r="C26" s="265">
        <v>17.5</v>
      </c>
      <c r="D26" s="265">
        <v>2.5</v>
      </c>
      <c r="E26" s="94"/>
      <c r="F26" s="76" t="s">
        <v>177</v>
      </c>
      <c r="G26" s="265">
        <v>40</v>
      </c>
      <c r="H26" s="265">
        <v>22.5</v>
      </c>
      <c r="I26" s="73" t="s">
        <v>178</v>
      </c>
      <c r="K26" s="287" t="s">
        <v>159</v>
      </c>
      <c r="L26" s="277">
        <v>30</v>
      </c>
      <c r="M26" s="277">
        <v>32.5</v>
      </c>
      <c r="N26" s="279">
        <v>2.5</v>
      </c>
    </row>
    <row r="27" spans="1:14" ht="15.6" customHeight="1" x14ac:dyDescent="0.25">
      <c r="A27" s="105" t="s">
        <v>179</v>
      </c>
      <c r="B27" s="265">
        <v>0</v>
      </c>
      <c r="C27" s="265">
        <v>87.5</v>
      </c>
      <c r="D27" s="265">
        <v>3.5</v>
      </c>
      <c r="E27" s="94"/>
      <c r="F27" s="77" t="s">
        <v>180</v>
      </c>
      <c r="G27" s="265">
        <v>20</v>
      </c>
      <c r="H27" s="265"/>
      <c r="I27" s="73"/>
      <c r="K27" s="287" t="s">
        <v>160</v>
      </c>
      <c r="L27" s="277">
        <v>30</v>
      </c>
      <c r="M27" s="277">
        <v>45</v>
      </c>
      <c r="N27" s="279">
        <v>3</v>
      </c>
    </row>
    <row r="28" spans="1:14" ht="15.75" x14ac:dyDescent="0.25">
      <c r="A28" s="106" t="s">
        <v>180</v>
      </c>
      <c r="B28" s="265">
        <v>20</v>
      </c>
      <c r="C28" s="265"/>
      <c r="D28" s="265"/>
      <c r="E28" s="94"/>
      <c r="F28" s="464" t="s">
        <v>181</v>
      </c>
      <c r="G28" s="464"/>
      <c r="H28" s="464"/>
      <c r="I28" s="464"/>
      <c r="K28" s="287" t="s">
        <v>162</v>
      </c>
      <c r="L28" s="277">
        <v>30</v>
      </c>
      <c r="M28" s="277">
        <v>32.5</v>
      </c>
      <c r="N28" s="279">
        <v>2.5</v>
      </c>
    </row>
    <row r="29" spans="1:14" ht="15.75" x14ac:dyDescent="0.25">
      <c r="A29" s="466" t="s">
        <v>182</v>
      </c>
      <c r="B29" s="467"/>
      <c r="C29" s="467"/>
      <c r="D29" s="467"/>
      <c r="E29" s="96"/>
      <c r="F29" s="75" t="s">
        <v>157</v>
      </c>
      <c r="G29" s="265">
        <v>25</v>
      </c>
      <c r="H29" s="265">
        <v>25</v>
      </c>
      <c r="I29" s="73" t="s">
        <v>158</v>
      </c>
      <c r="K29" s="287" t="s">
        <v>164</v>
      </c>
      <c r="L29" s="277">
        <v>15</v>
      </c>
      <c r="M29" s="277">
        <v>10</v>
      </c>
      <c r="N29" s="279">
        <v>1</v>
      </c>
    </row>
    <row r="30" spans="1:14" ht="15.75" x14ac:dyDescent="0.25">
      <c r="A30" s="107" t="s">
        <v>183</v>
      </c>
      <c r="B30" s="265">
        <v>40</v>
      </c>
      <c r="C30" s="265">
        <v>35</v>
      </c>
      <c r="D30" s="265">
        <v>3</v>
      </c>
      <c r="E30" s="94"/>
      <c r="F30" s="75" t="s">
        <v>159</v>
      </c>
      <c r="G30" s="265">
        <v>30</v>
      </c>
      <c r="H30" s="265">
        <v>32.5</v>
      </c>
      <c r="I30" s="73" t="s">
        <v>178</v>
      </c>
      <c r="K30" s="289" t="s">
        <v>166</v>
      </c>
      <c r="L30" s="277">
        <v>10</v>
      </c>
      <c r="M30" s="277">
        <v>15</v>
      </c>
      <c r="N30" s="279">
        <v>1</v>
      </c>
    </row>
    <row r="31" spans="1:14" ht="15.6" customHeight="1" x14ac:dyDescent="0.25">
      <c r="A31" s="108" t="s">
        <v>153</v>
      </c>
      <c r="B31" s="265">
        <v>60</v>
      </c>
      <c r="C31" s="265">
        <v>40</v>
      </c>
      <c r="D31" s="265">
        <v>4</v>
      </c>
      <c r="E31" s="94"/>
      <c r="F31" s="75" t="s">
        <v>160</v>
      </c>
      <c r="G31" s="265">
        <v>30</v>
      </c>
      <c r="H31" s="265">
        <v>45</v>
      </c>
      <c r="I31" s="73" t="s">
        <v>150</v>
      </c>
      <c r="K31" s="449" t="s">
        <v>188</v>
      </c>
      <c r="L31" s="449"/>
      <c r="M31" s="449"/>
      <c r="N31" s="449"/>
    </row>
    <row r="32" spans="1:14" ht="15.6" customHeight="1" x14ac:dyDescent="0.25">
      <c r="A32" s="107" t="s">
        <v>184</v>
      </c>
      <c r="B32" s="265">
        <v>65</v>
      </c>
      <c r="C32" s="265">
        <v>22.5</v>
      </c>
      <c r="D32" s="265">
        <v>3.5</v>
      </c>
      <c r="E32" s="94"/>
      <c r="F32" s="75" t="s">
        <v>162</v>
      </c>
      <c r="G32" s="265">
        <v>30</v>
      </c>
      <c r="H32" s="265">
        <v>32.5</v>
      </c>
      <c r="I32" s="73" t="s">
        <v>178</v>
      </c>
      <c r="K32" s="289" t="s">
        <v>179</v>
      </c>
      <c r="L32" s="277"/>
      <c r="M32" s="277">
        <v>87.5</v>
      </c>
      <c r="N32" s="282" t="s">
        <v>530</v>
      </c>
    </row>
    <row r="33" spans="1:14" ht="15.6" customHeight="1" x14ac:dyDescent="0.25">
      <c r="A33" s="108" t="s">
        <v>185</v>
      </c>
      <c r="B33" s="265">
        <v>60</v>
      </c>
      <c r="C33" s="265">
        <v>27.5</v>
      </c>
      <c r="D33" s="265">
        <v>3.5</v>
      </c>
      <c r="E33" s="94"/>
      <c r="F33" s="75" t="s">
        <v>164</v>
      </c>
      <c r="G33" s="265">
        <v>15</v>
      </c>
      <c r="H33" s="265">
        <v>10</v>
      </c>
      <c r="I33" s="73" t="s">
        <v>155</v>
      </c>
      <c r="K33" s="449" t="s">
        <v>531</v>
      </c>
      <c r="L33" s="449"/>
      <c r="M33" s="449"/>
      <c r="N33" s="449"/>
    </row>
    <row r="34" spans="1:14" ht="15.75" x14ac:dyDescent="0.25">
      <c r="A34" s="108" t="s">
        <v>186</v>
      </c>
      <c r="B34" s="265">
        <v>50</v>
      </c>
      <c r="C34" s="265">
        <v>25</v>
      </c>
      <c r="D34" s="265">
        <v>3</v>
      </c>
      <c r="E34" s="94"/>
      <c r="F34" s="78" t="s">
        <v>166</v>
      </c>
      <c r="G34" s="265">
        <v>10</v>
      </c>
      <c r="H34" s="265">
        <v>15</v>
      </c>
      <c r="I34" s="73" t="s">
        <v>155</v>
      </c>
      <c r="K34" s="285" t="s">
        <v>154</v>
      </c>
      <c r="L34" s="277">
        <v>20</v>
      </c>
      <c r="M34" s="277">
        <v>5</v>
      </c>
      <c r="N34" s="278">
        <v>1</v>
      </c>
    </row>
    <row r="35" spans="1:14" ht="31.15" customHeight="1" x14ac:dyDescent="0.25">
      <c r="A35" s="108" t="s">
        <v>187</v>
      </c>
      <c r="B35" s="265">
        <v>30</v>
      </c>
      <c r="C35" s="265">
        <v>20</v>
      </c>
      <c r="D35" s="265">
        <v>2</v>
      </c>
      <c r="E35" s="94"/>
      <c r="F35" s="457" t="s">
        <v>188</v>
      </c>
      <c r="G35" s="457"/>
      <c r="H35" s="457"/>
      <c r="I35" s="457"/>
      <c r="K35" s="287" t="s">
        <v>532</v>
      </c>
      <c r="L35" s="277">
        <v>20</v>
      </c>
      <c r="M35" s="277">
        <v>5</v>
      </c>
      <c r="N35" s="279">
        <v>1</v>
      </c>
    </row>
    <row r="36" spans="1:14" ht="31.15" customHeight="1" x14ac:dyDescent="0.25">
      <c r="A36" s="109" t="s">
        <v>189</v>
      </c>
      <c r="B36" s="265">
        <v>25</v>
      </c>
      <c r="C36" s="265">
        <v>25</v>
      </c>
      <c r="D36" s="265">
        <v>2</v>
      </c>
      <c r="E36" s="94"/>
      <c r="F36" s="79" t="s">
        <v>179</v>
      </c>
      <c r="G36" s="265"/>
      <c r="H36" s="265"/>
      <c r="I36" s="73" t="s">
        <v>190</v>
      </c>
      <c r="K36" s="287" t="s">
        <v>533</v>
      </c>
      <c r="L36" s="277">
        <v>20</v>
      </c>
      <c r="M36" s="277">
        <v>5</v>
      </c>
      <c r="N36" s="279">
        <v>1</v>
      </c>
    </row>
    <row r="37" spans="1:14" ht="30" x14ac:dyDescent="0.25">
      <c r="A37" s="109" t="s">
        <v>191</v>
      </c>
      <c r="B37" s="265">
        <v>25</v>
      </c>
      <c r="C37" s="265">
        <v>62.5</v>
      </c>
      <c r="D37" s="265">
        <v>2.5</v>
      </c>
      <c r="E37" s="94"/>
      <c r="F37" s="459" t="s">
        <v>192</v>
      </c>
      <c r="G37" s="460"/>
      <c r="H37" s="460"/>
      <c r="I37" s="460"/>
      <c r="K37" s="287" t="s">
        <v>534</v>
      </c>
      <c r="L37" s="277">
        <v>40</v>
      </c>
      <c r="M37" s="277">
        <v>10</v>
      </c>
      <c r="N37" s="279">
        <v>2</v>
      </c>
    </row>
    <row r="38" spans="1:14" ht="31.15" customHeight="1" x14ac:dyDescent="0.25">
      <c r="A38" s="110" t="s">
        <v>193</v>
      </c>
      <c r="B38" s="265">
        <v>20</v>
      </c>
      <c r="C38" s="265">
        <v>5</v>
      </c>
      <c r="D38" s="265">
        <v>1</v>
      </c>
      <c r="E38" s="94"/>
      <c r="F38" s="461" t="s">
        <v>148</v>
      </c>
      <c r="G38" s="461"/>
      <c r="H38" s="461"/>
      <c r="I38" s="461"/>
      <c r="K38" s="444" t="s">
        <v>192</v>
      </c>
      <c r="L38" s="445"/>
      <c r="M38" s="445"/>
      <c r="N38" s="445"/>
    </row>
    <row r="39" spans="1:14" ht="15.6" customHeight="1" x14ac:dyDescent="0.25">
      <c r="A39" s="109" t="s">
        <v>194</v>
      </c>
      <c r="B39" s="265">
        <v>30</v>
      </c>
      <c r="C39" s="265">
        <v>32.5</v>
      </c>
      <c r="D39" s="265">
        <v>2.5</v>
      </c>
      <c r="E39" s="94"/>
      <c r="F39" s="80" t="s">
        <v>195</v>
      </c>
      <c r="G39" s="265">
        <v>40</v>
      </c>
      <c r="H39" s="265">
        <v>35</v>
      </c>
      <c r="I39" s="73" t="s">
        <v>150</v>
      </c>
      <c r="K39" s="446" t="s">
        <v>148</v>
      </c>
      <c r="L39" s="447"/>
      <c r="M39" s="447"/>
      <c r="N39" s="448"/>
    </row>
    <row r="40" spans="1:14" x14ac:dyDescent="0.25">
      <c r="A40" s="109" t="s">
        <v>196</v>
      </c>
      <c r="B40" s="265">
        <v>20</v>
      </c>
      <c r="C40" s="265">
        <v>17.5</v>
      </c>
      <c r="D40" s="265">
        <v>1.5</v>
      </c>
      <c r="E40" s="94"/>
      <c r="F40" s="79" t="s">
        <v>153</v>
      </c>
      <c r="G40" s="265">
        <v>60</v>
      </c>
      <c r="H40" s="265">
        <v>40</v>
      </c>
      <c r="I40" s="73" t="s">
        <v>152</v>
      </c>
      <c r="K40" s="290" t="s">
        <v>195</v>
      </c>
      <c r="L40" s="277">
        <v>40</v>
      </c>
      <c r="M40" s="277">
        <v>35</v>
      </c>
      <c r="N40" s="279">
        <v>3</v>
      </c>
    </row>
    <row r="41" spans="1:14" x14ac:dyDescent="0.25">
      <c r="A41" s="108" t="s">
        <v>166</v>
      </c>
      <c r="B41" s="265">
        <v>10</v>
      </c>
      <c r="C41" s="265">
        <v>15</v>
      </c>
      <c r="D41" s="265">
        <v>1</v>
      </c>
      <c r="E41" s="94"/>
      <c r="F41" s="457" t="s">
        <v>161</v>
      </c>
      <c r="G41" s="457"/>
      <c r="H41" s="457"/>
      <c r="I41" s="457"/>
      <c r="K41" s="289" t="s">
        <v>153</v>
      </c>
      <c r="L41" s="277">
        <v>60</v>
      </c>
      <c r="M41" s="277">
        <v>40</v>
      </c>
      <c r="N41" s="279">
        <v>4</v>
      </c>
    </row>
    <row r="42" spans="1:14" ht="15.6" customHeight="1" x14ac:dyDescent="0.25">
      <c r="A42" s="111" t="s">
        <v>164</v>
      </c>
      <c r="B42" s="265">
        <v>20</v>
      </c>
      <c r="C42" s="265">
        <v>30</v>
      </c>
      <c r="D42" s="265">
        <v>2</v>
      </c>
      <c r="E42" s="94"/>
      <c r="F42" s="80" t="s">
        <v>184</v>
      </c>
      <c r="G42" s="265">
        <v>25</v>
      </c>
      <c r="H42" s="265">
        <v>12.5</v>
      </c>
      <c r="I42" s="73" t="s">
        <v>197</v>
      </c>
      <c r="K42" s="449" t="s">
        <v>161</v>
      </c>
      <c r="L42" s="449"/>
      <c r="M42" s="449"/>
      <c r="N42" s="449"/>
    </row>
    <row r="43" spans="1:14" ht="15.6" customHeight="1" x14ac:dyDescent="0.25">
      <c r="A43" s="108" t="s">
        <v>198</v>
      </c>
      <c r="B43" s="265">
        <v>30</v>
      </c>
      <c r="C43" s="265">
        <v>32.5</v>
      </c>
      <c r="D43" s="265">
        <v>2.5</v>
      </c>
      <c r="E43" s="94"/>
      <c r="F43" s="80" t="s">
        <v>199</v>
      </c>
      <c r="G43" s="265">
        <v>40</v>
      </c>
      <c r="H43" s="265"/>
      <c r="I43" s="73" t="s">
        <v>158</v>
      </c>
      <c r="K43" s="290" t="s">
        <v>184</v>
      </c>
      <c r="L43" s="277">
        <v>25</v>
      </c>
      <c r="M43" s="277">
        <v>12.5</v>
      </c>
      <c r="N43" s="279">
        <v>1.5</v>
      </c>
    </row>
    <row r="44" spans="1:14" ht="15.6" customHeight="1" x14ac:dyDescent="0.25">
      <c r="A44" s="112" t="s">
        <v>200</v>
      </c>
      <c r="B44" s="265">
        <v>30</v>
      </c>
      <c r="C44" s="265">
        <v>32.5</v>
      </c>
      <c r="D44" s="265">
        <v>2.5</v>
      </c>
      <c r="E44" s="94"/>
      <c r="F44" s="79" t="s">
        <v>185</v>
      </c>
      <c r="G44" s="265">
        <v>20</v>
      </c>
      <c r="H44" s="265">
        <v>17.5</v>
      </c>
      <c r="I44" s="73" t="s">
        <v>197</v>
      </c>
      <c r="K44" s="289" t="s">
        <v>185</v>
      </c>
      <c r="L44" s="277">
        <v>20</v>
      </c>
      <c r="M44" s="277">
        <v>17.5</v>
      </c>
      <c r="N44" s="279">
        <v>1.5</v>
      </c>
    </row>
    <row r="45" spans="1:14" ht="15.6" customHeight="1" x14ac:dyDescent="0.25">
      <c r="A45" s="113" t="s">
        <v>201</v>
      </c>
      <c r="B45" s="265">
        <v>25</v>
      </c>
      <c r="C45" s="265">
        <v>25</v>
      </c>
      <c r="D45" s="265">
        <v>2</v>
      </c>
      <c r="E45" s="94"/>
      <c r="F45" s="79" t="s">
        <v>202</v>
      </c>
      <c r="G45" s="265">
        <v>40</v>
      </c>
      <c r="H45" s="265"/>
      <c r="I45" s="73" t="s">
        <v>158</v>
      </c>
      <c r="K45" s="289" t="s">
        <v>186</v>
      </c>
      <c r="L45" s="277">
        <v>30</v>
      </c>
      <c r="M45" s="277">
        <v>20</v>
      </c>
      <c r="N45" s="279">
        <v>2</v>
      </c>
    </row>
    <row r="46" spans="1:14" ht="15.6" customHeight="1" x14ac:dyDescent="0.25">
      <c r="A46" s="113" t="s">
        <v>203</v>
      </c>
      <c r="B46" s="265">
        <v>20</v>
      </c>
      <c r="C46" s="265">
        <v>17.5</v>
      </c>
      <c r="D46" s="265">
        <v>1.5</v>
      </c>
      <c r="E46" s="94"/>
      <c r="F46" s="79" t="s">
        <v>186</v>
      </c>
      <c r="G46" s="265">
        <v>30</v>
      </c>
      <c r="H46" s="265">
        <v>0</v>
      </c>
      <c r="I46" s="73" t="s">
        <v>155</v>
      </c>
      <c r="K46" s="289" t="s">
        <v>187</v>
      </c>
      <c r="L46" s="277">
        <v>30</v>
      </c>
      <c r="M46" s="277">
        <v>20</v>
      </c>
      <c r="N46" s="279">
        <v>2</v>
      </c>
    </row>
    <row r="47" spans="1:14" ht="15.6" customHeight="1" x14ac:dyDescent="0.25">
      <c r="A47" s="114" t="s">
        <v>204</v>
      </c>
      <c r="B47" s="265">
        <v>25</v>
      </c>
      <c r="C47" s="265">
        <v>25</v>
      </c>
      <c r="D47" s="265">
        <v>2</v>
      </c>
      <c r="E47" s="94"/>
      <c r="F47" s="79" t="s">
        <v>205</v>
      </c>
      <c r="G47" s="265">
        <v>20</v>
      </c>
      <c r="H47" s="265"/>
      <c r="I47" s="73" t="s">
        <v>158</v>
      </c>
      <c r="K47" s="291" t="s">
        <v>189</v>
      </c>
      <c r="L47" s="277">
        <v>25</v>
      </c>
      <c r="M47" s="277">
        <v>25</v>
      </c>
      <c r="N47" s="279">
        <v>2</v>
      </c>
    </row>
    <row r="48" spans="1:14" ht="15.6" customHeight="1" x14ac:dyDescent="0.25">
      <c r="A48" s="108" t="s">
        <v>206</v>
      </c>
      <c r="B48" s="265">
        <v>20</v>
      </c>
      <c r="C48" s="265">
        <v>17.5</v>
      </c>
      <c r="D48" s="265">
        <v>1.5</v>
      </c>
      <c r="E48" s="94"/>
      <c r="F48" s="79" t="s">
        <v>187</v>
      </c>
      <c r="G48" s="265">
        <v>30</v>
      </c>
      <c r="H48" s="265">
        <v>20</v>
      </c>
      <c r="I48" s="73" t="s">
        <v>158</v>
      </c>
      <c r="K48" s="291" t="s">
        <v>191</v>
      </c>
      <c r="L48" s="277">
        <v>30</v>
      </c>
      <c r="M48" s="277">
        <v>32.5</v>
      </c>
      <c r="N48" s="279">
        <v>2.5</v>
      </c>
    </row>
    <row r="49" spans="1:19" ht="31.15" customHeight="1" x14ac:dyDescent="0.25">
      <c r="A49" s="108" t="s">
        <v>179</v>
      </c>
      <c r="B49" s="265">
        <v>0</v>
      </c>
      <c r="C49" s="265">
        <v>225</v>
      </c>
      <c r="D49" s="265">
        <v>9</v>
      </c>
      <c r="E49" s="94"/>
      <c r="F49" s="81" t="s">
        <v>189</v>
      </c>
      <c r="G49" s="265">
        <v>25</v>
      </c>
      <c r="H49" s="265">
        <v>25</v>
      </c>
      <c r="I49" s="73" t="s">
        <v>158</v>
      </c>
      <c r="K49" s="287" t="s">
        <v>535</v>
      </c>
      <c r="L49" s="277">
        <v>20</v>
      </c>
      <c r="M49" s="277">
        <v>5</v>
      </c>
      <c r="N49" s="279">
        <v>1</v>
      </c>
    </row>
    <row r="50" spans="1:19" ht="15.6" customHeight="1" x14ac:dyDescent="0.25">
      <c r="A50" s="113" t="s">
        <v>207</v>
      </c>
      <c r="B50" s="265">
        <v>0</v>
      </c>
      <c r="C50" s="265">
        <v>187.5</v>
      </c>
      <c r="D50" s="265">
        <v>7.5</v>
      </c>
      <c r="E50" s="94"/>
      <c r="F50" s="81" t="s">
        <v>191</v>
      </c>
      <c r="G50" s="265">
        <v>30</v>
      </c>
      <c r="H50" s="265">
        <v>32.5</v>
      </c>
      <c r="I50" s="73" t="s">
        <v>178</v>
      </c>
      <c r="K50" s="291" t="s">
        <v>536</v>
      </c>
      <c r="L50" s="277">
        <v>30</v>
      </c>
      <c r="M50" s="277">
        <v>32.5</v>
      </c>
      <c r="N50" s="279">
        <v>2.5</v>
      </c>
    </row>
    <row r="51" spans="1:19" ht="15.6" customHeight="1" x14ac:dyDescent="0.25">
      <c r="A51" s="465" t="s">
        <v>208</v>
      </c>
      <c r="B51" s="465"/>
      <c r="C51" s="465"/>
      <c r="D51" s="465"/>
      <c r="E51" s="119"/>
      <c r="F51" s="82" t="s">
        <v>193</v>
      </c>
      <c r="G51" s="265">
        <v>20</v>
      </c>
      <c r="H51" s="265">
        <v>5</v>
      </c>
      <c r="I51" s="73" t="s">
        <v>155</v>
      </c>
      <c r="K51" s="291" t="s">
        <v>537</v>
      </c>
      <c r="L51" s="277">
        <v>20</v>
      </c>
      <c r="M51" s="277">
        <v>17.5</v>
      </c>
      <c r="N51" s="279">
        <v>1.5</v>
      </c>
    </row>
    <row r="52" spans="1:19" ht="15.6" customHeight="1" x14ac:dyDescent="0.25">
      <c r="A52" s="115" t="s">
        <v>183</v>
      </c>
      <c r="B52" s="265">
        <v>40</v>
      </c>
      <c r="C52" s="265">
        <v>35</v>
      </c>
      <c r="D52" s="265">
        <v>3</v>
      </c>
      <c r="E52" s="94"/>
      <c r="F52" s="81" t="s">
        <v>194</v>
      </c>
      <c r="G52" s="265">
        <v>30</v>
      </c>
      <c r="H52" s="265">
        <v>32.5</v>
      </c>
      <c r="I52" s="73" t="s">
        <v>178</v>
      </c>
      <c r="K52" s="450" t="s">
        <v>181</v>
      </c>
      <c r="L52" s="450"/>
      <c r="M52" s="450"/>
      <c r="N52" s="450"/>
    </row>
    <row r="53" spans="1:19" ht="15.6" customHeight="1" x14ac:dyDescent="0.25">
      <c r="A53" s="113" t="s">
        <v>153</v>
      </c>
      <c r="B53" s="265">
        <v>60</v>
      </c>
      <c r="C53" s="265">
        <v>40</v>
      </c>
      <c r="D53" s="265">
        <v>4</v>
      </c>
      <c r="E53" s="94"/>
      <c r="F53" s="81" t="s">
        <v>196</v>
      </c>
      <c r="G53" s="265">
        <v>20</v>
      </c>
      <c r="H53" s="265">
        <v>17.5</v>
      </c>
      <c r="I53" s="73" t="s">
        <v>197</v>
      </c>
      <c r="K53" s="289" t="s">
        <v>166</v>
      </c>
      <c r="L53" s="277">
        <v>10</v>
      </c>
      <c r="M53" s="277">
        <v>15</v>
      </c>
      <c r="N53" s="279">
        <v>1</v>
      </c>
    </row>
    <row r="54" spans="1:19" ht="15.6" customHeight="1" x14ac:dyDescent="0.25">
      <c r="A54" s="115" t="s">
        <v>184</v>
      </c>
      <c r="B54" s="265">
        <v>65</v>
      </c>
      <c r="C54" s="265">
        <v>22.5</v>
      </c>
      <c r="D54" s="265">
        <v>3.5</v>
      </c>
      <c r="E54" s="94"/>
      <c r="F54" s="455" t="s">
        <v>181</v>
      </c>
      <c r="G54" s="455"/>
      <c r="H54" s="455"/>
      <c r="I54" s="455"/>
      <c r="K54" s="285" t="s">
        <v>164</v>
      </c>
      <c r="L54" s="277">
        <v>20</v>
      </c>
      <c r="M54" s="277">
        <v>30</v>
      </c>
      <c r="N54" s="279">
        <v>2</v>
      </c>
    </row>
    <row r="55" spans="1:19" ht="15.6" customHeight="1" x14ac:dyDescent="0.25">
      <c r="A55" s="113" t="s">
        <v>209</v>
      </c>
      <c r="B55" s="265">
        <v>60</v>
      </c>
      <c r="C55" s="265">
        <v>27.5</v>
      </c>
      <c r="D55" s="265">
        <v>3.5</v>
      </c>
      <c r="E55" s="94"/>
      <c r="F55" s="79" t="s">
        <v>166</v>
      </c>
      <c r="G55" s="265">
        <v>10</v>
      </c>
      <c r="H55" s="265">
        <v>15</v>
      </c>
      <c r="I55" s="73" t="s">
        <v>155</v>
      </c>
      <c r="K55" s="451" t="s">
        <v>538</v>
      </c>
      <c r="L55" s="451"/>
      <c r="M55" s="451"/>
      <c r="N55" s="451"/>
    </row>
    <row r="56" spans="1:19" x14ac:dyDescent="0.25">
      <c r="A56" s="113" t="s">
        <v>210</v>
      </c>
      <c r="B56" s="265">
        <v>50</v>
      </c>
      <c r="C56" s="265">
        <v>25</v>
      </c>
      <c r="D56" s="265">
        <v>3</v>
      </c>
      <c r="E56" s="94"/>
      <c r="F56" s="83" t="s">
        <v>164</v>
      </c>
      <c r="G56" s="265">
        <v>20</v>
      </c>
      <c r="H56" s="265">
        <v>30</v>
      </c>
      <c r="I56" s="73" t="s">
        <v>158</v>
      </c>
      <c r="K56" s="292" t="s">
        <v>204</v>
      </c>
      <c r="L56" s="277">
        <v>25</v>
      </c>
      <c r="M56" s="277">
        <v>25</v>
      </c>
      <c r="N56" s="279">
        <v>2</v>
      </c>
    </row>
    <row r="57" spans="1:19" ht="15.6" customHeight="1" x14ac:dyDescent="0.25">
      <c r="A57" s="113" t="s">
        <v>187</v>
      </c>
      <c r="B57" s="265">
        <v>30</v>
      </c>
      <c r="C57" s="265">
        <v>20</v>
      </c>
      <c r="D57" s="265">
        <v>2</v>
      </c>
      <c r="E57" s="94"/>
      <c r="F57" s="458" t="s">
        <v>211</v>
      </c>
      <c r="G57" s="458"/>
      <c r="H57" s="458"/>
      <c r="I57" s="458"/>
      <c r="K57" s="451" t="s">
        <v>539</v>
      </c>
      <c r="L57" s="451"/>
      <c r="M57" s="451"/>
      <c r="N57" s="451"/>
    </row>
    <row r="58" spans="1:19" ht="15.6" customHeight="1" x14ac:dyDescent="0.25">
      <c r="A58" s="109" t="s">
        <v>189</v>
      </c>
      <c r="B58" s="265">
        <v>25</v>
      </c>
      <c r="C58" s="265">
        <v>25</v>
      </c>
      <c r="D58" s="265">
        <v>2</v>
      </c>
      <c r="E58" s="94"/>
      <c r="F58" s="79" t="s">
        <v>198</v>
      </c>
      <c r="G58" s="265">
        <v>30</v>
      </c>
      <c r="H58" s="265">
        <v>32.5</v>
      </c>
      <c r="I58" s="73" t="s">
        <v>178</v>
      </c>
      <c r="K58" s="289" t="s">
        <v>198</v>
      </c>
      <c r="L58" s="277">
        <v>30</v>
      </c>
      <c r="M58" s="277">
        <v>32.5</v>
      </c>
      <c r="N58" s="279">
        <v>2.5</v>
      </c>
    </row>
    <row r="59" spans="1:19" ht="15.6" customHeight="1" x14ac:dyDescent="0.25">
      <c r="A59" s="109" t="s">
        <v>191</v>
      </c>
      <c r="B59" s="265">
        <v>25</v>
      </c>
      <c r="C59" s="265">
        <v>37.5</v>
      </c>
      <c r="D59" s="265">
        <v>2.5</v>
      </c>
      <c r="E59" s="94"/>
      <c r="F59" s="84" t="s">
        <v>200</v>
      </c>
      <c r="G59" s="265">
        <v>30</v>
      </c>
      <c r="H59" s="265">
        <v>32.5</v>
      </c>
      <c r="I59" s="73" t="s">
        <v>178</v>
      </c>
      <c r="K59" s="289" t="s">
        <v>212</v>
      </c>
      <c r="L59" s="277">
        <v>25</v>
      </c>
      <c r="M59" s="277">
        <v>25</v>
      </c>
      <c r="N59" s="279">
        <v>2</v>
      </c>
      <c r="P59"/>
      <c r="Q59"/>
      <c r="R59"/>
      <c r="S59"/>
    </row>
    <row r="60" spans="1:19" ht="15.6" customHeight="1" x14ac:dyDescent="0.25">
      <c r="A60" s="116" t="s">
        <v>193</v>
      </c>
      <c r="B60" s="265">
        <v>20</v>
      </c>
      <c r="C60" s="265">
        <v>5</v>
      </c>
      <c r="D60" s="265">
        <v>1</v>
      </c>
      <c r="E60" s="94"/>
      <c r="F60" s="79" t="s">
        <v>212</v>
      </c>
      <c r="G60" s="265">
        <v>25</v>
      </c>
      <c r="H60" s="265">
        <v>25</v>
      </c>
      <c r="I60" s="73" t="s">
        <v>158</v>
      </c>
      <c r="K60" s="293" t="s">
        <v>213</v>
      </c>
      <c r="L60" s="277">
        <v>20</v>
      </c>
      <c r="M60" s="277">
        <v>17.5</v>
      </c>
      <c r="N60" s="279">
        <v>1.5</v>
      </c>
    </row>
    <row r="61" spans="1:19" ht="15.6" customHeight="1" x14ac:dyDescent="0.25">
      <c r="A61" s="109" t="s">
        <v>194</v>
      </c>
      <c r="B61" s="265">
        <v>30</v>
      </c>
      <c r="C61" s="265">
        <v>32.5</v>
      </c>
      <c r="D61" s="265">
        <v>2.5</v>
      </c>
      <c r="E61" s="94"/>
      <c r="F61" s="85" t="s">
        <v>213</v>
      </c>
      <c r="G61" s="265">
        <v>20</v>
      </c>
      <c r="H61" s="265">
        <v>17.5</v>
      </c>
      <c r="I61" s="73" t="s">
        <v>197</v>
      </c>
      <c r="K61" s="289" t="s">
        <v>206</v>
      </c>
      <c r="L61" s="277">
        <v>20</v>
      </c>
      <c r="M61" s="277">
        <v>17.5</v>
      </c>
      <c r="N61" s="279">
        <v>1.5</v>
      </c>
    </row>
    <row r="62" spans="1:19" ht="15.6" customHeight="1" x14ac:dyDescent="0.25">
      <c r="A62" s="109" t="s">
        <v>196</v>
      </c>
      <c r="B62" s="265">
        <v>20</v>
      </c>
      <c r="C62" s="265">
        <v>17.5</v>
      </c>
      <c r="D62" s="265">
        <v>1.5</v>
      </c>
      <c r="E62" s="94"/>
      <c r="F62" s="86" t="s">
        <v>204</v>
      </c>
      <c r="G62" s="265">
        <v>25</v>
      </c>
      <c r="H62" s="265">
        <v>25</v>
      </c>
      <c r="I62" s="73" t="s">
        <v>158</v>
      </c>
      <c r="K62" s="451" t="s">
        <v>540</v>
      </c>
      <c r="L62" s="451"/>
      <c r="M62" s="451"/>
      <c r="N62" s="451"/>
    </row>
    <row r="63" spans="1:19" ht="15.6" customHeight="1" x14ac:dyDescent="0.25">
      <c r="A63" s="113" t="s">
        <v>179</v>
      </c>
      <c r="B63" s="265">
        <v>0</v>
      </c>
      <c r="C63" s="265">
        <v>225</v>
      </c>
      <c r="D63" s="265">
        <v>9</v>
      </c>
      <c r="E63" s="94"/>
      <c r="F63" s="79" t="s">
        <v>206</v>
      </c>
      <c r="G63" s="265">
        <v>20</v>
      </c>
      <c r="H63" s="265">
        <v>17.5</v>
      </c>
      <c r="I63" s="73" t="s">
        <v>197</v>
      </c>
      <c r="K63" s="288" t="s">
        <v>200</v>
      </c>
      <c r="L63" s="277">
        <v>30</v>
      </c>
      <c r="M63" s="277">
        <v>32.5</v>
      </c>
      <c r="N63" s="279">
        <v>2.5</v>
      </c>
    </row>
    <row r="64" spans="1:19" ht="15.6" customHeight="1" x14ac:dyDescent="0.25">
      <c r="A64" s="113" t="s">
        <v>214</v>
      </c>
      <c r="B64" s="265">
        <v>0</v>
      </c>
      <c r="C64" s="265">
        <v>187.5</v>
      </c>
      <c r="D64" s="265">
        <v>7.5</v>
      </c>
      <c r="E64" s="94"/>
      <c r="F64" s="457" t="s">
        <v>188</v>
      </c>
      <c r="G64" s="457"/>
      <c r="H64" s="457"/>
      <c r="I64" s="457"/>
      <c r="K64" s="449" t="s">
        <v>188</v>
      </c>
      <c r="L64" s="449"/>
      <c r="M64" s="449"/>
      <c r="N64" s="449"/>
    </row>
    <row r="65" spans="1:19" ht="15.6" customHeight="1" x14ac:dyDescent="0.25">
      <c r="A65" s="113" t="s">
        <v>215</v>
      </c>
      <c r="B65" s="265">
        <v>10</v>
      </c>
      <c r="C65" s="265">
        <v>15</v>
      </c>
      <c r="D65" s="265">
        <v>1</v>
      </c>
      <c r="E65" s="94"/>
      <c r="F65" s="79" t="s">
        <v>179</v>
      </c>
      <c r="G65" s="265"/>
      <c r="H65" s="265"/>
      <c r="I65" s="73" t="s">
        <v>216</v>
      </c>
      <c r="K65" s="289" t="s">
        <v>179</v>
      </c>
      <c r="L65" s="277"/>
      <c r="M65" s="277">
        <v>225</v>
      </c>
      <c r="N65" s="279">
        <v>9</v>
      </c>
    </row>
    <row r="66" spans="1:19" ht="15.6" customHeight="1" x14ac:dyDescent="0.25">
      <c r="A66" s="117" t="s">
        <v>217</v>
      </c>
      <c r="B66" s="265">
        <v>20</v>
      </c>
      <c r="C66" s="265">
        <v>30</v>
      </c>
      <c r="D66" s="265">
        <v>2</v>
      </c>
      <c r="E66" s="94"/>
      <c r="F66" s="85" t="s">
        <v>207</v>
      </c>
      <c r="G66" s="265"/>
      <c r="H66" s="265"/>
      <c r="I66" s="73" t="s">
        <v>218</v>
      </c>
      <c r="K66" s="293" t="s">
        <v>207</v>
      </c>
      <c r="L66" s="277"/>
      <c r="M66" s="277">
        <v>187.5</v>
      </c>
      <c r="N66" s="279">
        <v>7.5</v>
      </c>
    </row>
    <row r="67" spans="1:19" ht="15.6" customHeight="1" x14ac:dyDescent="0.25">
      <c r="A67" s="113" t="s">
        <v>219</v>
      </c>
      <c r="B67" s="265">
        <v>30</v>
      </c>
      <c r="C67" s="265">
        <v>32.5</v>
      </c>
      <c r="D67" s="265">
        <v>2.5</v>
      </c>
      <c r="E67" s="94"/>
      <c r="F67" s="459" t="s">
        <v>220</v>
      </c>
      <c r="G67" s="460"/>
      <c r="H67" s="460"/>
      <c r="I67" s="460"/>
      <c r="K67" s="451" t="s">
        <v>531</v>
      </c>
      <c r="L67" s="451"/>
      <c r="M67" s="451"/>
      <c r="N67" s="451"/>
    </row>
    <row r="68" spans="1:19" x14ac:dyDescent="0.25">
      <c r="A68" s="118" t="s">
        <v>221</v>
      </c>
      <c r="B68" s="265">
        <v>50</v>
      </c>
      <c r="C68" s="265">
        <v>37.5</v>
      </c>
      <c r="D68" s="265">
        <v>3.5</v>
      </c>
      <c r="E68" s="94"/>
      <c r="F68" s="461" t="s">
        <v>148</v>
      </c>
      <c r="G68" s="461"/>
      <c r="H68" s="461"/>
      <c r="I68" s="461"/>
      <c r="K68" s="290" t="s">
        <v>199</v>
      </c>
      <c r="L68" s="277">
        <v>40</v>
      </c>
      <c r="M68" s="277">
        <v>10</v>
      </c>
      <c r="N68" s="279">
        <v>2</v>
      </c>
      <c r="P68"/>
      <c r="Q68"/>
      <c r="R68"/>
      <c r="S68"/>
    </row>
    <row r="69" spans="1:19" x14ac:dyDescent="0.25">
      <c r="A69" s="109" t="s">
        <v>222</v>
      </c>
      <c r="B69" s="265">
        <v>20</v>
      </c>
      <c r="C69" s="265">
        <v>30</v>
      </c>
      <c r="D69" s="265">
        <v>2</v>
      </c>
      <c r="E69" s="94"/>
      <c r="F69" s="87" t="s">
        <v>195</v>
      </c>
      <c r="G69" s="265">
        <v>40</v>
      </c>
      <c r="H69" s="265">
        <v>45</v>
      </c>
      <c r="I69" s="73" t="s">
        <v>150</v>
      </c>
      <c r="K69" s="289" t="s">
        <v>202</v>
      </c>
      <c r="L69" s="277">
        <v>40</v>
      </c>
      <c r="M69" s="277">
        <v>10</v>
      </c>
      <c r="N69" s="279">
        <v>2</v>
      </c>
      <c r="P69"/>
      <c r="Q69"/>
      <c r="R69"/>
      <c r="S69"/>
    </row>
    <row r="70" spans="1:19" x14ac:dyDescent="0.25">
      <c r="A70" s="113" t="s">
        <v>223</v>
      </c>
      <c r="B70" s="265">
        <v>25</v>
      </c>
      <c r="C70" s="265">
        <v>25</v>
      </c>
      <c r="D70" s="265">
        <v>2</v>
      </c>
      <c r="E70" s="94"/>
      <c r="F70" s="85" t="s">
        <v>153</v>
      </c>
      <c r="G70" s="265">
        <v>60</v>
      </c>
      <c r="H70" s="265">
        <v>40</v>
      </c>
      <c r="I70" s="73" t="s">
        <v>152</v>
      </c>
      <c r="K70" s="289" t="s">
        <v>205</v>
      </c>
      <c r="L70" s="277">
        <v>20</v>
      </c>
      <c r="M70" s="277">
        <v>5</v>
      </c>
      <c r="N70" s="279">
        <v>1</v>
      </c>
      <c r="P70"/>
      <c r="Q70"/>
      <c r="R70"/>
      <c r="S70"/>
    </row>
    <row r="71" spans="1:19" ht="26.25" x14ac:dyDescent="0.25">
      <c r="A71" s="95" t="s">
        <v>224</v>
      </c>
      <c r="B71" s="265">
        <v>25</v>
      </c>
      <c r="C71" s="265">
        <v>25</v>
      </c>
      <c r="D71" s="265">
        <v>2</v>
      </c>
      <c r="E71" s="94"/>
      <c r="F71" s="454" t="s">
        <v>161</v>
      </c>
      <c r="G71" s="454"/>
      <c r="H71" s="454"/>
      <c r="I71" s="454"/>
      <c r="K71" s="444" t="s">
        <v>220</v>
      </c>
      <c r="L71" s="445"/>
      <c r="M71" s="445"/>
      <c r="N71" s="445"/>
      <c r="P71"/>
      <c r="Q71"/>
      <c r="R71"/>
      <c r="S71"/>
    </row>
    <row r="72" spans="1:19" ht="15.75" x14ac:dyDescent="0.25">
      <c r="F72" s="87" t="s">
        <v>184</v>
      </c>
      <c r="G72" s="265">
        <v>25</v>
      </c>
      <c r="H72" s="265">
        <v>12.5</v>
      </c>
      <c r="I72" s="73" t="s">
        <v>197</v>
      </c>
      <c r="K72" s="446" t="s">
        <v>148</v>
      </c>
      <c r="L72" s="447"/>
      <c r="M72" s="447"/>
      <c r="N72" s="448"/>
      <c r="P72"/>
      <c r="Q72"/>
      <c r="R72"/>
      <c r="S72"/>
    </row>
    <row r="73" spans="1:19" x14ac:dyDescent="0.25">
      <c r="F73" s="87" t="s">
        <v>199</v>
      </c>
      <c r="G73" s="265">
        <v>40</v>
      </c>
      <c r="H73" s="265"/>
      <c r="I73" s="73" t="s">
        <v>158</v>
      </c>
      <c r="K73" s="290" t="s">
        <v>195</v>
      </c>
      <c r="L73" s="277">
        <v>40</v>
      </c>
      <c r="M73" s="277">
        <v>35</v>
      </c>
      <c r="N73" s="279">
        <v>3</v>
      </c>
      <c r="P73"/>
      <c r="Q73"/>
      <c r="R73"/>
      <c r="S73"/>
    </row>
    <row r="74" spans="1:19" x14ac:dyDescent="0.25">
      <c r="F74" s="85" t="s">
        <v>209</v>
      </c>
      <c r="G74" s="265">
        <v>20</v>
      </c>
      <c r="H74" s="265">
        <v>17.5</v>
      </c>
      <c r="I74" s="73" t="s">
        <v>197</v>
      </c>
      <c r="K74" s="289" t="s">
        <v>153</v>
      </c>
      <c r="L74" s="277">
        <v>60</v>
      </c>
      <c r="M74" s="277">
        <v>40</v>
      </c>
      <c r="N74" s="279">
        <v>4</v>
      </c>
      <c r="P74"/>
      <c r="Q74"/>
      <c r="R74"/>
      <c r="S74"/>
    </row>
    <row r="75" spans="1:19" ht="15.75" x14ac:dyDescent="0.25">
      <c r="F75" s="85" t="s">
        <v>225</v>
      </c>
      <c r="G75" s="265">
        <v>40</v>
      </c>
      <c r="H75" s="265"/>
      <c r="I75" s="73" t="s">
        <v>158</v>
      </c>
      <c r="K75" s="449" t="s">
        <v>161</v>
      </c>
      <c r="L75" s="449"/>
      <c r="M75" s="449"/>
      <c r="N75" s="449"/>
      <c r="P75"/>
      <c r="Q75"/>
      <c r="R75"/>
      <c r="S75"/>
    </row>
    <row r="76" spans="1:19" x14ac:dyDescent="0.25">
      <c r="F76" s="85" t="s">
        <v>210</v>
      </c>
      <c r="G76" s="265">
        <v>30</v>
      </c>
      <c r="H76" s="265">
        <v>0</v>
      </c>
      <c r="I76" s="73" t="s">
        <v>155</v>
      </c>
      <c r="K76" s="290" t="s">
        <v>184</v>
      </c>
      <c r="L76" s="277">
        <v>25</v>
      </c>
      <c r="M76" s="277">
        <v>12.5</v>
      </c>
      <c r="N76" s="279">
        <v>1.5</v>
      </c>
      <c r="P76"/>
      <c r="Q76"/>
      <c r="R76"/>
      <c r="S76"/>
    </row>
    <row r="77" spans="1:19" x14ac:dyDescent="0.25">
      <c r="F77" s="85" t="s">
        <v>226</v>
      </c>
      <c r="G77" s="265">
        <v>20</v>
      </c>
      <c r="H77" s="265"/>
      <c r="I77" s="73" t="s">
        <v>158</v>
      </c>
      <c r="K77" s="289" t="s">
        <v>185</v>
      </c>
      <c r="L77" s="277">
        <v>20</v>
      </c>
      <c r="M77" s="277">
        <v>17.5</v>
      </c>
      <c r="N77" s="279">
        <v>1.5</v>
      </c>
      <c r="P77"/>
      <c r="Q77"/>
      <c r="R77"/>
      <c r="S77"/>
    </row>
    <row r="78" spans="1:19" x14ac:dyDescent="0.25">
      <c r="F78" s="85" t="s">
        <v>187</v>
      </c>
      <c r="G78" s="265">
        <v>30</v>
      </c>
      <c r="H78" s="265">
        <v>20</v>
      </c>
      <c r="I78" s="73" t="s">
        <v>158</v>
      </c>
      <c r="K78" s="289" t="s">
        <v>186</v>
      </c>
      <c r="L78" s="277">
        <v>30</v>
      </c>
      <c r="M78" s="277">
        <v>20</v>
      </c>
      <c r="N78" s="279">
        <v>2</v>
      </c>
      <c r="P78"/>
      <c r="Q78"/>
      <c r="R78"/>
      <c r="S78"/>
    </row>
    <row r="79" spans="1:19" x14ac:dyDescent="0.25">
      <c r="F79" s="81" t="s">
        <v>189</v>
      </c>
      <c r="G79" s="265">
        <v>30</v>
      </c>
      <c r="H79" s="265">
        <v>20</v>
      </c>
      <c r="I79" s="73" t="s">
        <v>158</v>
      </c>
      <c r="K79" s="289" t="s">
        <v>187</v>
      </c>
      <c r="L79" s="277">
        <v>30</v>
      </c>
      <c r="M79" s="277">
        <v>20</v>
      </c>
      <c r="N79" s="279">
        <v>2</v>
      </c>
      <c r="P79"/>
      <c r="Q79"/>
      <c r="R79"/>
      <c r="S79"/>
    </row>
    <row r="80" spans="1:19" x14ac:dyDescent="0.25">
      <c r="F80" s="81" t="s">
        <v>191</v>
      </c>
      <c r="G80" s="265">
        <v>30</v>
      </c>
      <c r="H80" s="265">
        <v>32.5</v>
      </c>
      <c r="I80" s="73" t="s">
        <v>178</v>
      </c>
      <c r="K80" s="291" t="s">
        <v>189</v>
      </c>
      <c r="L80" s="277">
        <v>25</v>
      </c>
      <c r="M80" s="277">
        <v>25</v>
      </c>
      <c r="N80" s="279">
        <v>2</v>
      </c>
      <c r="P80"/>
      <c r="Q80"/>
      <c r="R80"/>
      <c r="S80"/>
    </row>
    <row r="81" spans="6:19" ht="30" x14ac:dyDescent="0.25">
      <c r="F81" s="88" t="s">
        <v>193</v>
      </c>
      <c r="G81" s="265">
        <v>20</v>
      </c>
      <c r="H81" s="265">
        <v>5</v>
      </c>
      <c r="I81" s="73" t="s">
        <v>155</v>
      </c>
      <c r="K81" s="291" t="s">
        <v>191</v>
      </c>
      <c r="L81" s="277">
        <v>30</v>
      </c>
      <c r="M81" s="277">
        <v>32.5</v>
      </c>
      <c r="N81" s="279">
        <v>2.5</v>
      </c>
      <c r="P81"/>
      <c r="Q81"/>
      <c r="R81"/>
      <c r="S81"/>
    </row>
    <row r="82" spans="6:19" ht="30" x14ac:dyDescent="0.25">
      <c r="F82" s="81" t="s">
        <v>194</v>
      </c>
      <c r="G82" s="265">
        <v>30</v>
      </c>
      <c r="H82" s="265">
        <v>32.5</v>
      </c>
      <c r="I82" s="73" t="s">
        <v>178</v>
      </c>
      <c r="K82" s="287" t="s">
        <v>535</v>
      </c>
      <c r="L82" s="277">
        <v>20</v>
      </c>
      <c r="M82" s="277">
        <v>5</v>
      </c>
      <c r="N82" s="279">
        <v>1</v>
      </c>
      <c r="P82"/>
      <c r="Q82"/>
      <c r="R82"/>
      <c r="S82"/>
    </row>
    <row r="83" spans="6:19" ht="30" x14ac:dyDescent="0.25">
      <c r="F83" s="81" t="s">
        <v>196</v>
      </c>
      <c r="G83" s="265">
        <v>20</v>
      </c>
      <c r="H83" s="265">
        <v>17.5</v>
      </c>
      <c r="I83" s="73" t="s">
        <v>197</v>
      </c>
      <c r="K83" s="291" t="s">
        <v>536</v>
      </c>
      <c r="L83" s="277">
        <v>30</v>
      </c>
      <c r="M83" s="277">
        <v>32.5</v>
      </c>
      <c r="N83" s="279">
        <v>2.5</v>
      </c>
      <c r="P83"/>
      <c r="Q83"/>
      <c r="R83"/>
      <c r="S83"/>
    </row>
    <row r="84" spans="6:19" x14ac:dyDescent="0.25">
      <c r="F84" s="455" t="s">
        <v>181</v>
      </c>
      <c r="G84" s="455"/>
      <c r="H84" s="455"/>
      <c r="I84" s="455"/>
      <c r="K84" s="291" t="s">
        <v>537</v>
      </c>
      <c r="L84" s="277">
        <v>20</v>
      </c>
      <c r="M84" s="277">
        <v>17.5</v>
      </c>
      <c r="N84" s="279">
        <v>1.5</v>
      </c>
      <c r="P84"/>
      <c r="Q84"/>
      <c r="R84"/>
      <c r="S84"/>
    </row>
    <row r="85" spans="6:19" ht="15.75" x14ac:dyDescent="0.25">
      <c r="F85" s="85" t="s">
        <v>227</v>
      </c>
      <c r="G85" s="265">
        <v>10</v>
      </c>
      <c r="H85" s="265">
        <v>15</v>
      </c>
      <c r="I85" s="73" t="s">
        <v>155</v>
      </c>
      <c r="K85" s="450" t="s">
        <v>181</v>
      </c>
      <c r="L85" s="450"/>
      <c r="M85" s="450"/>
      <c r="N85" s="450"/>
      <c r="P85"/>
      <c r="Q85"/>
      <c r="R85"/>
      <c r="S85"/>
    </row>
    <row r="86" spans="6:19" x14ac:dyDescent="0.25">
      <c r="F86" s="89" t="s">
        <v>217</v>
      </c>
      <c r="G86" s="265">
        <v>20</v>
      </c>
      <c r="H86" s="265">
        <v>30</v>
      </c>
      <c r="I86" s="73" t="s">
        <v>158</v>
      </c>
      <c r="K86" s="289" t="s">
        <v>166</v>
      </c>
      <c r="L86" s="277">
        <v>10</v>
      </c>
      <c r="M86" s="277">
        <v>15</v>
      </c>
      <c r="N86" s="279">
        <v>1</v>
      </c>
      <c r="P86"/>
      <c r="Q86"/>
      <c r="R86"/>
      <c r="S86"/>
    </row>
    <row r="87" spans="6:19" x14ac:dyDescent="0.25">
      <c r="F87" s="454" t="s">
        <v>211</v>
      </c>
      <c r="G87" s="454"/>
      <c r="H87" s="454"/>
      <c r="I87" s="454"/>
      <c r="K87" s="285" t="s">
        <v>164</v>
      </c>
      <c r="L87" s="277">
        <v>20</v>
      </c>
      <c r="M87" s="277">
        <v>30</v>
      </c>
      <c r="N87" s="279">
        <v>2</v>
      </c>
      <c r="P87"/>
      <c r="Q87"/>
      <c r="R87"/>
      <c r="S87"/>
    </row>
    <row r="88" spans="6:19" ht="15.75" x14ac:dyDescent="0.25">
      <c r="F88" s="85" t="s">
        <v>219</v>
      </c>
      <c r="G88" s="265">
        <v>30</v>
      </c>
      <c r="H88" s="265">
        <v>32.5</v>
      </c>
      <c r="I88" s="73" t="s">
        <v>178</v>
      </c>
      <c r="K88" s="451" t="s">
        <v>211</v>
      </c>
      <c r="L88" s="451"/>
      <c r="M88" s="451"/>
      <c r="N88" s="451"/>
      <c r="P88"/>
      <c r="Q88"/>
      <c r="R88"/>
      <c r="S88"/>
    </row>
    <row r="89" spans="6:19" x14ac:dyDescent="0.25">
      <c r="F89" s="90" t="s">
        <v>221</v>
      </c>
      <c r="G89" s="265">
        <v>50</v>
      </c>
      <c r="H89" s="265">
        <v>37.5</v>
      </c>
      <c r="I89" s="73" t="s">
        <v>190</v>
      </c>
      <c r="K89" s="293" t="s">
        <v>219</v>
      </c>
      <c r="L89" s="277">
        <v>30</v>
      </c>
      <c r="M89" s="277">
        <v>32.5</v>
      </c>
      <c r="N89" s="279">
        <v>2.5</v>
      </c>
      <c r="P89"/>
      <c r="Q89"/>
      <c r="R89"/>
      <c r="S89"/>
    </row>
    <row r="90" spans="6:19" x14ac:dyDescent="0.25">
      <c r="F90" s="81" t="s">
        <v>222</v>
      </c>
      <c r="G90" s="265">
        <v>20</v>
      </c>
      <c r="H90" s="265">
        <v>30</v>
      </c>
      <c r="I90" s="73" t="s">
        <v>158</v>
      </c>
      <c r="K90" s="288" t="s">
        <v>221</v>
      </c>
      <c r="L90" s="277">
        <v>50</v>
      </c>
      <c r="M90" s="277">
        <v>37.5</v>
      </c>
      <c r="N90" s="279">
        <v>3.5</v>
      </c>
    </row>
    <row r="91" spans="6:19" x14ac:dyDescent="0.25">
      <c r="F91" s="85" t="s">
        <v>223</v>
      </c>
      <c r="G91" s="265">
        <v>25</v>
      </c>
      <c r="H91" s="265">
        <v>25</v>
      </c>
      <c r="I91" s="73" t="s">
        <v>158</v>
      </c>
      <c r="K91" s="291" t="s">
        <v>222</v>
      </c>
      <c r="L91" s="277">
        <v>20</v>
      </c>
      <c r="M91" s="277">
        <v>30</v>
      </c>
      <c r="N91" s="279">
        <v>2</v>
      </c>
    </row>
    <row r="92" spans="6:19" x14ac:dyDescent="0.25">
      <c r="F92" s="90" t="s">
        <v>224</v>
      </c>
      <c r="G92" s="265">
        <v>25</v>
      </c>
      <c r="H92" s="265">
        <v>25</v>
      </c>
      <c r="I92" s="73" t="s">
        <v>158</v>
      </c>
      <c r="K92" s="293" t="s">
        <v>223</v>
      </c>
      <c r="L92" s="277">
        <v>25</v>
      </c>
      <c r="M92" s="277">
        <v>25</v>
      </c>
      <c r="N92" s="279">
        <v>2</v>
      </c>
    </row>
    <row r="93" spans="6:19" x14ac:dyDescent="0.25">
      <c r="F93" s="456" t="s">
        <v>188</v>
      </c>
      <c r="G93" s="456"/>
      <c r="H93" s="456"/>
      <c r="I93" s="456"/>
      <c r="K93" s="288" t="s">
        <v>224</v>
      </c>
      <c r="L93" s="277">
        <v>25</v>
      </c>
      <c r="M93" s="277">
        <v>25</v>
      </c>
      <c r="N93" s="279">
        <v>2</v>
      </c>
    </row>
    <row r="94" spans="6:19" ht="15.6" customHeight="1" x14ac:dyDescent="0.25">
      <c r="F94" s="85" t="s">
        <v>179</v>
      </c>
      <c r="G94" s="265"/>
      <c r="H94" s="265"/>
      <c r="I94" s="73" t="s">
        <v>216</v>
      </c>
      <c r="K94" s="441" t="s">
        <v>188</v>
      </c>
      <c r="L94" s="442"/>
      <c r="M94" s="442"/>
      <c r="N94" s="443"/>
      <c r="P94"/>
      <c r="Q94"/>
      <c r="R94"/>
      <c r="S94"/>
    </row>
    <row r="95" spans="6:19" x14ac:dyDescent="0.25">
      <c r="F95" s="85" t="s">
        <v>207</v>
      </c>
      <c r="G95" s="265"/>
      <c r="H95" s="265"/>
      <c r="I95" s="73" t="s">
        <v>218</v>
      </c>
      <c r="K95" s="289" t="s">
        <v>179</v>
      </c>
      <c r="L95" s="277"/>
      <c r="M95" s="277">
        <v>225</v>
      </c>
      <c r="N95" s="279">
        <v>9</v>
      </c>
      <c r="P95"/>
      <c r="Q95"/>
      <c r="R95"/>
      <c r="S95"/>
    </row>
    <row r="96" spans="6:19" x14ac:dyDescent="0.25">
      <c r="K96" s="293" t="s">
        <v>207</v>
      </c>
      <c r="L96" s="277"/>
      <c r="M96" s="277">
        <v>187.5</v>
      </c>
      <c r="N96" s="279">
        <v>7.5</v>
      </c>
      <c r="P96"/>
      <c r="Q96"/>
      <c r="R96"/>
      <c r="S96"/>
    </row>
    <row r="97" spans="11:14" ht="15.6" customHeight="1" x14ac:dyDescent="0.25">
      <c r="K97" s="438" t="s">
        <v>531</v>
      </c>
      <c r="L97" s="439"/>
      <c r="M97" s="439"/>
      <c r="N97" s="440"/>
    </row>
    <row r="98" spans="11:14" x14ac:dyDescent="0.25">
      <c r="K98" s="290" t="s">
        <v>199</v>
      </c>
      <c r="L98" s="277">
        <v>40</v>
      </c>
      <c r="M98" s="277">
        <v>10</v>
      </c>
      <c r="N98" s="279">
        <v>2</v>
      </c>
    </row>
    <row r="99" spans="11:14" x14ac:dyDescent="0.25">
      <c r="K99" s="289" t="s">
        <v>202</v>
      </c>
      <c r="L99" s="277">
        <v>40</v>
      </c>
      <c r="M99" s="277">
        <v>10</v>
      </c>
      <c r="N99" s="279">
        <v>2</v>
      </c>
    </row>
    <row r="100" spans="11:14" x14ac:dyDescent="0.25">
      <c r="K100" s="289" t="s">
        <v>205</v>
      </c>
      <c r="L100" s="277">
        <v>20</v>
      </c>
      <c r="M100" s="277">
        <v>5</v>
      </c>
      <c r="N100" s="279">
        <v>1</v>
      </c>
    </row>
  </sheetData>
  <mergeCells count="51">
    <mergeCell ref="A51:D51"/>
    <mergeCell ref="B1:D1"/>
    <mergeCell ref="B2:D2"/>
    <mergeCell ref="B3:D3"/>
    <mergeCell ref="A6:D6"/>
    <mergeCell ref="A29:D29"/>
    <mergeCell ref="F38:I38"/>
    <mergeCell ref="G3:I3"/>
    <mergeCell ref="F6:I6"/>
    <mergeCell ref="G1:I1"/>
    <mergeCell ref="G2:I2"/>
    <mergeCell ref="F7:I7"/>
    <mergeCell ref="F14:I14"/>
    <mergeCell ref="F28:I28"/>
    <mergeCell ref="F35:I35"/>
    <mergeCell ref="F37:I37"/>
    <mergeCell ref="F71:I71"/>
    <mergeCell ref="F84:I84"/>
    <mergeCell ref="F87:I87"/>
    <mergeCell ref="F93:I93"/>
    <mergeCell ref="F41:I41"/>
    <mergeCell ref="F54:I54"/>
    <mergeCell ref="F57:I57"/>
    <mergeCell ref="F64:I64"/>
    <mergeCell ref="F67:I67"/>
    <mergeCell ref="F68:I68"/>
    <mergeCell ref="L1:N1"/>
    <mergeCell ref="L2:N2"/>
    <mergeCell ref="L3:N3"/>
    <mergeCell ref="K6:N6"/>
    <mergeCell ref="K7:N7"/>
    <mergeCell ref="K67:N67"/>
    <mergeCell ref="K13:N13"/>
    <mergeCell ref="K24:N24"/>
    <mergeCell ref="K31:N31"/>
    <mergeCell ref="K38:N38"/>
    <mergeCell ref="K39:N39"/>
    <mergeCell ref="K33:N33"/>
    <mergeCell ref="K42:N42"/>
    <mergeCell ref="K52:N52"/>
    <mergeCell ref="K57:N57"/>
    <mergeCell ref="K64:N64"/>
    <mergeCell ref="K55:N55"/>
    <mergeCell ref="K62:N62"/>
    <mergeCell ref="K97:N97"/>
    <mergeCell ref="K94:N94"/>
    <mergeCell ref="K71:N71"/>
    <mergeCell ref="K72:N72"/>
    <mergeCell ref="K75:N75"/>
    <mergeCell ref="K85:N85"/>
    <mergeCell ref="K88:N88"/>
  </mergeCells>
  <pageMargins left="0.7" right="0.7" top="0.75" bottom="0.75" header="0.3" footer="0.3"/>
  <pageSetup paperSize="9" orientation="portrait" horizontalDpi="0" verticalDpi="0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2"/>
  <sheetViews>
    <sheetView tabSelected="1" topLeftCell="G16" workbookViewId="0">
      <selection activeCell="L15" sqref="L15"/>
    </sheetView>
  </sheetViews>
  <sheetFormatPr defaultRowHeight="15" x14ac:dyDescent="0.25"/>
  <cols>
    <col min="1" max="1" width="36.42578125" style="5" customWidth="1"/>
    <col min="2" max="2" width="10.5703125" customWidth="1"/>
    <col min="3" max="3" width="11.28515625" customWidth="1"/>
    <col min="4" max="4" width="12" customWidth="1"/>
    <col min="6" max="6" width="37.5703125" style="284" customWidth="1"/>
    <col min="7" max="8" width="11.28515625" style="284" customWidth="1"/>
    <col min="9" max="9" width="18.140625" style="284" customWidth="1"/>
    <col min="10" max="10" width="7.42578125" style="284" customWidth="1"/>
    <col min="11" max="11" width="69.28515625" style="284" customWidth="1"/>
    <col min="12" max="12" width="9.140625" style="284" customWidth="1"/>
    <col min="13" max="13" width="10.7109375" style="284" customWidth="1"/>
    <col min="14" max="14" width="12.42578125" style="284" customWidth="1"/>
    <col min="15" max="15" width="5.140625" style="284" customWidth="1"/>
    <col min="16" max="16" width="37.7109375" style="284" customWidth="1"/>
    <col min="17" max="18" width="11.28515625" style="284" customWidth="1"/>
    <col min="19" max="19" width="18.140625" style="284" customWidth="1"/>
    <col min="21" max="21" width="52.140625" customWidth="1"/>
  </cols>
  <sheetData>
    <row r="1" spans="1:21" x14ac:dyDescent="0.25">
      <c r="A1" s="3" t="s">
        <v>0</v>
      </c>
      <c r="B1" s="460" t="s">
        <v>228</v>
      </c>
      <c r="C1" s="460"/>
      <c r="D1" s="460"/>
      <c r="E1" s="30"/>
      <c r="F1" s="38" t="s">
        <v>0</v>
      </c>
      <c r="G1" s="452" t="s">
        <v>228</v>
      </c>
      <c r="H1" s="452"/>
      <c r="I1" s="452"/>
      <c r="J1" s="536"/>
      <c r="K1" s="38" t="s">
        <v>0</v>
      </c>
      <c r="L1" s="452" t="s">
        <v>228</v>
      </c>
      <c r="M1" s="452"/>
      <c r="N1" s="452"/>
      <c r="O1" s="536"/>
      <c r="P1" s="38" t="s">
        <v>0</v>
      </c>
      <c r="Q1" s="452" t="s">
        <v>228</v>
      </c>
      <c r="R1" s="452"/>
      <c r="S1" s="452"/>
    </row>
    <row r="2" spans="1:21" x14ac:dyDescent="0.25">
      <c r="A2" s="3" t="s">
        <v>2</v>
      </c>
      <c r="B2" s="460" t="s">
        <v>144</v>
      </c>
      <c r="C2" s="460"/>
      <c r="D2" s="460"/>
      <c r="E2" s="30"/>
      <c r="F2" s="38" t="s">
        <v>2</v>
      </c>
      <c r="G2" s="421" t="s">
        <v>144</v>
      </c>
      <c r="H2" s="422"/>
      <c r="I2" s="423"/>
      <c r="J2" s="536"/>
      <c r="K2" s="38" t="s">
        <v>2</v>
      </c>
      <c r="L2" s="421" t="s">
        <v>144</v>
      </c>
      <c r="M2" s="422"/>
      <c r="N2" s="423"/>
      <c r="O2" s="536"/>
      <c r="P2" s="38" t="s">
        <v>2</v>
      </c>
      <c r="Q2" s="421" t="s">
        <v>144</v>
      </c>
      <c r="R2" s="422"/>
      <c r="S2" s="423"/>
    </row>
    <row r="3" spans="1:21" ht="15.75" thickBot="1" x14ac:dyDescent="0.3">
      <c r="A3" s="4" t="s">
        <v>4</v>
      </c>
      <c r="B3" s="476" t="s">
        <v>145</v>
      </c>
      <c r="C3" s="476"/>
      <c r="D3" s="476"/>
      <c r="E3" s="30"/>
      <c r="F3" s="39" t="s">
        <v>4</v>
      </c>
      <c r="G3" s="541" t="s">
        <v>576</v>
      </c>
      <c r="H3" s="425"/>
      <c r="I3" s="426"/>
      <c r="J3" s="536"/>
      <c r="K3" s="39" t="s">
        <v>4</v>
      </c>
      <c r="L3" s="541" t="s">
        <v>577</v>
      </c>
      <c r="M3" s="425"/>
      <c r="N3" s="426"/>
      <c r="O3" s="536"/>
      <c r="P3" s="39" t="s">
        <v>4</v>
      </c>
      <c r="Q3" s="424" t="s">
        <v>522</v>
      </c>
      <c r="R3" s="425"/>
      <c r="S3" s="426"/>
    </row>
    <row r="4" spans="1:21" ht="75.75" thickBot="1" x14ac:dyDescent="0.3">
      <c r="A4" s="19" t="s">
        <v>7</v>
      </c>
      <c r="B4" s="20" t="s">
        <v>8</v>
      </c>
      <c r="C4" s="21" t="s">
        <v>9</v>
      </c>
      <c r="D4" s="97" t="s">
        <v>10</v>
      </c>
      <c r="E4" s="30"/>
      <c r="F4" s="34" t="s">
        <v>7</v>
      </c>
      <c r="G4" s="35" t="s">
        <v>8</v>
      </c>
      <c r="H4" s="41" t="s">
        <v>9</v>
      </c>
      <c r="I4" s="97" t="s">
        <v>10</v>
      </c>
      <c r="J4" s="537"/>
      <c r="K4" s="34" t="s">
        <v>7</v>
      </c>
      <c r="L4" s="35" t="s">
        <v>8</v>
      </c>
      <c r="M4" s="41" t="s">
        <v>9</v>
      </c>
      <c r="N4" s="97" t="s">
        <v>10</v>
      </c>
      <c r="O4" s="537"/>
      <c r="P4" s="34" t="s">
        <v>7</v>
      </c>
      <c r="Q4" s="35" t="s">
        <v>8</v>
      </c>
      <c r="R4" s="41" t="s">
        <v>9</v>
      </c>
      <c r="S4" s="97" t="s">
        <v>10</v>
      </c>
    </row>
    <row r="5" spans="1:21" ht="15.75" thickBot="1" x14ac:dyDescent="0.3">
      <c r="A5" s="18"/>
      <c r="B5" s="33"/>
      <c r="C5" s="33"/>
      <c r="D5" s="33"/>
      <c r="E5" s="30"/>
      <c r="F5" s="294"/>
      <c r="G5" s="294"/>
      <c r="H5" s="294"/>
      <c r="I5" s="294"/>
      <c r="J5" s="538"/>
      <c r="K5" s="294"/>
      <c r="L5" s="294"/>
      <c r="M5" s="294"/>
      <c r="N5" s="294"/>
      <c r="O5" s="538"/>
      <c r="P5" s="294"/>
      <c r="Q5" s="294"/>
      <c r="R5" s="294"/>
      <c r="S5" s="294"/>
    </row>
    <row r="6" spans="1:21" ht="16.5" thickBot="1" x14ac:dyDescent="0.3">
      <c r="A6" s="477" t="s">
        <v>11</v>
      </c>
      <c r="B6" s="478"/>
      <c r="C6" s="478"/>
      <c r="D6" s="478"/>
      <c r="E6" s="30"/>
      <c r="F6" s="427" t="s">
        <v>11</v>
      </c>
      <c r="G6" s="474"/>
      <c r="H6" s="474"/>
      <c r="I6" s="475"/>
      <c r="J6" s="536"/>
      <c r="K6" s="427" t="s">
        <v>11</v>
      </c>
      <c r="L6" s="474"/>
      <c r="M6" s="474"/>
      <c r="N6" s="475"/>
      <c r="O6" s="536"/>
      <c r="P6" s="416" t="s">
        <v>11</v>
      </c>
      <c r="Q6" s="417"/>
      <c r="R6" s="417"/>
      <c r="S6" s="418"/>
    </row>
    <row r="7" spans="1:21" ht="15.6" customHeight="1" thickBot="1" x14ac:dyDescent="0.3">
      <c r="A7" s="16" t="s">
        <v>229</v>
      </c>
      <c r="B7" s="33">
        <v>25</v>
      </c>
      <c r="C7" s="33">
        <v>15</v>
      </c>
      <c r="D7" s="17">
        <v>1.5</v>
      </c>
      <c r="E7" s="30"/>
      <c r="F7" s="352" t="s">
        <v>229</v>
      </c>
      <c r="G7" s="304">
        <v>25</v>
      </c>
      <c r="H7" s="304">
        <v>15</v>
      </c>
      <c r="I7" s="327">
        <v>1.5</v>
      </c>
      <c r="J7" s="539"/>
      <c r="K7" s="352" t="s">
        <v>229</v>
      </c>
      <c r="L7" s="304">
        <v>25</v>
      </c>
      <c r="M7" s="304">
        <v>15</v>
      </c>
      <c r="N7" s="327">
        <v>1.5</v>
      </c>
      <c r="O7" s="539"/>
      <c r="P7" s="471" t="s">
        <v>148</v>
      </c>
      <c r="Q7" s="472"/>
      <c r="R7" s="472"/>
      <c r="S7" s="473"/>
    </row>
    <row r="8" spans="1:21" ht="15.6" customHeight="1" x14ac:dyDescent="0.25">
      <c r="A8" s="6" t="s">
        <v>230</v>
      </c>
      <c r="B8" s="31">
        <v>25</v>
      </c>
      <c r="C8" s="31">
        <v>15</v>
      </c>
      <c r="D8" s="1">
        <v>1.5</v>
      </c>
      <c r="E8" s="30"/>
      <c r="F8" s="345" t="s">
        <v>230</v>
      </c>
      <c r="G8" s="276">
        <v>25</v>
      </c>
      <c r="H8" s="276">
        <v>15</v>
      </c>
      <c r="I8" s="328">
        <v>1.5</v>
      </c>
      <c r="J8" s="539"/>
      <c r="K8" s="345" t="s">
        <v>230</v>
      </c>
      <c r="L8" s="276">
        <v>25</v>
      </c>
      <c r="M8" s="276">
        <v>15</v>
      </c>
      <c r="N8" s="328">
        <v>1.5</v>
      </c>
      <c r="O8" s="539"/>
      <c r="P8" s="332" t="s">
        <v>195</v>
      </c>
      <c r="Q8" s="276">
        <v>45</v>
      </c>
      <c r="R8" s="276">
        <v>30</v>
      </c>
      <c r="S8" s="337">
        <v>3</v>
      </c>
    </row>
    <row r="9" spans="1:21" ht="15.6" customHeight="1" thickBot="1" x14ac:dyDescent="0.3">
      <c r="A9" s="6" t="s">
        <v>231</v>
      </c>
      <c r="B9" s="31">
        <v>60</v>
      </c>
      <c r="C9" s="31">
        <v>65</v>
      </c>
      <c r="D9" s="1">
        <v>5</v>
      </c>
      <c r="E9" s="30"/>
      <c r="F9" s="345" t="s">
        <v>231</v>
      </c>
      <c r="G9" s="276">
        <v>60</v>
      </c>
      <c r="H9" s="276">
        <v>65</v>
      </c>
      <c r="I9" s="328">
        <v>5</v>
      </c>
      <c r="J9" s="539"/>
      <c r="K9" s="345" t="s">
        <v>231</v>
      </c>
      <c r="L9" s="276">
        <v>60</v>
      </c>
      <c r="M9" s="276">
        <v>65</v>
      </c>
      <c r="N9" s="328">
        <v>5</v>
      </c>
      <c r="O9" s="539"/>
      <c r="P9" s="332" t="s">
        <v>153</v>
      </c>
      <c r="Q9" s="276">
        <v>60</v>
      </c>
      <c r="R9" s="276">
        <v>90</v>
      </c>
      <c r="S9" s="337">
        <v>6</v>
      </c>
    </row>
    <row r="10" spans="1:21" ht="15.6" customHeight="1" x14ac:dyDescent="0.25">
      <c r="A10" s="2" t="s">
        <v>232</v>
      </c>
      <c r="B10" s="31">
        <v>60</v>
      </c>
      <c r="C10" s="31">
        <v>65</v>
      </c>
      <c r="D10" s="1">
        <v>5</v>
      </c>
      <c r="E10" s="30"/>
      <c r="F10" s="346" t="s">
        <v>232</v>
      </c>
      <c r="G10" s="276">
        <v>60</v>
      </c>
      <c r="H10" s="276">
        <v>65</v>
      </c>
      <c r="I10" s="328">
        <v>5</v>
      </c>
      <c r="J10" s="539"/>
      <c r="K10" s="346" t="s">
        <v>232</v>
      </c>
      <c r="L10" s="276">
        <v>60</v>
      </c>
      <c r="M10" s="276">
        <v>65</v>
      </c>
      <c r="N10" s="328">
        <v>5</v>
      </c>
      <c r="O10" s="539"/>
      <c r="P10" s="468" t="s">
        <v>541</v>
      </c>
      <c r="Q10" s="469"/>
      <c r="R10" s="469"/>
      <c r="S10" s="470"/>
    </row>
    <row r="11" spans="1:21" ht="15.6" customHeight="1" x14ac:dyDescent="0.25">
      <c r="A11" s="7" t="s">
        <v>233</v>
      </c>
      <c r="B11" s="31">
        <v>60</v>
      </c>
      <c r="C11" s="31">
        <v>65</v>
      </c>
      <c r="D11" s="1">
        <v>5</v>
      </c>
      <c r="E11" s="30"/>
      <c r="F11" s="338" t="s">
        <v>233</v>
      </c>
      <c r="G11" s="276">
        <v>60</v>
      </c>
      <c r="H11" s="276">
        <v>65</v>
      </c>
      <c r="I11" s="328">
        <v>5</v>
      </c>
      <c r="J11" s="539"/>
      <c r="K11" s="338" t="s">
        <v>233</v>
      </c>
      <c r="L11" s="276">
        <v>60</v>
      </c>
      <c r="M11" s="276">
        <v>65</v>
      </c>
      <c r="N11" s="328">
        <v>5</v>
      </c>
      <c r="O11" s="539"/>
      <c r="P11" s="341" t="s">
        <v>542</v>
      </c>
      <c r="Q11" s="343"/>
      <c r="R11" s="343"/>
      <c r="S11" s="343">
        <v>0</v>
      </c>
    </row>
    <row r="12" spans="1:21" ht="15.6" customHeight="1" x14ac:dyDescent="0.25">
      <c r="A12" s="2" t="s">
        <v>234</v>
      </c>
      <c r="B12" s="31">
        <v>120</v>
      </c>
      <c r="C12" s="31">
        <v>130</v>
      </c>
      <c r="D12" s="1">
        <v>10</v>
      </c>
      <c r="E12" s="30"/>
      <c r="F12" s="346" t="s">
        <v>234</v>
      </c>
      <c r="G12" s="276">
        <v>120</v>
      </c>
      <c r="H12" s="276">
        <v>130</v>
      </c>
      <c r="I12" s="328">
        <v>10</v>
      </c>
      <c r="J12" s="539"/>
      <c r="K12" s="346" t="s">
        <v>234</v>
      </c>
      <c r="L12" s="276">
        <v>120</v>
      </c>
      <c r="M12" s="276">
        <v>130</v>
      </c>
      <c r="N12" s="328">
        <v>10</v>
      </c>
      <c r="O12" s="539"/>
      <c r="P12" s="342" t="s">
        <v>229</v>
      </c>
      <c r="Q12" s="343">
        <v>25</v>
      </c>
      <c r="R12" s="343">
        <v>15</v>
      </c>
      <c r="S12" s="344">
        <v>1.5</v>
      </c>
    </row>
    <row r="13" spans="1:21" ht="15.6" customHeight="1" x14ac:dyDescent="0.25">
      <c r="A13" s="2" t="s">
        <v>195</v>
      </c>
      <c r="B13" s="31">
        <v>45</v>
      </c>
      <c r="C13" s="31">
        <v>30</v>
      </c>
      <c r="D13" s="1">
        <v>3</v>
      </c>
      <c r="E13" s="30"/>
      <c r="F13" s="346" t="s">
        <v>195</v>
      </c>
      <c r="G13" s="276">
        <v>45</v>
      </c>
      <c r="H13" s="276">
        <v>30</v>
      </c>
      <c r="I13" s="328">
        <v>3</v>
      </c>
      <c r="J13" s="539"/>
      <c r="K13" s="346" t="s">
        <v>195</v>
      </c>
      <c r="L13" s="276">
        <v>45</v>
      </c>
      <c r="M13" s="276">
        <v>30</v>
      </c>
      <c r="N13" s="328">
        <v>3</v>
      </c>
      <c r="O13" s="539"/>
      <c r="P13" s="342" t="s">
        <v>230</v>
      </c>
      <c r="Q13" s="343">
        <v>25</v>
      </c>
      <c r="R13" s="343">
        <v>15</v>
      </c>
      <c r="S13" s="344">
        <v>1.5</v>
      </c>
      <c r="U13" s="27"/>
    </row>
    <row r="14" spans="1:21" ht="31.15" customHeight="1" x14ac:dyDescent="0.25">
      <c r="A14" s="2" t="s">
        <v>235</v>
      </c>
      <c r="B14" s="31">
        <v>30</v>
      </c>
      <c r="C14" s="31">
        <v>20</v>
      </c>
      <c r="D14" s="1">
        <v>2</v>
      </c>
      <c r="E14" s="30"/>
      <c r="F14" s="346" t="s">
        <v>235</v>
      </c>
      <c r="G14" s="276">
        <v>30</v>
      </c>
      <c r="H14" s="276">
        <v>20</v>
      </c>
      <c r="I14" s="328">
        <v>2</v>
      </c>
      <c r="J14" s="539"/>
      <c r="K14" s="346" t="s">
        <v>235</v>
      </c>
      <c r="L14" s="276">
        <v>30</v>
      </c>
      <c r="M14" s="276">
        <v>20</v>
      </c>
      <c r="N14" s="328">
        <v>2</v>
      </c>
      <c r="O14" s="539"/>
      <c r="P14" s="342" t="s">
        <v>231</v>
      </c>
      <c r="Q14" s="329">
        <v>60</v>
      </c>
      <c r="R14" s="329">
        <v>65</v>
      </c>
      <c r="S14" s="355">
        <v>5</v>
      </c>
    </row>
    <row r="15" spans="1:21" ht="31.15" customHeight="1" x14ac:dyDescent="0.25">
      <c r="A15" s="2" t="s">
        <v>236</v>
      </c>
      <c r="B15" s="31">
        <v>15</v>
      </c>
      <c r="C15" s="31">
        <v>10</v>
      </c>
      <c r="D15" s="1">
        <v>1</v>
      </c>
      <c r="E15" s="30"/>
      <c r="F15" s="346" t="s">
        <v>236</v>
      </c>
      <c r="G15" s="276">
        <v>15</v>
      </c>
      <c r="H15" s="276">
        <v>10</v>
      </c>
      <c r="I15" s="328">
        <v>1</v>
      </c>
      <c r="J15" s="539"/>
      <c r="K15" s="346" t="s">
        <v>236</v>
      </c>
      <c r="L15" s="276">
        <v>15</v>
      </c>
      <c r="M15" s="276">
        <v>10</v>
      </c>
      <c r="N15" s="328">
        <v>1</v>
      </c>
      <c r="O15" s="539"/>
      <c r="P15" s="336" t="s">
        <v>232</v>
      </c>
      <c r="Q15" s="339">
        <v>60</v>
      </c>
      <c r="R15" s="339">
        <v>65</v>
      </c>
      <c r="S15" s="340">
        <v>5</v>
      </c>
    </row>
    <row r="16" spans="1:21" ht="31.15" customHeight="1" x14ac:dyDescent="0.25">
      <c r="A16" s="2" t="s">
        <v>237</v>
      </c>
      <c r="B16" s="31">
        <v>30</v>
      </c>
      <c r="C16" s="31">
        <v>35</v>
      </c>
      <c r="D16" s="1">
        <v>2.5</v>
      </c>
      <c r="E16" s="30"/>
      <c r="F16" s="346" t="s">
        <v>237</v>
      </c>
      <c r="G16" s="276">
        <v>30</v>
      </c>
      <c r="H16" s="276">
        <v>35</v>
      </c>
      <c r="I16" s="328">
        <v>2.5</v>
      </c>
      <c r="J16" s="539"/>
      <c r="K16" s="346" t="s">
        <v>237</v>
      </c>
      <c r="L16" s="276">
        <v>30</v>
      </c>
      <c r="M16" s="276">
        <v>35</v>
      </c>
      <c r="N16" s="328">
        <v>2.5</v>
      </c>
      <c r="O16" s="539"/>
      <c r="P16" s="356" t="s">
        <v>543</v>
      </c>
      <c r="Q16" s="339">
        <v>60</v>
      </c>
      <c r="R16" s="339">
        <v>65</v>
      </c>
      <c r="S16" s="340">
        <v>5</v>
      </c>
    </row>
    <row r="17" spans="1:21" ht="31.15" customHeight="1" thickBot="1" x14ac:dyDescent="0.3">
      <c r="A17" s="2" t="s">
        <v>238</v>
      </c>
      <c r="B17" s="31">
        <v>30</v>
      </c>
      <c r="C17" s="31">
        <v>20</v>
      </c>
      <c r="D17" s="1">
        <v>2</v>
      </c>
      <c r="E17" s="30"/>
      <c r="F17" s="346" t="s">
        <v>238</v>
      </c>
      <c r="G17" s="276">
        <v>45</v>
      </c>
      <c r="H17" s="276">
        <v>20</v>
      </c>
      <c r="I17" s="328">
        <v>3</v>
      </c>
      <c r="J17" s="539"/>
      <c r="K17" s="346" t="s">
        <v>238</v>
      </c>
      <c r="L17" s="276">
        <v>45</v>
      </c>
      <c r="M17" s="276">
        <v>20</v>
      </c>
      <c r="N17" s="328">
        <v>3</v>
      </c>
      <c r="O17" s="539"/>
      <c r="P17" s="336" t="s">
        <v>234</v>
      </c>
      <c r="Q17" s="329">
        <v>120</v>
      </c>
      <c r="R17" s="329">
        <v>130</v>
      </c>
      <c r="S17" s="355">
        <v>10</v>
      </c>
    </row>
    <row r="18" spans="1:21" ht="15.6" customHeight="1" thickBot="1" x14ac:dyDescent="0.3">
      <c r="A18" s="2" t="s">
        <v>153</v>
      </c>
      <c r="B18" s="31">
        <v>60</v>
      </c>
      <c r="C18" s="31">
        <v>90</v>
      </c>
      <c r="D18" s="1">
        <v>6</v>
      </c>
      <c r="E18" s="30"/>
      <c r="F18" s="346" t="s">
        <v>153</v>
      </c>
      <c r="G18" s="276">
        <v>60</v>
      </c>
      <c r="H18" s="276">
        <v>90</v>
      </c>
      <c r="I18" s="328">
        <v>6</v>
      </c>
      <c r="J18" s="539"/>
      <c r="K18" s="346" t="s">
        <v>153</v>
      </c>
      <c r="L18" s="276">
        <v>60</v>
      </c>
      <c r="M18" s="276">
        <v>90</v>
      </c>
      <c r="N18" s="328">
        <v>6</v>
      </c>
      <c r="O18" s="539"/>
      <c r="P18" s="471" t="s">
        <v>544</v>
      </c>
      <c r="Q18" s="472"/>
      <c r="R18" s="472"/>
      <c r="S18" s="473"/>
      <c r="U18" s="27"/>
    </row>
    <row r="19" spans="1:21" ht="15.6" customHeight="1" x14ac:dyDescent="0.25">
      <c r="A19" s="2" t="s">
        <v>166</v>
      </c>
      <c r="B19" s="31">
        <v>10</v>
      </c>
      <c r="C19" s="31">
        <v>40</v>
      </c>
      <c r="D19" s="1">
        <v>2</v>
      </c>
      <c r="E19" s="30"/>
      <c r="F19" s="346" t="s">
        <v>166</v>
      </c>
      <c r="G19" s="276">
        <v>10</v>
      </c>
      <c r="H19" s="276">
        <v>40</v>
      </c>
      <c r="I19" s="328">
        <v>2</v>
      </c>
      <c r="J19" s="539"/>
      <c r="K19" s="346" t="s">
        <v>166</v>
      </c>
      <c r="L19" s="276">
        <v>10</v>
      </c>
      <c r="M19" s="276">
        <v>40</v>
      </c>
      <c r="N19" s="328">
        <v>2</v>
      </c>
      <c r="O19" s="539"/>
      <c r="P19" s="349" t="s">
        <v>235</v>
      </c>
      <c r="Q19" s="304">
        <v>30</v>
      </c>
      <c r="R19" s="304">
        <v>20</v>
      </c>
      <c r="S19" s="327">
        <v>2</v>
      </c>
    </row>
    <row r="20" spans="1:21" ht="15.6" customHeight="1" x14ac:dyDescent="0.25">
      <c r="A20" s="2" t="s">
        <v>239</v>
      </c>
      <c r="B20" s="31">
        <v>30</v>
      </c>
      <c r="C20" s="31">
        <v>35</v>
      </c>
      <c r="D20" s="1">
        <v>2.5</v>
      </c>
      <c r="E20" s="30"/>
      <c r="F20" s="346" t="s">
        <v>239</v>
      </c>
      <c r="G20" s="276">
        <v>30</v>
      </c>
      <c r="H20" s="276">
        <v>35</v>
      </c>
      <c r="I20" s="328">
        <v>2.5</v>
      </c>
      <c r="J20" s="539"/>
      <c r="K20" s="346" t="s">
        <v>239</v>
      </c>
      <c r="L20" s="276">
        <v>30</v>
      </c>
      <c r="M20" s="276">
        <v>35</v>
      </c>
      <c r="N20" s="328">
        <v>2.5</v>
      </c>
      <c r="O20" s="539"/>
      <c r="P20" s="346" t="s">
        <v>236</v>
      </c>
      <c r="Q20" s="276">
        <v>15</v>
      </c>
      <c r="R20" s="276">
        <v>10</v>
      </c>
      <c r="S20" s="328">
        <v>1</v>
      </c>
    </row>
    <row r="21" spans="1:21" ht="31.15" customHeight="1" x14ac:dyDescent="0.25">
      <c r="A21" s="8" t="s">
        <v>240</v>
      </c>
      <c r="B21" s="31">
        <v>30</v>
      </c>
      <c r="C21" s="31">
        <v>35</v>
      </c>
      <c r="D21" s="1">
        <v>2.5</v>
      </c>
      <c r="E21" s="30"/>
      <c r="F21" s="347" t="s">
        <v>240</v>
      </c>
      <c r="G21" s="276">
        <v>30</v>
      </c>
      <c r="H21" s="276">
        <v>35</v>
      </c>
      <c r="I21" s="328">
        <v>2.5</v>
      </c>
      <c r="J21" s="539"/>
      <c r="K21" s="347" t="s">
        <v>240</v>
      </c>
      <c r="L21" s="276">
        <v>30</v>
      </c>
      <c r="M21" s="276">
        <v>35</v>
      </c>
      <c r="N21" s="328">
        <v>2.5</v>
      </c>
      <c r="O21" s="539"/>
      <c r="P21" s="336" t="s">
        <v>237</v>
      </c>
      <c r="Q21" s="329">
        <v>30</v>
      </c>
      <c r="R21" s="329">
        <v>35</v>
      </c>
      <c r="S21" s="355">
        <v>2.5</v>
      </c>
    </row>
    <row r="22" spans="1:21" ht="15.6" customHeight="1" x14ac:dyDescent="0.25">
      <c r="A22" s="9" t="s">
        <v>241</v>
      </c>
      <c r="B22" s="31">
        <v>30</v>
      </c>
      <c r="C22" s="31">
        <v>35</v>
      </c>
      <c r="D22" s="1">
        <v>2.5</v>
      </c>
      <c r="E22" s="30"/>
      <c r="F22" s="347" t="s">
        <v>241</v>
      </c>
      <c r="G22" s="276">
        <v>30</v>
      </c>
      <c r="H22" s="276">
        <v>35</v>
      </c>
      <c r="I22" s="328">
        <v>2.5</v>
      </c>
      <c r="J22" s="539"/>
      <c r="K22" s="347" t="s">
        <v>241</v>
      </c>
      <c r="L22" s="276">
        <v>30</v>
      </c>
      <c r="M22" s="276">
        <v>35</v>
      </c>
      <c r="N22" s="328">
        <v>2.5</v>
      </c>
      <c r="O22" s="539"/>
      <c r="P22" s="346" t="s">
        <v>238</v>
      </c>
      <c r="Q22" s="276">
        <v>45</v>
      </c>
      <c r="R22" s="276">
        <v>30</v>
      </c>
      <c r="S22" s="328">
        <v>3</v>
      </c>
    </row>
    <row r="23" spans="1:21" ht="15.6" customHeight="1" thickBot="1" x14ac:dyDescent="0.3">
      <c r="A23" s="6" t="s">
        <v>242</v>
      </c>
      <c r="B23" s="31">
        <v>40</v>
      </c>
      <c r="C23" s="31">
        <v>10</v>
      </c>
      <c r="D23" s="1">
        <v>2</v>
      </c>
      <c r="E23" s="30"/>
      <c r="F23" s="345" t="s">
        <v>242</v>
      </c>
      <c r="G23" s="276">
        <v>40</v>
      </c>
      <c r="H23" s="276">
        <v>10</v>
      </c>
      <c r="I23" s="328">
        <v>2</v>
      </c>
      <c r="J23" s="539"/>
      <c r="K23" s="345" t="s">
        <v>242</v>
      </c>
      <c r="L23" s="276">
        <v>40</v>
      </c>
      <c r="M23" s="276">
        <v>10</v>
      </c>
      <c r="N23" s="328">
        <v>2</v>
      </c>
      <c r="O23" s="539"/>
      <c r="P23" s="346" t="s">
        <v>166</v>
      </c>
      <c r="Q23" s="276">
        <v>10</v>
      </c>
      <c r="R23" s="276">
        <v>40</v>
      </c>
      <c r="S23" s="328">
        <v>2</v>
      </c>
    </row>
    <row r="24" spans="1:21" ht="15.6" customHeight="1" thickBot="1" x14ac:dyDescent="0.3">
      <c r="A24" s="10" t="s">
        <v>243</v>
      </c>
      <c r="B24" s="31">
        <v>60</v>
      </c>
      <c r="C24" s="31">
        <v>15</v>
      </c>
      <c r="D24" s="1">
        <v>3</v>
      </c>
      <c r="E24" s="30"/>
      <c r="F24" s="348" t="s">
        <v>243</v>
      </c>
      <c r="G24" s="276">
        <v>60</v>
      </c>
      <c r="H24" s="276">
        <v>15</v>
      </c>
      <c r="I24" s="328">
        <v>3</v>
      </c>
      <c r="J24" s="539"/>
      <c r="K24" s="348" t="s">
        <v>243</v>
      </c>
      <c r="L24" s="276">
        <v>60</v>
      </c>
      <c r="M24" s="276">
        <v>15</v>
      </c>
      <c r="N24" s="328">
        <v>3</v>
      </c>
      <c r="O24" s="539"/>
      <c r="P24" s="471" t="s">
        <v>211</v>
      </c>
      <c r="Q24" s="472"/>
      <c r="R24" s="472"/>
      <c r="S24" s="473"/>
    </row>
    <row r="25" spans="1:21" ht="15.6" customHeight="1" thickBot="1" x14ac:dyDescent="0.3">
      <c r="A25" s="477" t="s">
        <v>53</v>
      </c>
      <c r="B25" s="477"/>
      <c r="C25" s="477"/>
      <c r="D25" s="477"/>
      <c r="E25" s="30"/>
      <c r="F25" s="427" t="s">
        <v>53</v>
      </c>
      <c r="G25" s="474"/>
      <c r="H25" s="474"/>
      <c r="I25" s="475"/>
      <c r="J25" s="536"/>
      <c r="K25" s="427" t="s">
        <v>53</v>
      </c>
      <c r="L25" s="474"/>
      <c r="M25" s="474"/>
      <c r="N25" s="475"/>
      <c r="O25" s="536"/>
      <c r="P25" s="346" t="s">
        <v>239</v>
      </c>
      <c r="Q25" s="276">
        <v>30</v>
      </c>
      <c r="R25" s="276">
        <v>35</v>
      </c>
      <c r="S25" s="328">
        <v>2.5</v>
      </c>
    </row>
    <row r="26" spans="1:21" ht="15.6" customHeight="1" x14ac:dyDescent="0.25">
      <c r="A26" s="15" t="s">
        <v>244</v>
      </c>
      <c r="B26" s="33">
        <v>100</v>
      </c>
      <c r="C26" s="33">
        <v>75</v>
      </c>
      <c r="D26" s="33">
        <v>7</v>
      </c>
      <c r="E26" s="30"/>
      <c r="F26" s="353" t="s">
        <v>244</v>
      </c>
      <c r="G26" s="304">
        <v>100</v>
      </c>
      <c r="H26" s="304">
        <v>75</v>
      </c>
      <c r="I26" s="304">
        <v>7</v>
      </c>
      <c r="J26" s="538"/>
      <c r="K26" s="353" t="s">
        <v>244</v>
      </c>
      <c r="L26" s="304">
        <v>100</v>
      </c>
      <c r="M26" s="304">
        <v>75</v>
      </c>
      <c r="N26" s="304">
        <v>7</v>
      </c>
      <c r="O26" s="538"/>
      <c r="P26" s="347" t="s">
        <v>240</v>
      </c>
      <c r="Q26" s="276">
        <v>30</v>
      </c>
      <c r="R26" s="276">
        <v>35</v>
      </c>
      <c r="S26" s="328">
        <v>2.5</v>
      </c>
    </row>
    <row r="27" spans="1:21" ht="31.15" customHeight="1" thickBot="1" x14ac:dyDescent="0.3">
      <c r="A27" s="2" t="s">
        <v>245</v>
      </c>
      <c r="B27" s="31">
        <v>60</v>
      </c>
      <c r="C27" s="31">
        <v>65</v>
      </c>
      <c r="D27" s="31">
        <v>5</v>
      </c>
      <c r="E27" s="30"/>
      <c r="F27" s="286" t="s">
        <v>245</v>
      </c>
      <c r="G27" s="276">
        <v>60</v>
      </c>
      <c r="H27" s="276">
        <v>65</v>
      </c>
      <c r="I27" s="276">
        <v>5</v>
      </c>
      <c r="J27" s="538"/>
      <c r="K27" s="286" t="s">
        <v>245</v>
      </c>
      <c r="L27" s="276">
        <v>60</v>
      </c>
      <c r="M27" s="276">
        <v>65</v>
      </c>
      <c r="N27" s="276">
        <v>5</v>
      </c>
      <c r="O27" s="538"/>
      <c r="P27" s="333" t="s">
        <v>241</v>
      </c>
      <c r="Q27" s="329">
        <v>30</v>
      </c>
      <c r="R27" s="329">
        <v>35</v>
      </c>
      <c r="S27" s="355">
        <v>2.5</v>
      </c>
    </row>
    <row r="28" spans="1:21" ht="15.6" customHeight="1" thickBot="1" x14ac:dyDescent="0.3">
      <c r="A28" s="2" t="s">
        <v>246</v>
      </c>
      <c r="B28" s="31">
        <v>30</v>
      </c>
      <c r="C28" s="31">
        <v>35</v>
      </c>
      <c r="D28" s="31">
        <v>2.5</v>
      </c>
      <c r="E28" s="30"/>
      <c r="F28" s="286" t="s">
        <v>246</v>
      </c>
      <c r="G28" s="276">
        <v>30</v>
      </c>
      <c r="H28" s="276">
        <v>35</v>
      </c>
      <c r="I28" s="276">
        <v>2.5</v>
      </c>
      <c r="J28" s="538"/>
      <c r="K28" s="286" t="s">
        <v>246</v>
      </c>
      <c r="L28" s="276">
        <v>30</v>
      </c>
      <c r="M28" s="276">
        <v>35</v>
      </c>
      <c r="N28" s="276">
        <v>2.5</v>
      </c>
      <c r="O28" s="538"/>
      <c r="P28" s="471" t="s">
        <v>531</v>
      </c>
      <c r="Q28" s="472"/>
      <c r="R28" s="472"/>
      <c r="S28" s="473"/>
    </row>
    <row r="29" spans="1:21" ht="40.15" customHeight="1" x14ac:dyDescent="0.25">
      <c r="A29" s="11" t="s">
        <v>247</v>
      </c>
      <c r="B29" s="31">
        <v>30</v>
      </c>
      <c r="C29" s="31">
        <v>35</v>
      </c>
      <c r="D29" s="31">
        <v>2.5</v>
      </c>
      <c r="E29" s="30"/>
      <c r="F29" s="286" t="s">
        <v>247</v>
      </c>
      <c r="G29" s="276">
        <v>30</v>
      </c>
      <c r="H29" s="276">
        <v>35</v>
      </c>
      <c r="I29" s="276">
        <v>2.5</v>
      </c>
      <c r="J29" s="538"/>
      <c r="K29" s="286" t="s">
        <v>247</v>
      </c>
      <c r="L29" s="276">
        <v>30</v>
      </c>
      <c r="M29" s="276">
        <v>35</v>
      </c>
      <c r="N29" s="276">
        <v>2.5</v>
      </c>
      <c r="O29" s="538"/>
      <c r="P29" s="336" t="s">
        <v>545</v>
      </c>
      <c r="Q29" s="329">
        <v>60</v>
      </c>
      <c r="R29" s="329">
        <v>15</v>
      </c>
      <c r="S29" s="355">
        <v>3</v>
      </c>
      <c r="U29" s="27"/>
    </row>
    <row r="30" spans="1:21" ht="40.15" customHeight="1" thickBot="1" x14ac:dyDescent="0.3">
      <c r="A30" s="12" t="s">
        <v>248</v>
      </c>
      <c r="B30" s="31">
        <v>50</v>
      </c>
      <c r="C30" s="31">
        <v>65</v>
      </c>
      <c r="D30" s="31">
        <v>4.5</v>
      </c>
      <c r="E30" s="30"/>
      <c r="F30" s="286" t="s">
        <v>248</v>
      </c>
      <c r="G30" s="276">
        <v>50</v>
      </c>
      <c r="H30" s="276">
        <v>65</v>
      </c>
      <c r="I30" s="276">
        <v>4.5</v>
      </c>
      <c r="J30" s="538"/>
      <c r="K30" s="286" t="s">
        <v>248</v>
      </c>
      <c r="L30" s="276">
        <v>50</v>
      </c>
      <c r="M30" s="276">
        <v>65</v>
      </c>
      <c r="N30" s="276">
        <v>4.5</v>
      </c>
      <c r="O30" s="538"/>
      <c r="P30" s="357" t="s">
        <v>546</v>
      </c>
      <c r="Q30" s="329">
        <v>40</v>
      </c>
      <c r="R30" s="329">
        <v>10</v>
      </c>
      <c r="S30" s="355">
        <v>2</v>
      </c>
      <c r="U30" s="27"/>
    </row>
    <row r="31" spans="1:21" ht="15.6" customHeight="1" thickBot="1" x14ac:dyDescent="0.3">
      <c r="A31" s="13" t="s">
        <v>249</v>
      </c>
      <c r="B31" s="91">
        <v>25</v>
      </c>
      <c r="C31" s="91">
        <v>15</v>
      </c>
      <c r="D31" s="31">
        <v>1.5</v>
      </c>
      <c r="E31" s="30"/>
      <c r="F31" s="286" t="s">
        <v>249</v>
      </c>
      <c r="G31" s="276">
        <v>25</v>
      </c>
      <c r="H31" s="276">
        <v>15</v>
      </c>
      <c r="I31" s="276">
        <v>1.5</v>
      </c>
      <c r="J31" s="538"/>
      <c r="K31" s="286" t="s">
        <v>249</v>
      </c>
      <c r="L31" s="276">
        <v>25</v>
      </c>
      <c r="M31" s="276">
        <v>15</v>
      </c>
      <c r="N31" s="276">
        <v>1.5</v>
      </c>
      <c r="O31" s="538"/>
      <c r="P31" s="416" t="s">
        <v>547</v>
      </c>
      <c r="Q31" s="417"/>
      <c r="R31" s="417"/>
      <c r="S31" s="418"/>
      <c r="U31" s="27"/>
    </row>
    <row r="32" spans="1:21" ht="15.6" customHeight="1" thickBot="1" x14ac:dyDescent="0.3">
      <c r="A32" s="12" t="s">
        <v>250</v>
      </c>
      <c r="B32" s="91">
        <v>30</v>
      </c>
      <c r="C32" s="91">
        <v>35</v>
      </c>
      <c r="D32" s="31">
        <v>2.5</v>
      </c>
      <c r="E32" s="30"/>
      <c r="F32" s="286" t="s">
        <v>250</v>
      </c>
      <c r="G32" s="276">
        <v>30</v>
      </c>
      <c r="H32" s="276">
        <v>35</v>
      </c>
      <c r="I32" s="276">
        <v>2.5</v>
      </c>
      <c r="J32" s="538"/>
      <c r="K32" s="286" t="s">
        <v>250</v>
      </c>
      <c r="L32" s="276">
        <v>30</v>
      </c>
      <c r="M32" s="276">
        <v>35</v>
      </c>
      <c r="N32" s="276">
        <v>2.5</v>
      </c>
      <c r="O32" s="538"/>
      <c r="P32" s="471" t="s">
        <v>148</v>
      </c>
      <c r="Q32" s="472"/>
      <c r="R32" s="472"/>
      <c r="S32" s="473"/>
      <c r="U32" s="27"/>
    </row>
    <row r="33" spans="1:21" ht="15.6" customHeight="1" x14ac:dyDescent="0.25">
      <c r="A33" s="11" t="s">
        <v>153</v>
      </c>
      <c r="B33" s="91">
        <v>30</v>
      </c>
      <c r="C33" s="91">
        <v>45</v>
      </c>
      <c r="D33" s="1">
        <v>3</v>
      </c>
      <c r="E33" s="30"/>
      <c r="F33" s="286" t="s">
        <v>153</v>
      </c>
      <c r="G33" s="276">
        <v>30</v>
      </c>
      <c r="H33" s="276">
        <v>45</v>
      </c>
      <c r="I33" s="328">
        <v>3</v>
      </c>
      <c r="J33" s="539"/>
      <c r="K33" s="286" t="s">
        <v>153</v>
      </c>
      <c r="L33" s="276">
        <v>30</v>
      </c>
      <c r="M33" s="276">
        <v>45</v>
      </c>
      <c r="N33" s="328">
        <v>3</v>
      </c>
      <c r="O33" s="539"/>
      <c r="P33" s="335" t="s">
        <v>247</v>
      </c>
      <c r="Q33" s="276">
        <v>30</v>
      </c>
      <c r="R33" s="276">
        <v>35</v>
      </c>
      <c r="S33" s="276">
        <v>2.5</v>
      </c>
      <c r="U33" s="27"/>
    </row>
    <row r="34" spans="1:21" ht="15.6" customHeight="1" x14ac:dyDescent="0.25">
      <c r="A34" s="92" t="s">
        <v>166</v>
      </c>
      <c r="B34" s="91">
        <v>10</v>
      </c>
      <c r="C34" s="91">
        <v>15</v>
      </c>
      <c r="D34" s="1">
        <v>1</v>
      </c>
      <c r="E34" s="30"/>
      <c r="F34" s="354" t="s">
        <v>166</v>
      </c>
      <c r="G34" s="276">
        <v>10</v>
      </c>
      <c r="H34" s="276">
        <v>15</v>
      </c>
      <c r="I34" s="328">
        <v>1</v>
      </c>
      <c r="J34" s="539"/>
      <c r="K34" s="354" t="s">
        <v>166</v>
      </c>
      <c r="L34" s="276">
        <v>10</v>
      </c>
      <c r="M34" s="276">
        <v>15</v>
      </c>
      <c r="N34" s="328">
        <v>1</v>
      </c>
      <c r="O34" s="539"/>
      <c r="P34" s="332" t="s">
        <v>248</v>
      </c>
      <c r="Q34" s="276">
        <v>50</v>
      </c>
      <c r="R34" s="276">
        <v>65</v>
      </c>
      <c r="S34" s="276">
        <v>4.5</v>
      </c>
    </row>
    <row r="35" spans="1:21" ht="15.6" customHeight="1" x14ac:dyDescent="0.25">
      <c r="A35" s="13" t="s">
        <v>251</v>
      </c>
      <c r="B35" s="91">
        <v>15</v>
      </c>
      <c r="C35" s="91">
        <v>10</v>
      </c>
      <c r="D35" s="1">
        <v>1</v>
      </c>
      <c r="E35" s="30"/>
      <c r="F35" s="286" t="s">
        <v>252</v>
      </c>
      <c r="G35" s="276">
        <v>20</v>
      </c>
      <c r="H35" s="276">
        <v>5</v>
      </c>
      <c r="I35" s="328">
        <v>1</v>
      </c>
      <c r="J35" s="539"/>
      <c r="K35" s="286" t="s">
        <v>252</v>
      </c>
      <c r="L35" s="276">
        <v>20</v>
      </c>
      <c r="M35" s="276">
        <v>5</v>
      </c>
      <c r="N35" s="328">
        <v>1</v>
      </c>
      <c r="O35" s="539"/>
      <c r="P35" s="332" t="s">
        <v>250</v>
      </c>
      <c r="Q35" s="276">
        <v>30</v>
      </c>
      <c r="R35" s="276">
        <v>35</v>
      </c>
      <c r="S35" s="276">
        <v>2.5</v>
      </c>
    </row>
    <row r="36" spans="1:21" ht="15.6" customHeight="1" thickBot="1" x14ac:dyDescent="0.3">
      <c r="A36" s="12" t="s">
        <v>252</v>
      </c>
      <c r="B36" s="91">
        <v>20</v>
      </c>
      <c r="C36" s="91">
        <v>5</v>
      </c>
      <c r="D36" s="1">
        <v>1</v>
      </c>
      <c r="E36" s="30"/>
      <c r="F36" s="286" t="s">
        <v>253</v>
      </c>
      <c r="G36" s="276">
        <v>20</v>
      </c>
      <c r="H36" s="276">
        <v>5</v>
      </c>
      <c r="I36" s="328">
        <v>1</v>
      </c>
      <c r="J36" s="539"/>
      <c r="K36" s="286" t="s">
        <v>253</v>
      </c>
      <c r="L36" s="276">
        <v>20</v>
      </c>
      <c r="M36" s="276">
        <v>5</v>
      </c>
      <c r="N36" s="328">
        <v>1</v>
      </c>
      <c r="O36" s="539"/>
      <c r="P36" s="335" t="s">
        <v>153</v>
      </c>
      <c r="Q36" s="276">
        <v>30</v>
      </c>
      <c r="R36" s="276">
        <v>45</v>
      </c>
      <c r="S36" s="328">
        <v>3</v>
      </c>
    </row>
    <row r="37" spans="1:21" ht="15.6" customHeight="1" thickBot="1" x14ac:dyDescent="0.3">
      <c r="A37" s="12" t="s">
        <v>253</v>
      </c>
      <c r="B37" s="91">
        <v>20</v>
      </c>
      <c r="C37" s="91">
        <v>5</v>
      </c>
      <c r="D37" s="1">
        <v>1</v>
      </c>
      <c r="E37" s="30"/>
      <c r="F37" s="286" t="s">
        <v>254</v>
      </c>
      <c r="G37" s="276">
        <v>60</v>
      </c>
      <c r="H37" s="276">
        <v>15</v>
      </c>
      <c r="I37" s="328">
        <v>3</v>
      </c>
      <c r="J37" s="539"/>
      <c r="K37" s="286" t="s">
        <v>254</v>
      </c>
      <c r="L37" s="276">
        <v>60</v>
      </c>
      <c r="M37" s="276">
        <v>15</v>
      </c>
      <c r="N37" s="328">
        <v>3</v>
      </c>
      <c r="O37" s="539"/>
      <c r="P37" s="471" t="s">
        <v>541</v>
      </c>
      <c r="Q37" s="472"/>
      <c r="R37" s="472"/>
      <c r="S37" s="473"/>
    </row>
    <row r="38" spans="1:21" ht="31.15" customHeight="1" x14ac:dyDescent="0.25">
      <c r="A38" s="12" t="s">
        <v>254</v>
      </c>
      <c r="B38" s="91">
        <v>60</v>
      </c>
      <c r="C38" s="91">
        <v>15</v>
      </c>
      <c r="D38" s="1">
        <v>3</v>
      </c>
      <c r="E38" s="30"/>
      <c r="F38" s="286" t="s">
        <v>255</v>
      </c>
      <c r="G38" s="330">
        <v>30</v>
      </c>
      <c r="H38" s="330">
        <v>35</v>
      </c>
      <c r="I38" s="331">
        <v>2.5</v>
      </c>
      <c r="J38" s="540"/>
      <c r="K38" s="286" t="s">
        <v>255</v>
      </c>
      <c r="L38" s="330">
        <v>30</v>
      </c>
      <c r="M38" s="330">
        <v>35</v>
      </c>
      <c r="N38" s="331">
        <v>2.5</v>
      </c>
      <c r="O38" s="540"/>
      <c r="P38" s="350" t="s">
        <v>249</v>
      </c>
      <c r="Q38" s="304">
        <v>25</v>
      </c>
      <c r="R38" s="304">
        <v>15</v>
      </c>
      <c r="S38" s="304">
        <v>1.5</v>
      </c>
    </row>
    <row r="39" spans="1:21" ht="15.6" customHeight="1" x14ac:dyDescent="0.25">
      <c r="A39" s="12" t="s">
        <v>255</v>
      </c>
      <c r="B39" s="93">
        <v>30</v>
      </c>
      <c r="C39" s="93">
        <v>35</v>
      </c>
      <c r="D39" s="14">
        <v>2.5</v>
      </c>
      <c r="E39" s="30"/>
      <c r="F39" s="286" t="s">
        <v>200</v>
      </c>
      <c r="G39" s="330">
        <v>15</v>
      </c>
      <c r="H39" s="336">
        <v>10</v>
      </c>
      <c r="I39" s="331">
        <v>1</v>
      </c>
      <c r="J39" s="540"/>
      <c r="K39" s="286" t="s">
        <v>200</v>
      </c>
      <c r="L39" s="330">
        <v>30</v>
      </c>
      <c r="M39" s="336">
        <v>20</v>
      </c>
      <c r="N39" s="331">
        <v>2</v>
      </c>
      <c r="O39" s="540"/>
      <c r="P39" s="334" t="s">
        <v>244</v>
      </c>
      <c r="Q39" s="304">
        <v>100</v>
      </c>
      <c r="R39" s="304">
        <v>75</v>
      </c>
      <c r="S39" s="304">
        <v>7</v>
      </c>
    </row>
    <row r="40" spans="1:21" ht="31.15" customHeight="1" thickBot="1" x14ac:dyDescent="0.3">
      <c r="A40" s="12" t="s">
        <v>200</v>
      </c>
      <c r="B40" s="93">
        <v>15</v>
      </c>
      <c r="C40" s="13">
        <v>10</v>
      </c>
      <c r="D40" s="14">
        <v>1</v>
      </c>
      <c r="E40" s="30"/>
      <c r="P40" s="336" t="s">
        <v>245</v>
      </c>
      <c r="Q40" s="329">
        <v>60</v>
      </c>
      <c r="R40" s="329">
        <v>65</v>
      </c>
      <c r="S40" s="329">
        <v>5</v>
      </c>
    </row>
    <row r="41" spans="1:21" ht="15.6" customHeight="1" thickBot="1" x14ac:dyDescent="0.3">
      <c r="P41" s="471" t="s">
        <v>544</v>
      </c>
      <c r="Q41" s="472"/>
      <c r="R41" s="472"/>
      <c r="S41" s="473"/>
    </row>
    <row r="42" spans="1:21" ht="31.15" customHeight="1" x14ac:dyDescent="0.25">
      <c r="P42" s="336" t="s">
        <v>246</v>
      </c>
      <c r="Q42" s="329">
        <v>30</v>
      </c>
      <c r="R42" s="329">
        <v>35</v>
      </c>
      <c r="S42" s="329">
        <v>2.5</v>
      </c>
    </row>
    <row r="43" spans="1:21" ht="15.6" customHeight="1" thickBot="1" x14ac:dyDescent="0.3">
      <c r="P43" s="338" t="s">
        <v>166</v>
      </c>
      <c r="Q43" s="276">
        <v>10</v>
      </c>
      <c r="R43" s="276">
        <v>40</v>
      </c>
      <c r="S43" s="328">
        <v>2</v>
      </c>
    </row>
    <row r="44" spans="1:21" ht="15.6" customHeight="1" thickBot="1" x14ac:dyDescent="0.3">
      <c r="P44" s="471" t="s">
        <v>211</v>
      </c>
      <c r="Q44" s="472"/>
      <c r="R44" s="472"/>
      <c r="S44" s="473"/>
    </row>
    <row r="45" spans="1:21" ht="15.6" customHeight="1" x14ac:dyDescent="0.25">
      <c r="P45" s="346" t="s">
        <v>255</v>
      </c>
      <c r="Q45" s="330">
        <v>30</v>
      </c>
      <c r="R45" s="330">
        <v>35</v>
      </c>
      <c r="S45" s="331">
        <v>2.5</v>
      </c>
    </row>
    <row r="46" spans="1:21" ht="15.6" customHeight="1" thickBot="1" x14ac:dyDescent="0.3">
      <c r="P46" s="346" t="s">
        <v>200</v>
      </c>
      <c r="Q46" s="330">
        <v>30</v>
      </c>
      <c r="R46" s="336">
        <v>20</v>
      </c>
      <c r="S46" s="331">
        <v>2</v>
      </c>
    </row>
    <row r="47" spans="1:21" ht="15.6" customHeight="1" thickBot="1" x14ac:dyDescent="0.3">
      <c r="P47" s="471" t="s">
        <v>531</v>
      </c>
      <c r="Q47" s="472"/>
      <c r="R47" s="472"/>
      <c r="S47" s="473"/>
    </row>
    <row r="48" spans="1:21" ht="31.15" customHeight="1" x14ac:dyDescent="0.25">
      <c r="P48" s="336" t="s">
        <v>548</v>
      </c>
      <c r="Q48" s="329">
        <v>20</v>
      </c>
      <c r="R48" s="329">
        <v>5</v>
      </c>
      <c r="S48" s="355">
        <v>1</v>
      </c>
    </row>
    <row r="49" spans="16:19" ht="40.15" customHeight="1" x14ac:dyDescent="0.25">
      <c r="P49" s="336" t="s">
        <v>549</v>
      </c>
      <c r="Q49" s="329">
        <v>20</v>
      </c>
      <c r="R49" s="329">
        <v>5</v>
      </c>
      <c r="S49" s="355">
        <v>1</v>
      </c>
    </row>
    <row r="50" spans="16:19" ht="31.15" customHeight="1" thickBot="1" x14ac:dyDescent="0.3">
      <c r="P50" s="336" t="s">
        <v>550</v>
      </c>
      <c r="Q50" s="329">
        <v>60</v>
      </c>
      <c r="R50" s="329">
        <v>15</v>
      </c>
      <c r="S50" s="355">
        <v>3</v>
      </c>
    </row>
    <row r="51" spans="16:19" ht="15.6" customHeight="1" thickBot="1" x14ac:dyDescent="0.3">
      <c r="P51" s="471"/>
      <c r="Q51" s="472"/>
      <c r="R51" s="472"/>
      <c r="S51" s="473"/>
    </row>
    <row r="52" spans="16:19" ht="15.6" customHeight="1" thickBot="1" x14ac:dyDescent="0.3">
      <c r="P52" s="351" t="s">
        <v>551</v>
      </c>
      <c r="Q52" s="304"/>
      <c r="R52" s="304"/>
      <c r="S52" s="327">
        <v>20</v>
      </c>
    </row>
    <row r="53" spans="16:19" ht="15.6" customHeight="1" thickBot="1" x14ac:dyDescent="0.3">
      <c r="P53" s="416" t="s">
        <v>552</v>
      </c>
      <c r="Q53" s="417"/>
      <c r="R53" s="417"/>
      <c r="S53" s="418"/>
    </row>
    <row r="54" spans="16:19" ht="15.6" customHeight="1" thickBot="1" x14ac:dyDescent="0.3">
      <c r="P54" s="471" t="s">
        <v>148</v>
      </c>
      <c r="Q54" s="472"/>
      <c r="R54" s="472"/>
      <c r="S54" s="473"/>
    </row>
    <row r="55" spans="16:19" ht="15.6" customHeight="1" x14ac:dyDescent="0.25">
      <c r="P55" s="335" t="s">
        <v>247</v>
      </c>
      <c r="Q55" s="276">
        <v>30</v>
      </c>
      <c r="R55" s="276">
        <v>35</v>
      </c>
      <c r="S55" s="276">
        <v>2.5</v>
      </c>
    </row>
    <row r="56" spans="16:19" ht="15.6" customHeight="1" x14ac:dyDescent="0.25">
      <c r="P56" s="332" t="s">
        <v>248</v>
      </c>
      <c r="Q56" s="276">
        <v>50</v>
      </c>
      <c r="R56" s="276">
        <v>65</v>
      </c>
      <c r="S56" s="276">
        <v>4.5</v>
      </c>
    </row>
    <row r="57" spans="16:19" ht="15.6" customHeight="1" x14ac:dyDescent="0.25">
      <c r="P57" s="332" t="s">
        <v>250</v>
      </c>
      <c r="Q57" s="276">
        <v>30</v>
      </c>
      <c r="R57" s="276">
        <v>35</v>
      </c>
      <c r="S57" s="276">
        <v>2.5</v>
      </c>
    </row>
    <row r="58" spans="16:19" ht="15.6" customHeight="1" thickBot="1" x14ac:dyDescent="0.3">
      <c r="P58" s="335" t="s">
        <v>153</v>
      </c>
      <c r="Q58" s="276">
        <v>30</v>
      </c>
      <c r="R58" s="276">
        <v>45</v>
      </c>
      <c r="S58" s="328">
        <v>3</v>
      </c>
    </row>
    <row r="59" spans="16:19" ht="15.6" customHeight="1" thickBot="1" x14ac:dyDescent="0.3">
      <c r="P59" s="471" t="s">
        <v>541</v>
      </c>
      <c r="Q59" s="472"/>
      <c r="R59" s="472"/>
      <c r="S59" s="473"/>
    </row>
    <row r="60" spans="16:19" ht="31.15" customHeight="1" x14ac:dyDescent="0.25">
      <c r="P60" s="350" t="s">
        <v>249</v>
      </c>
      <c r="Q60" s="358">
        <v>25</v>
      </c>
      <c r="R60" s="358">
        <v>15</v>
      </c>
      <c r="S60" s="358">
        <v>1.5</v>
      </c>
    </row>
    <row r="61" spans="16:19" ht="15.6" customHeight="1" x14ac:dyDescent="0.25">
      <c r="P61" s="334" t="s">
        <v>244</v>
      </c>
      <c r="Q61" s="304">
        <v>100</v>
      </c>
      <c r="R61" s="304">
        <v>75</v>
      </c>
      <c r="S61" s="304">
        <v>7</v>
      </c>
    </row>
    <row r="62" spans="16:19" ht="31.15" customHeight="1" thickBot="1" x14ac:dyDescent="0.3">
      <c r="P62" s="336" t="s">
        <v>245</v>
      </c>
      <c r="Q62" s="329">
        <v>60</v>
      </c>
      <c r="R62" s="329">
        <v>65</v>
      </c>
      <c r="S62" s="329">
        <v>5</v>
      </c>
    </row>
    <row r="63" spans="16:19" ht="15.6" customHeight="1" thickBot="1" x14ac:dyDescent="0.3">
      <c r="P63" s="471" t="s">
        <v>544</v>
      </c>
      <c r="Q63" s="472"/>
      <c r="R63" s="472"/>
      <c r="S63" s="473"/>
    </row>
    <row r="64" spans="16:19" ht="31.15" customHeight="1" x14ac:dyDescent="0.25">
      <c r="P64" s="336" t="s">
        <v>246</v>
      </c>
      <c r="Q64" s="329">
        <v>30</v>
      </c>
      <c r="R64" s="329">
        <v>35</v>
      </c>
      <c r="S64" s="329">
        <v>2.5</v>
      </c>
    </row>
    <row r="65" spans="16:19" ht="15.6" customHeight="1" thickBot="1" x14ac:dyDescent="0.3">
      <c r="P65" s="338" t="s">
        <v>166</v>
      </c>
      <c r="Q65" s="276">
        <v>10</v>
      </c>
      <c r="R65" s="276">
        <v>40</v>
      </c>
      <c r="S65" s="328">
        <v>2</v>
      </c>
    </row>
    <row r="66" spans="16:19" ht="15.6" customHeight="1" thickBot="1" x14ac:dyDescent="0.3">
      <c r="P66" s="471" t="s">
        <v>211</v>
      </c>
      <c r="Q66" s="472"/>
      <c r="R66" s="472"/>
      <c r="S66" s="473"/>
    </row>
    <row r="67" spans="16:19" ht="15.6" customHeight="1" x14ac:dyDescent="0.25">
      <c r="P67" s="346" t="s">
        <v>553</v>
      </c>
      <c r="Q67" s="330">
        <v>30</v>
      </c>
      <c r="R67" s="330">
        <v>35</v>
      </c>
      <c r="S67" s="331">
        <v>2.5</v>
      </c>
    </row>
    <row r="68" spans="16:19" ht="15.6" customHeight="1" thickBot="1" x14ac:dyDescent="0.3">
      <c r="P68" s="346" t="s">
        <v>200</v>
      </c>
      <c r="Q68" s="330">
        <v>30</v>
      </c>
      <c r="R68" s="336">
        <v>20</v>
      </c>
      <c r="S68" s="331">
        <v>2</v>
      </c>
    </row>
    <row r="69" spans="16:19" ht="15.6" customHeight="1" thickBot="1" x14ac:dyDescent="0.3">
      <c r="P69" s="471" t="s">
        <v>531</v>
      </c>
      <c r="Q69" s="472"/>
      <c r="R69" s="472"/>
      <c r="S69" s="473"/>
    </row>
    <row r="70" spans="16:19" ht="31.15" customHeight="1" x14ac:dyDescent="0.25">
      <c r="P70" s="336" t="s">
        <v>548</v>
      </c>
      <c r="Q70" s="329">
        <v>20</v>
      </c>
      <c r="R70" s="329">
        <v>5</v>
      </c>
      <c r="S70" s="355">
        <v>1</v>
      </c>
    </row>
    <row r="71" spans="16:19" ht="40.15" customHeight="1" x14ac:dyDescent="0.25">
      <c r="P71" s="336" t="s">
        <v>549</v>
      </c>
      <c r="Q71" s="329">
        <v>20</v>
      </c>
      <c r="R71" s="329">
        <v>5</v>
      </c>
      <c r="S71" s="355">
        <v>1</v>
      </c>
    </row>
    <row r="72" spans="16:19" ht="31.15" customHeight="1" thickBot="1" x14ac:dyDescent="0.3">
      <c r="P72" s="336" t="s">
        <v>550</v>
      </c>
      <c r="Q72" s="329">
        <v>60</v>
      </c>
      <c r="R72" s="329">
        <v>15</v>
      </c>
      <c r="S72" s="355">
        <v>3</v>
      </c>
    </row>
    <row r="73" spans="16:19" ht="15.6" customHeight="1" thickBot="1" x14ac:dyDescent="0.3">
      <c r="P73" s="471"/>
      <c r="Q73" s="472"/>
      <c r="R73" s="472"/>
      <c r="S73" s="473"/>
    </row>
    <row r="74" spans="16:19" ht="15.6" customHeight="1" x14ac:dyDescent="0.25">
      <c r="P74" s="351" t="s">
        <v>551</v>
      </c>
      <c r="Q74" s="304"/>
      <c r="R74" s="304"/>
      <c r="S74" s="327">
        <v>20</v>
      </c>
    </row>
    <row r="75" spans="16:19" ht="15.6" customHeight="1" x14ac:dyDescent="0.25"/>
    <row r="76" spans="16:19" ht="15.6" customHeight="1" x14ac:dyDescent="0.25"/>
    <row r="77" spans="16:19" ht="15.6" customHeight="1" x14ac:dyDescent="0.25"/>
    <row r="78" spans="16:19" ht="15.6" customHeight="1" x14ac:dyDescent="0.25"/>
    <row r="79" spans="16:19" ht="15.6" customHeight="1" x14ac:dyDescent="0.25"/>
    <row r="80" spans="16:19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  <row r="93" ht="15.6" customHeight="1" x14ac:dyDescent="0.25"/>
    <row r="94" ht="15.6" customHeight="1" x14ac:dyDescent="0.25"/>
    <row r="95" ht="15.6" customHeight="1" x14ac:dyDescent="0.25"/>
    <row r="96" ht="15.6" customHeight="1" x14ac:dyDescent="0.25"/>
    <row r="97" ht="15.6" customHeight="1" x14ac:dyDescent="0.25"/>
    <row r="98" ht="15.6" customHeight="1" x14ac:dyDescent="0.25"/>
    <row r="99" ht="15.6" customHeight="1" x14ac:dyDescent="0.25"/>
    <row r="100" ht="15.6" customHeight="1" x14ac:dyDescent="0.25"/>
    <row r="101" ht="15.6" customHeight="1" x14ac:dyDescent="0.25"/>
    <row r="102" ht="15.6" customHeight="1" x14ac:dyDescent="0.25"/>
    <row r="103" ht="15.6" customHeight="1" x14ac:dyDescent="0.25"/>
    <row r="104" ht="15.6" customHeight="1" x14ac:dyDescent="0.25"/>
    <row r="105" ht="15.6" customHeight="1" x14ac:dyDescent="0.25"/>
    <row r="106" ht="15.6" customHeight="1" x14ac:dyDescent="0.25"/>
    <row r="107" ht="15.6" customHeight="1" x14ac:dyDescent="0.25"/>
    <row r="108" ht="15.6" customHeight="1" x14ac:dyDescent="0.25"/>
    <row r="109" ht="15.6" customHeight="1" x14ac:dyDescent="0.25"/>
    <row r="110" ht="15.6" customHeight="1" x14ac:dyDescent="0.25"/>
    <row r="111" ht="15.6" customHeight="1" x14ac:dyDescent="0.25"/>
    <row r="112" ht="15.6" customHeight="1" x14ac:dyDescent="0.25"/>
  </sheetData>
  <mergeCells count="38">
    <mergeCell ref="L1:N1"/>
    <mergeCell ref="L2:N2"/>
    <mergeCell ref="L3:N3"/>
    <mergeCell ref="K6:N6"/>
    <mergeCell ref="K25:N25"/>
    <mergeCell ref="P59:S59"/>
    <mergeCell ref="P63:S63"/>
    <mergeCell ref="P66:S66"/>
    <mergeCell ref="P69:S69"/>
    <mergeCell ref="P73:S73"/>
    <mergeCell ref="P44:S44"/>
    <mergeCell ref="P47:S47"/>
    <mergeCell ref="P51:S51"/>
    <mergeCell ref="P53:S53"/>
    <mergeCell ref="P54:S54"/>
    <mergeCell ref="P28:S28"/>
    <mergeCell ref="P31:S31"/>
    <mergeCell ref="P32:S32"/>
    <mergeCell ref="P37:S37"/>
    <mergeCell ref="P41:S41"/>
    <mergeCell ref="B1:D1"/>
    <mergeCell ref="B2:D2"/>
    <mergeCell ref="B3:D3"/>
    <mergeCell ref="A6:D6"/>
    <mergeCell ref="A25:D25"/>
    <mergeCell ref="G1:I1"/>
    <mergeCell ref="G2:I2"/>
    <mergeCell ref="G3:I3"/>
    <mergeCell ref="F6:I6"/>
    <mergeCell ref="F25:I25"/>
    <mergeCell ref="P10:S10"/>
    <mergeCell ref="P18:S18"/>
    <mergeCell ref="P24:S24"/>
    <mergeCell ref="Q1:S1"/>
    <mergeCell ref="Q2:S2"/>
    <mergeCell ref="Q3:S3"/>
    <mergeCell ref="P6:S6"/>
    <mergeCell ref="P7:S7"/>
  </mergeCell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73"/>
  <sheetViews>
    <sheetView topLeftCell="M1" workbookViewId="0">
      <selection activeCell="U73" sqref="U73"/>
    </sheetView>
  </sheetViews>
  <sheetFormatPr defaultRowHeight="15" x14ac:dyDescent="0.25"/>
  <cols>
    <col min="1" max="1" width="43.5703125" style="30" customWidth="1"/>
    <col min="2" max="4" width="11.28515625" style="30" customWidth="1"/>
    <col min="5" max="5" width="9.140625" style="30"/>
    <col min="6" max="6" width="43.5703125" style="30" customWidth="1"/>
    <col min="7" max="9" width="11.28515625" style="30" customWidth="1"/>
    <col min="10" max="10" width="9.140625" style="30"/>
    <col min="11" max="11" width="45" customWidth="1"/>
    <col min="12" max="12" width="17.5703125" customWidth="1"/>
    <col min="13" max="13" width="10.140625" customWidth="1"/>
    <col min="14" max="14" width="13.85546875" customWidth="1"/>
    <col min="16" max="16" width="45" style="373" customWidth="1"/>
    <col min="17" max="17" width="17.5703125" style="373" customWidth="1"/>
    <col min="18" max="18" width="10.140625" style="373" customWidth="1"/>
    <col min="19" max="19" width="13.85546875" style="373" customWidth="1"/>
    <col min="21" max="21" width="44.42578125" customWidth="1"/>
  </cols>
  <sheetData>
    <row r="1" spans="1:23" x14ac:dyDescent="0.25">
      <c r="A1" s="38" t="s">
        <v>0</v>
      </c>
      <c r="B1" s="432" t="s">
        <v>256</v>
      </c>
      <c r="C1" s="433"/>
      <c r="D1" s="434"/>
      <c r="F1" s="38" t="s">
        <v>0</v>
      </c>
      <c r="G1" s="432" t="s">
        <v>257</v>
      </c>
      <c r="H1" s="433"/>
      <c r="I1" s="434"/>
      <c r="K1" s="38" t="s">
        <v>0</v>
      </c>
      <c r="L1" s="432" t="s">
        <v>257</v>
      </c>
      <c r="M1" s="433"/>
      <c r="N1" s="434"/>
      <c r="O1" s="30"/>
      <c r="P1" s="359" t="s">
        <v>0</v>
      </c>
      <c r="Q1" s="495" t="s">
        <v>257</v>
      </c>
      <c r="R1" s="496"/>
      <c r="S1" s="497"/>
      <c r="T1" s="30"/>
      <c r="U1" s="30"/>
      <c r="V1" s="30"/>
      <c r="W1" s="30"/>
    </row>
    <row r="2" spans="1:23" x14ac:dyDescent="0.25">
      <c r="A2" s="38" t="s">
        <v>2</v>
      </c>
      <c r="B2" s="432" t="s">
        <v>258</v>
      </c>
      <c r="C2" s="433"/>
      <c r="D2" s="434"/>
      <c r="F2" s="38" t="s">
        <v>2</v>
      </c>
      <c r="G2" s="432" t="s">
        <v>258</v>
      </c>
      <c r="H2" s="433"/>
      <c r="I2" s="434"/>
      <c r="K2" s="38" t="s">
        <v>2</v>
      </c>
      <c r="L2" s="432" t="s">
        <v>258</v>
      </c>
      <c r="M2" s="433"/>
      <c r="N2" s="434"/>
      <c r="O2" s="30"/>
      <c r="P2" s="359" t="s">
        <v>2</v>
      </c>
      <c r="Q2" s="495" t="s">
        <v>258</v>
      </c>
      <c r="R2" s="496"/>
      <c r="S2" s="497"/>
      <c r="T2" s="30"/>
      <c r="U2" s="30"/>
      <c r="V2" s="30"/>
      <c r="W2" s="30"/>
    </row>
    <row r="3" spans="1:23" ht="15.75" thickBot="1" x14ac:dyDescent="0.3">
      <c r="A3" s="39" t="s">
        <v>4</v>
      </c>
      <c r="B3" s="435" t="s">
        <v>259</v>
      </c>
      <c r="C3" s="436"/>
      <c r="D3" s="437"/>
      <c r="F3" s="39" t="s">
        <v>4</v>
      </c>
      <c r="G3" s="435" t="s">
        <v>260</v>
      </c>
      <c r="H3" s="436"/>
      <c r="I3" s="437"/>
      <c r="K3" s="39" t="s">
        <v>4</v>
      </c>
      <c r="L3" s="435" t="s">
        <v>261</v>
      </c>
      <c r="M3" s="436"/>
      <c r="N3" s="437"/>
      <c r="O3" s="30"/>
      <c r="P3" s="360" t="s">
        <v>4</v>
      </c>
      <c r="Q3" s="498" t="s">
        <v>554</v>
      </c>
      <c r="R3" s="499"/>
      <c r="S3" s="500"/>
      <c r="T3" s="30"/>
      <c r="U3" s="30"/>
      <c r="V3" s="30"/>
      <c r="W3" s="30"/>
    </row>
    <row r="4" spans="1:23" ht="75.75" thickBot="1" x14ac:dyDescent="0.3">
      <c r="A4" s="34" t="s">
        <v>7</v>
      </c>
      <c r="B4" s="133" t="s">
        <v>8</v>
      </c>
      <c r="C4" s="134" t="s">
        <v>9</v>
      </c>
      <c r="D4" s="97" t="s">
        <v>10</v>
      </c>
      <c r="F4" s="34" t="s">
        <v>7</v>
      </c>
      <c r="G4" s="35" t="s">
        <v>8</v>
      </c>
      <c r="H4" s="159" t="s">
        <v>9</v>
      </c>
      <c r="I4" s="97" t="s">
        <v>10</v>
      </c>
      <c r="K4" s="34" t="s">
        <v>7</v>
      </c>
      <c r="L4" s="35" t="s">
        <v>8</v>
      </c>
      <c r="M4" s="41" t="s">
        <v>9</v>
      </c>
      <c r="N4" s="97" t="s">
        <v>10</v>
      </c>
      <c r="O4" s="30"/>
      <c r="P4" s="361" t="s">
        <v>7</v>
      </c>
      <c r="Q4" s="362" t="s">
        <v>8</v>
      </c>
      <c r="R4" s="363" t="s">
        <v>9</v>
      </c>
      <c r="S4" s="364" t="s">
        <v>10</v>
      </c>
      <c r="T4" s="30"/>
      <c r="U4" s="30"/>
      <c r="V4" s="30"/>
      <c r="W4" s="30"/>
    </row>
    <row r="5" spans="1:23" ht="15.75" thickBot="1" x14ac:dyDescent="0.3">
      <c r="A5" s="36"/>
      <c r="B5" s="36"/>
      <c r="C5" s="131"/>
      <c r="D5" s="36"/>
      <c r="F5" s="36"/>
      <c r="G5" s="36"/>
      <c r="H5" s="131"/>
      <c r="I5" s="36"/>
      <c r="K5" s="36"/>
      <c r="L5" s="36"/>
      <c r="M5" s="36"/>
      <c r="N5" s="36"/>
      <c r="O5" s="30"/>
      <c r="P5" s="365"/>
      <c r="Q5" s="365"/>
      <c r="R5" s="365"/>
      <c r="S5" s="365"/>
      <c r="T5" s="30"/>
      <c r="U5" s="30"/>
      <c r="V5" s="30"/>
      <c r="W5" s="30"/>
    </row>
    <row r="6" spans="1:23" ht="16.5" thickBot="1" x14ac:dyDescent="0.3">
      <c r="A6" s="486" t="s">
        <v>11</v>
      </c>
      <c r="B6" s="487"/>
      <c r="C6" s="487"/>
      <c r="D6" s="488"/>
      <c r="F6" s="486" t="s">
        <v>11</v>
      </c>
      <c r="G6" s="487"/>
      <c r="H6" s="487"/>
      <c r="I6" s="488"/>
      <c r="K6" s="427" t="s">
        <v>11</v>
      </c>
      <c r="L6" s="428"/>
      <c r="M6" s="428"/>
      <c r="N6" s="429"/>
      <c r="O6" s="30"/>
      <c r="P6" s="492" t="s">
        <v>11</v>
      </c>
      <c r="Q6" s="493"/>
      <c r="R6" s="493"/>
      <c r="S6" s="494"/>
      <c r="T6" s="30"/>
      <c r="U6" s="30"/>
      <c r="V6" s="30"/>
      <c r="W6" s="30"/>
    </row>
    <row r="7" spans="1:23" x14ac:dyDescent="0.25">
      <c r="A7" s="135" t="s">
        <v>262</v>
      </c>
      <c r="B7" s="136">
        <v>70</v>
      </c>
      <c r="C7" s="137">
        <v>50</v>
      </c>
      <c r="D7" s="138">
        <v>4.5</v>
      </c>
      <c r="F7" s="151" t="s">
        <v>262</v>
      </c>
      <c r="G7" s="152">
        <v>50</v>
      </c>
      <c r="H7" s="132">
        <v>30</v>
      </c>
      <c r="I7" s="152">
        <v>3</v>
      </c>
      <c r="K7" s="121" t="s">
        <v>262</v>
      </c>
      <c r="L7" s="33">
        <v>50</v>
      </c>
      <c r="M7" s="33">
        <v>30</v>
      </c>
      <c r="N7" s="122">
        <v>3</v>
      </c>
      <c r="O7" s="30"/>
      <c r="P7" s="366" t="s">
        <v>262</v>
      </c>
      <c r="Q7" s="367">
        <v>50</v>
      </c>
      <c r="R7" s="367">
        <v>30</v>
      </c>
      <c r="S7" s="368">
        <v>3</v>
      </c>
      <c r="T7" s="30"/>
      <c r="U7" s="30"/>
      <c r="V7" s="30"/>
      <c r="W7" s="30"/>
    </row>
    <row r="8" spans="1:23" x14ac:dyDescent="0.25">
      <c r="A8" s="139" t="s">
        <v>263</v>
      </c>
      <c r="B8" s="127">
        <v>45</v>
      </c>
      <c r="C8" s="132">
        <v>30</v>
      </c>
      <c r="D8" s="140">
        <v>3</v>
      </c>
      <c r="F8" s="151" t="s">
        <v>264</v>
      </c>
      <c r="G8" s="152">
        <v>35</v>
      </c>
      <c r="H8" s="132">
        <v>30</v>
      </c>
      <c r="I8" s="152">
        <v>2.5</v>
      </c>
      <c r="K8" s="121" t="s">
        <v>264</v>
      </c>
      <c r="L8" s="33">
        <v>35</v>
      </c>
      <c r="M8" s="33">
        <v>30</v>
      </c>
      <c r="N8" s="122">
        <v>2.5</v>
      </c>
      <c r="O8" s="30"/>
      <c r="P8" s="366" t="s">
        <v>264</v>
      </c>
      <c r="Q8" s="367">
        <v>35</v>
      </c>
      <c r="R8" s="367">
        <v>30</v>
      </c>
      <c r="S8" s="368">
        <v>2.5</v>
      </c>
      <c r="T8" s="30"/>
      <c r="U8" s="30"/>
      <c r="V8" s="30"/>
      <c r="W8" s="30"/>
    </row>
    <row r="9" spans="1:23" x14ac:dyDescent="0.25">
      <c r="A9" s="139" t="s">
        <v>265</v>
      </c>
      <c r="B9" s="127">
        <v>45</v>
      </c>
      <c r="C9" s="132">
        <v>30</v>
      </c>
      <c r="D9" s="140">
        <v>3</v>
      </c>
      <c r="F9" s="151" t="s">
        <v>263</v>
      </c>
      <c r="G9" s="152">
        <v>40</v>
      </c>
      <c r="H9" s="132">
        <v>25</v>
      </c>
      <c r="I9" s="152">
        <v>2.5</v>
      </c>
      <c r="K9" s="121" t="s">
        <v>263</v>
      </c>
      <c r="L9" s="33">
        <v>35</v>
      </c>
      <c r="M9" s="33">
        <v>30</v>
      </c>
      <c r="N9" s="122">
        <v>2.5</v>
      </c>
      <c r="O9" s="30"/>
      <c r="P9" s="366" t="s">
        <v>263</v>
      </c>
      <c r="Q9" s="367">
        <v>35</v>
      </c>
      <c r="R9" s="367">
        <v>30</v>
      </c>
      <c r="S9" s="368">
        <v>2.5</v>
      </c>
      <c r="T9" s="30"/>
      <c r="U9" s="30"/>
      <c r="V9" s="30"/>
      <c r="W9" s="30"/>
    </row>
    <row r="10" spans="1:23" x14ac:dyDescent="0.25">
      <c r="A10" s="139" t="s">
        <v>266</v>
      </c>
      <c r="B10" s="127">
        <v>35</v>
      </c>
      <c r="C10" s="132">
        <v>40</v>
      </c>
      <c r="D10" s="140">
        <v>3</v>
      </c>
      <c r="F10" s="151" t="s">
        <v>19</v>
      </c>
      <c r="G10" s="152">
        <v>15</v>
      </c>
      <c r="H10" s="132">
        <v>10</v>
      </c>
      <c r="I10" s="152">
        <v>1</v>
      </c>
      <c r="K10" s="121" t="s">
        <v>19</v>
      </c>
      <c r="L10" s="33">
        <v>15</v>
      </c>
      <c r="M10" s="33">
        <v>10</v>
      </c>
      <c r="N10" s="122">
        <v>1</v>
      </c>
      <c r="O10" s="30"/>
      <c r="P10" s="366" t="s">
        <v>19</v>
      </c>
      <c r="Q10" s="367">
        <v>15</v>
      </c>
      <c r="R10" s="367">
        <v>10</v>
      </c>
      <c r="S10" s="368">
        <v>1</v>
      </c>
      <c r="T10" s="30"/>
      <c r="U10" s="30"/>
      <c r="V10" s="30"/>
      <c r="W10" s="30"/>
    </row>
    <row r="11" spans="1:23" x14ac:dyDescent="0.25">
      <c r="A11" s="139" t="s">
        <v>267</v>
      </c>
      <c r="B11" s="127">
        <v>30</v>
      </c>
      <c r="C11" s="132">
        <v>35</v>
      </c>
      <c r="D11" s="140">
        <v>2.5</v>
      </c>
      <c r="F11" s="151" t="s">
        <v>268</v>
      </c>
      <c r="G11" s="152">
        <v>25</v>
      </c>
      <c r="H11" s="132">
        <v>15</v>
      </c>
      <c r="I11" s="152">
        <v>1.5</v>
      </c>
      <c r="K11" s="121" t="s">
        <v>268</v>
      </c>
      <c r="L11" s="33">
        <v>25</v>
      </c>
      <c r="M11" s="33">
        <v>15</v>
      </c>
      <c r="N11" s="122">
        <v>1.5</v>
      </c>
      <c r="O11" s="30"/>
      <c r="P11" s="366" t="s">
        <v>268</v>
      </c>
      <c r="Q11" s="367">
        <v>25</v>
      </c>
      <c r="R11" s="367">
        <v>15</v>
      </c>
      <c r="S11" s="368">
        <v>1.5</v>
      </c>
      <c r="T11" s="30"/>
      <c r="U11" s="30"/>
      <c r="V11" s="30"/>
      <c r="W11" s="30"/>
    </row>
    <row r="12" spans="1:23" x14ac:dyDescent="0.25">
      <c r="A12" s="141" t="s">
        <v>269</v>
      </c>
      <c r="B12" s="127">
        <v>25</v>
      </c>
      <c r="C12" s="132">
        <v>25</v>
      </c>
      <c r="D12" s="140">
        <v>2</v>
      </c>
      <c r="F12" s="151" t="s">
        <v>267</v>
      </c>
      <c r="G12" s="152">
        <v>40</v>
      </c>
      <c r="H12" s="132">
        <v>25</v>
      </c>
      <c r="I12" s="152">
        <v>2.5</v>
      </c>
      <c r="K12" s="121" t="s">
        <v>267</v>
      </c>
      <c r="L12" s="33">
        <v>40</v>
      </c>
      <c r="M12" s="33">
        <v>25</v>
      </c>
      <c r="N12" s="122">
        <v>2.5</v>
      </c>
      <c r="O12" s="30"/>
      <c r="P12" s="366" t="s">
        <v>267</v>
      </c>
      <c r="Q12" s="367">
        <v>40</v>
      </c>
      <c r="R12" s="367">
        <v>25</v>
      </c>
      <c r="S12" s="368">
        <v>2.5</v>
      </c>
      <c r="T12" s="30"/>
      <c r="U12" s="30"/>
      <c r="V12" s="30"/>
      <c r="W12" s="30"/>
    </row>
    <row r="13" spans="1:23" ht="18.75" x14ac:dyDescent="0.3">
      <c r="A13" s="139" t="s">
        <v>270</v>
      </c>
      <c r="B13" s="127">
        <v>30</v>
      </c>
      <c r="C13" s="132">
        <v>20</v>
      </c>
      <c r="D13" s="140">
        <v>2</v>
      </c>
      <c r="F13" s="151" t="s">
        <v>271</v>
      </c>
      <c r="G13" s="152">
        <v>15</v>
      </c>
      <c r="H13" s="132">
        <v>10</v>
      </c>
      <c r="I13" s="152">
        <v>1</v>
      </c>
      <c r="K13" s="121" t="s">
        <v>271</v>
      </c>
      <c r="L13" s="33">
        <v>20</v>
      </c>
      <c r="M13" s="33">
        <v>10</v>
      </c>
      <c r="N13" s="122">
        <v>1</v>
      </c>
      <c r="O13" s="30"/>
      <c r="P13" s="366" t="s">
        <v>271</v>
      </c>
      <c r="Q13" s="367">
        <v>20</v>
      </c>
      <c r="R13" s="367">
        <v>10</v>
      </c>
      <c r="S13" s="368">
        <v>1</v>
      </c>
      <c r="T13" s="120"/>
      <c r="U13" s="120"/>
      <c r="V13" s="120"/>
      <c r="W13" s="120"/>
    </row>
    <row r="14" spans="1:23" x14ac:dyDescent="0.25">
      <c r="A14" s="139" t="s">
        <v>272</v>
      </c>
      <c r="B14" s="127">
        <v>50</v>
      </c>
      <c r="C14" s="132">
        <v>0</v>
      </c>
      <c r="D14" s="140">
        <v>2</v>
      </c>
      <c r="F14" s="151" t="s">
        <v>273</v>
      </c>
      <c r="G14" s="152">
        <v>30</v>
      </c>
      <c r="H14" s="132">
        <v>20</v>
      </c>
      <c r="I14" s="152">
        <v>2</v>
      </c>
      <c r="K14" s="121" t="s">
        <v>273</v>
      </c>
      <c r="L14" s="33">
        <v>30</v>
      </c>
      <c r="M14" s="33">
        <v>20</v>
      </c>
      <c r="N14" s="122">
        <v>2</v>
      </c>
      <c r="O14" s="30"/>
      <c r="P14" s="366" t="s">
        <v>273</v>
      </c>
      <c r="Q14" s="367">
        <v>30</v>
      </c>
      <c r="R14" s="367">
        <v>20</v>
      </c>
      <c r="S14" s="368">
        <v>2</v>
      </c>
      <c r="T14" s="30"/>
      <c r="U14" s="30"/>
      <c r="V14" s="30"/>
      <c r="W14" s="30"/>
    </row>
    <row r="15" spans="1:23" x14ac:dyDescent="0.25">
      <c r="A15" s="139" t="s">
        <v>21</v>
      </c>
      <c r="B15" s="128">
        <v>60</v>
      </c>
      <c r="C15" s="132">
        <v>40</v>
      </c>
      <c r="D15" s="140">
        <v>4</v>
      </c>
      <c r="F15" s="482" t="s">
        <v>274</v>
      </c>
      <c r="G15" s="482"/>
      <c r="H15" s="132"/>
      <c r="I15" s="153"/>
      <c r="K15" s="121" t="s">
        <v>274</v>
      </c>
      <c r="L15" s="33">
        <v>48</v>
      </c>
      <c r="M15" s="33">
        <v>15</v>
      </c>
      <c r="N15" s="122">
        <v>2</v>
      </c>
      <c r="O15" s="30"/>
      <c r="P15" s="366" t="s">
        <v>278</v>
      </c>
      <c r="Q15" s="367">
        <v>30</v>
      </c>
      <c r="R15" s="367">
        <v>20</v>
      </c>
      <c r="S15" s="368">
        <v>2</v>
      </c>
      <c r="T15" s="30"/>
    </row>
    <row r="16" spans="1:23" x14ac:dyDescent="0.25">
      <c r="A16" s="139" t="s">
        <v>275</v>
      </c>
      <c r="B16" s="128">
        <v>70</v>
      </c>
      <c r="C16" s="132">
        <v>30</v>
      </c>
      <c r="D16" s="140">
        <v>4</v>
      </c>
      <c r="F16" s="151" t="s">
        <v>276</v>
      </c>
      <c r="G16" s="152">
        <v>60</v>
      </c>
      <c r="H16" s="132">
        <v>20</v>
      </c>
      <c r="I16" s="152">
        <v>3</v>
      </c>
      <c r="K16" s="121" t="s">
        <v>276</v>
      </c>
      <c r="L16" s="33">
        <v>60</v>
      </c>
      <c r="M16" s="33">
        <v>20</v>
      </c>
      <c r="N16" s="122">
        <v>3</v>
      </c>
      <c r="O16" s="30"/>
      <c r="P16" s="366" t="s">
        <v>280</v>
      </c>
      <c r="Q16" s="367">
        <v>55</v>
      </c>
      <c r="R16" s="367">
        <v>45</v>
      </c>
      <c r="S16" s="368">
        <v>3.5</v>
      </c>
      <c r="T16" s="30"/>
    </row>
    <row r="17" spans="1:19" x14ac:dyDescent="0.25">
      <c r="A17" s="139" t="s">
        <v>277</v>
      </c>
      <c r="B17" s="128">
        <v>75</v>
      </c>
      <c r="C17" s="132">
        <v>0</v>
      </c>
      <c r="D17" s="140">
        <v>3</v>
      </c>
      <c r="F17" s="151" t="s">
        <v>278</v>
      </c>
      <c r="G17" s="152">
        <v>30</v>
      </c>
      <c r="H17" s="132">
        <v>20</v>
      </c>
      <c r="I17" s="152">
        <v>2</v>
      </c>
      <c r="K17" s="121" t="s">
        <v>278</v>
      </c>
      <c r="L17" s="33">
        <v>30</v>
      </c>
      <c r="M17" s="33">
        <v>20</v>
      </c>
      <c r="N17" s="122">
        <v>2</v>
      </c>
      <c r="P17" s="366" t="s">
        <v>282</v>
      </c>
      <c r="Q17" s="367">
        <v>15</v>
      </c>
      <c r="R17" s="367">
        <v>10</v>
      </c>
      <c r="S17" s="368">
        <v>1</v>
      </c>
    </row>
    <row r="18" spans="1:19" x14ac:dyDescent="0.25">
      <c r="A18" s="139" t="s">
        <v>279</v>
      </c>
      <c r="B18" s="128">
        <v>90</v>
      </c>
      <c r="C18" s="132">
        <v>0</v>
      </c>
      <c r="D18" s="140">
        <v>3.5</v>
      </c>
      <c r="F18" s="151" t="s">
        <v>280</v>
      </c>
      <c r="G18" s="152">
        <v>55</v>
      </c>
      <c r="H18" s="132">
        <v>45</v>
      </c>
      <c r="I18" s="152">
        <v>3.5</v>
      </c>
      <c r="K18" s="121" t="s">
        <v>280</v>
      </c>
      <c r="L18" s="33">
        <v>55</v>
      </c>
      <c r="M18" s="33">
        <v>45</v>
      </c>
      <c r="N18" s="122">
        <v>3.5</v>
      </c>
      <c r="P18" s="366" t="s">
        <v>284</v>
      </c>
      <c r="Q18" s="367">
        <v>35</v>
      </c>
      <c r="R18" s="367">
        <v>30</v>
      </c>
      <c r="S18" s="368">
        <v>2.5</v>
      </c>
    </row>
    <row r="19" spans="1:19" x14ac:dyDescent="0.25">
      <c r="A19" s="139" t="s">
        <v>281</v>
      </c>
      <c r="B19" s="128">
        <v>40</v>
      </c>
      <c r="C19" s="132">
        <v>60</v>
      </c>
      <c r="D19" s="140">
        <v>4</v>
      </c>
      <c r="F19" s="151" t="s">
        <v>282</v>
      </c>
      <c r="G19" s="152">
        <v>15</v>
      </c>
      <c r="H19" s="132">
        <v>10</v>
      </c>
      <c r="I19" s="152">
        <v>1</v>
      </c>
      <c r="K19" s="121" t="s">
        <v>282</v>
      </c>
      <c r="L19" s="33">
        <v>15</v>
      </c>
      <c r="M19" s="33">
        <v>10</v>
      </c>
      <c r="N19" s="122">
        <v>1</v>
      </c>
      <c r="P19" s="366" t="s">
        <v>277</v>
      </c>
      <c r="Q19" s="367">
        <v>55</v>
      </c>
      <c r="R19" s="367">
        <v>45</v>
      </c>
      <c r="S19" s="368">
        <v>4</v>
      </c>
    </row>
    <row r="20" spans="1:19" x14ac:dyDescent="0.25">
      <c r="A20" s="139" t="s">
        <v>283</v>
      </c>
      <c r="B20" s="128">
        <v>60</v>
      </c>
      <c r="C20" s="132">
        <v>0</v>
      </c>
      <c r="D20" s="140">
        <v>0</v>
      </c>
      <c r="F20" s="151" t="s">
        <v>284</v>
      </c>
      <c r="G20" s="152">
        <v>35</v>
      </c>
      <c r="H20" s="132">
        <v>30</v>
      </c>
      <c r="I20" s="152">
        <v>2.5</v>
      </c>
      <c r="K20" s="121" t="s">
        <v>284</v>
      </c>
      <c r="L20" s="33">
        <v>35</v>
      </c>
      <c r="M20" s="33">
        <v>30</v>
      </c>
      <c r="N20" s="122">
        <v>2.5</v>
      </c>
      <c r="P20" s="366" t="s">
        <v>287</v>
      </c>
      <c r="Q20" s="367">
        <v>30</v>
      </c>
      <c r="R20" s="367">
        <v>20</v>
      </c>
      <c r="S20" s="368">
        <v>2</v>
      </c>
    </row>
    <row r="21" spans="1:19" x14ac:dyDescent="0.25">
      <c r="A21" s="141" t="s">
        <v>285</v>
      </c>
      <c r="B21" s="128">
        <v>130</v>
      </c>
      <c r="C21" s="132">
        <v>0</v>
      </c>
      <c r="D21" s="140">
        <v>4</v>
      </c>
      <c r="F21" s="151" t="s">
        <v>277</v>
      </c>
      <c r="G21" s="152">
        <v>55</v>
      </c>
      <c r="H21" s="132">
        <v>45</v>
      </c>
      <c r="I21" s="152">
        <v>4</v>
      </c>
      <c r="K21" s="121" t="s">
        <v>277</v>
      </c>
      <c r="L21" s="33">
        <v>55</v>
      </c>
      <c r="M21" s="33">
        <v>45</v>
      </c>
      <c r="N21" s="122">
        <v>4</v>
      </c>
      <c r="P21" s="366" t="s">
        <v>289</v>
      </c>
      <c r="Q21" s="367">
        <v>30</v>
      </c>
      <c r="R21" s="367">
        <v>20</v>
      </c>
      <c r="S21" s="368">
        <v>2</v>
      </c>
    </row>
    <row r="22" spans="1:19" x14ac:dyDescent="0.25">
      <c r="A22" s="142" t="s">
        <v>286</v>
      </c>
      <c r="B22" s="128">
        <v>168</v>
      </c>
      <c r="C22" s="132">
        <v>0</v>
      </c>
      <c r="D22" s="140">
        <v>6</v>
      </c>
      <c r="F22" s="154" t="s">
        <v>287</v>
      </c>
      <c r="G22" s="152">
        <v>30</v>
      </c>
      <c r="H22" s="132">
        <v>20</v>
      </c>
      <c r="I22" s="152">
        <v>2</v>
      </c>
      <c r="K22" s="121" t="s">
        <v>287</v>
      </c>
      <c r="L22" s="33">
        <v>30</v>
      </c>
      <c r="M22" s="33">
        <v>20</v>
      </c>
      <c r="N22" s="122">
        <v>2</v>
      </c>
      <c r="P22" s="366" t="s">
        <v>275</v>
      </c>
      <c r="Q22" s="367">
        <v>60</v>
      </c>
      <c r="R22" s="367">
        <v>40</v>
      </c>
      <c r="S22" s="368">
        <v>4</v>
      </c>
    </row>
    <row r="23" spans="1:19" ht="15.75" thickBot="1" x14ac:dyDescent="0.3">
      <c r="A23" s="143" t="s">
        <v>288</v>
      </c>
      <c r="B23" s="144">
        <v>100</v>
      </c>
      <c r="C23" s="145">
        <v>0</v>
      </c>
      <c r="D23" s="146">
        <v>4</v>
      </c>
      <c r="F23" s="151" t="s">
        <v>289</v>
      </c>
      <c r="G23" s="152">
        <v>30</v>
      </c>
      <c r="H23" s="132">
        <v>20</v>
      </c>
      <c r="I23" s="152">
        <v>2</v>
      </c>
      <c r="K23" s="121" t="s">
        <v>289</v>
      </c>
      <c r="L23" s="33">
        <v>30</v>
      </c>
      <c r="M23" s="33">
        <v>20</v>
      </c>
      <c r="N23" s="122">
        <v>2</v>
      </c>
      <c r="P23" s="366" t="s">
        <v>274</v>
      </c>
      <c r="Q23" s="367">
        <v>48</v>
      </c>
      <c r="R23" s="367">
        <v>15</v>
      </c>
      <c r="S23" s="368">
        <v>2</v>
      </c>
    </row>
    <row r="24" spans="1:19" ht="15.75" thickBot="1" x14ac:dyDescent="0.3">
      <c r="A24" s="489" t="s">
        <v>53</v>
      </c>
      <c r="B24" s="490"/>
      <c r="C24" s="490"/>
      <c r="D24" s="491"/>
      <c r="F24" s="151" t="s">
        <v>275</v>
      </c>
      <c r="G24" s="152">
        <v>60</v>
      </c>
      <c r="H24" s="132">
        <v>40</v>
      </c>
      <c r="I24" s="152">
        <v>4</v>
      </c>
      <c r="K24" s="121" t="s">
        <v>275</v>
      </c>
      <c r="L24" s="33">
        <v>60</v>
      </c>
      <c r="M24" s="33">
        <v>40</v>
      </c>
      <c r="N24" s="122">
        <v>4</v>
      </c>
      <c r="P24" s="366" t="s">
        <v>276</v>
      </c>
      <c r="Q24" s="367">
        <v>60</v>
      </c>
      <c r="R24" s="367">
        <v>20</v>
      </c>
      <c r="S24" s="368">
        <v>3</v>
      </c>
    </row>
    <row r="25" spans="1:19" x14ac:dyDescent="0.25">
      <c r="A25" s="135" t="s">
        <v>290</v>
      </c>
      <c r="B25" s="136">
        <v>140</v>
      </c>
      <c r="C25" s="137">
        <v>20</v>
      </c>
      <c r="D25" s="138">
        <v>6</v>
      </c>
      <c r="F25" s="151" t="s">
        <v>272</v>
      </c>
      <c r="G25" s="152">
        <v>80</v>
      </c>
      <c r="H25" s="132">
        <v>20</v>
      </c>
      <c r="I25" s="152">
        <v>4</v>
      </c>
      <c r="K25" s="121" t="s">
        <v>272</v>
      </c>
      <c r="L25" s="33">
        <v>100</v>
      </c>
      <c r="M25" s="33">
        <v>25</v>
      </c>
      <c r="N25" s="122">
        <v>5</v>
      </c>
      <c r="P25" s="366" t="s">
        <v>272</v>
      </c>
      <c r="Q25" s="367">
        <v>100</v>
      </c>
      <c r="R25" s="367">
        <v>25</v>
      </c>
      <c r="S25" s="368">
        <v>5</v>
      </c>
    </row>
    <row r="26" spans="1:19" x14ac:dyDescent="0.25">
      <c r="A26" s="139" t="s">
        <v>291</v>
      </c>
      <c r="B26" s="127">
        <v>120</v>
      </c>
      <c r="C26" s="132">
        <v>10</v>
      </c>
      <c r="D26" s="140">
        <v>5</v>
      </c>
      <c r="F26" s="151" t="s">
        <v>270</v>
      </c>
      <c r="G26" s="152">
        <v>40</v>
      </c>
      <c r="H26" s="132">
        <v>10</v>
      </c>
      <c r="I26" s="152">
        <v>2</v>
      </c>
      <c r="K26" s="121" t="s">
        <v>270</v>
      </c>
      <c r="L26" s="33">
        <v>20</v>
      </c>
      <c r="M26" s="33">
        <v>10</v>
      </c>
      <c r="N26" s="122">
        <v>1</v>
      </c>
      <c r="P26" s="366" t="s">
        <v>270</v>
      </c>
      <c r="Q26" s="367">
        <v>20</v>
      </c>
      <c r="R26" s="367">
        <v>10</v>
      </c>
      <c r="S26" s="368">
        <v>1</v>
      </c>
    </row>
    <row r="27" spans="1:19" ht="31.15" customHeight="1" x14ac:dyDescent="0.25">
      <c r="A27" s="139" t="s">
        <v>292</v>
      </c>
      <c r="B27" s="127">
        <v>55</v>
      </c>
      <c r="C27" s="132">
        <v>10</v>
      </c>
      <c r="D27" s="140">
        <v>2.5</v>
      </c>
      <c r="F27" s="154" t="s">
        <v>285</v>
      </c>
      <c r="G27" s="152">
        <v>40</v>
      </c>
      <c r="H27" s="132">
        <v>10</v>
      </c>
      <c r="I27" s="152">
        <v>2</v>
      </c>
      <c r="K27" s="121" t="s">
        <v>293</v>
      </c>
      <c r="L27" s="33">
        <v>40</v>
      </c>
      <c r="M27" s="33">
        <v>10</v>
      </c>
      <c r="N27" s="122">
        <v>2</v>
      </c>
      <c r="P27" s="374" t="s">
        <v>293</v>
      </c>
      <c r="Q27" s="375">
        <v>40</v>
      </c>
      <c r="R27" s="375">
        <v>10</v>
      </c>
      <c r="S27" s="376">
        <v>2</v>
      </c>
    </row>
    <row r="28" spans="1:19" ht="31.15" customHeight="1" x14ac:dyDescent="0.25">
      <c r="A28" s="139" t="s">
        <v>294</v>
      </c>
      <c r="B28" s="127">
        <v>55</v>
      </c>
      <c r="C28" s="132">
        <v>10</v>
      </c>
      <c r="D28" s="140">
        <v>2.5</v>
      </c>
      <c r="F28" s="155" t="s">
        <v>295</v>
      </c>
      <c r="G28" s="156">
        <v>168</v>
      </c>
      <c r="H28" s="132">
        <v>0</v>
      </c>
      <c r="I28" s="156">
        <v>6</v>
      </c>
      <c r="K28" s="121" t="s">
        <v>295</v>
      </c>
      <c r="L28" s="33">
        <v>168</v>
      </c>
      <c r="M28" s="33">
        <v>0</v>
      </c>
      <c r="N28" s="122">
        <v>6</v>
      </c>
      <c r="P28" s="374" t="s">
        <v>555</v>
      </c>
      <c r="Q28" s="375">
        <v>100</v>
      </c>
      <c r="R28" s="375">
        <v>0</v>
      </c>
      <c r="S28" s="376">
        <v>4</v>
      </c>
    </row>
    <row r="29" spans="1:19" ht="31.15" customHeight="1" thickBot="1" x14ac:dyDescent="0.3">
      <c r="A29" s="139" t="s">
        <v>296</v>
      </c>
      <c r="B29" s="127">
        <v>90</v>
      </c>
      <c r="C29" s="132">
        <v>10</v>
      </c>
      <c r="D29" s="140">
        <v>4</v>
      </c>
      <c r="F29" s="151" t="s">
        <v>297</v>
      </c>
      <c r="G29" s="152">
        <v>100</v>
      </c>
      <c r="H29" s="132">
        <v>0</v>
      </c>
      <c r="I29" s="152">
        <v>4</v>
      </c>
      <c r="K29" s="121" t="s">
        <v>297</v>
      </c>
      <c r="L29" s="33">
        <v>100</v>
      </c>
      <c r="M29" s="33">
        <v>0</v>
      </c>
      <c r="N29" s="122">
        <v>4</v>
      </c>
      <c r="P29" s="374" t="s">
        <v>556</v>
      </c>
      <c r="Q29" s="375">
        <v>168</v>
      </c>
      <c r="R29" s="375">
        <v>0</v>
      </c>
      <c r="S29" s="376">
        <v>6</v>
      </c>
    </row>
    <row r="30" spans="1:19" ht="16.5" thickBot="1" x14ac:dyDescent="0.3">
      <c r="A30" s="139" t="s">
        <v>299</v>
      </c>
      <c r="B30" s="127">
        <v>25</v>
      </c>
      <c r="C30" s="132">
        <v>0</v>
      </c>
      <c r="D30" s="140">
        <v>1</v>
      </c>
      <c r="F30" s="151" t="s">
        <v>290</v>
      </c>
      <c r="G30" s="152">
        <v>150</v>
      </c>
      <c r="H30" s="132">
        <v>40</v>
      </c>
      <c r="I30" s="152">
        <v>7.5</v>
      </c>
      <c r="K30" s="427" t="s">
        <v>53</v>
      </c>
      <c r="L30" s="428"/>
      <c r="M30" s="428"/>
      <c r="N30" s="429"/>
      <c r="P30" s="492" t="s">
        <v>53</v>
      </c>
      <c r="Q30" s="493"/>
      <c r="R30" s="493"/>
      <c r="S30" s="494"/>
    </row>
    <row r="31" spans="1:19" x14ac:dyDescent="0.25">
      <c r="A31" s="139" t="s">
        <v>300</v>
      </c>
      <c r="B31" s="127">
        <v>43</v>
      </c>
      <c r="C31" s="132">
        <v>0</v>
      </c>
      <c r="D31" s="140">
        <v>1.5</v>
      </c>
      <c r="F31" s="151" t="s">
        <v>291</v>
      </c>
      <c r="G31" s="152">
        <v>120</v>
      </c>
      <c r="H31" s="132">
        <v>20</v>
      </c>
      <c r="I31" s="152">
        <v>5</v>
      </c>
      <c r="K31" s="121" t="s">
        <v>290</v>
      </c>
      <c r="L31" s="33">
        <v>150</v>
      </c>
      <c r="M31" s="33">
        <v>40</v>
      </c>
      <c r="N31" s="122">
        <v>7.5</v>
      </c>
      <c r="P31" s="372" t="s">
        <v>195</v>
      </c>
      <c r="Q31" s="370">
        <v>45</v>
      </c>
      <c r="R31" s="370">
        <v>30</v>
      </c>
      <c r="S31" s="371">
        <v>3</v>
      </c>
    </row>
    <row r="32" spans="1:19" x14ac:dyDescent="0.25">
      <c r="A32" s="139" t="s">
        <v>301</v>
      </c>
      <c r="B32" s="127">
        <v>43</v>
      </c>
      <c r="C32" s="132">
        <v>0</v>
      </c>
      <c r="D32" s="140">
        <v>1.5</v>
      </c>
      <c r="F32" s="151" t="s">
        <v>292</v>
      </c>
      <c r="G32" s="152">
        <v>55</v>
      </c>
      <c r="H32" s="132">
        <v>10</v>
      </c>
      <c r="I32" s="152">
        <v>2.5</v>
      </c>
      <c r="K32" s="124" t="s">
        <v>291</v>
      </c>
      <c r="L32" s="31">
        <v>120</v>
      </c>
      <c r="M32" s="31">
        <v>20</v>
      </c>
      <c r="N32" s="125">
        <v>5</v>
      </c>
      <c r="P32" s="372" t="s">
        <v>153</v>
      </c>
      <c r="Q32" s="370">
        <v>60</v>
      </c>
      <c r="R32" s="370">
        <v>40</v>
      </c>
      <c r="S32" s="371">
        <v>4</v>
      </c>
    </row>
    <row r="33" spans="1:19" ht="31.15" customHeight="1" x14ac:dyDescent="0.25">
      <c r="A33" s="139" t="s">
        <v>302</v>
      </c>
      <c r="B33" s="128">
        <v>38</v>
      </c>
      <c r="C33" s="132">
        <v>0</v>
      </c>
      <c r="D33" s="140">
        <v>1.5</v>
      </c>
      <c r="F33" s="151" t="s">
        <v>294</v>
      </c>
      <c r="G33" s="152">
        <v>65</v>
      </c>
      <c r="H33" s="132">
        <v>10</v>
      </c>
      <c r="I33" s="152">
        <v>3</v>
      </c>
      <c r="K33" s="126" t="s">
        <v>292</v>
      </c>
      <c r="L33" s="31">
        <v>55</v>
      </c>
      <c r="M33" s="31">
        <v>10</v>
      </c>
      <c r="N33" s="125">
        <v>2.5</v>
      </c>
      <c r="P33" s="377" t="s">
        <v>304</v>
      </c>
      <c r="Q33" s="378">
        <v>60</v>
      </c>
      <c r="R33" s="378">
        <v>40</v>
      </c>
      <c r="S33" s="379">
        <v>4</v>
      </c>
    </row>
    <row r="34" spans="1:19" x14ac:dyDescent="0.25">
      <c r="A34" s="139" t="s">
        <v>276</v>
      </c>
      <c r="B34" s="128">
        <v>45</v>
      </c>
      <c r="C34" s="132">
        <v>20</v>
      </c>
      <c r="D34" s="140">
        <v>2.5</v>
      </c>
      <c r="F34" s="151" t="s">
        <v>296</v>
      </c>
      <c r="G34" s="152">
        <v>90</v>
      </c>
      <c r="H34" s="132">
        <v>10</v>
      </c>
      <c r="I34" s="152">
        <v>4</v>
      </c>
      <c r="K34" s="126" t="s">
        <v>294</v>
      </c>
      <c r="L34" s="31">
        <v>65</v>
      </c>
      <c r="M34" s="31">
        <v>10</v>
      </c>
      <c r="N34" s="125">
        <v>3</v>
      </c>
      <c r="P34" s="366" t="s">
        <v>290</v>
      </c>
      <c r="Q34" s="367">
        <v>150</v>
      </c>
      <c r="R34" s="367">
        <v>40</v>
      </c>
      <c r="S34" s="368">
        <v>7.5</v>
      </c>
    </row>
    <row r="35" spans="1:19" x14ac:dyDescent="0.25">
      <c r="A35" s="139" t="s">
        <v>303</v>
      </c>
      <c r="B35" s="128">
        <v>35</v>
      </c>
      <c r="C35" s="132">
        <v>65</v>
      </c>
      <c r="D35" s="140">
        <v>4</v>
      </c>
      <c r="F35" s="154" t="s">
        <v>298</v>
      </c>
      <c r="G35" s="152">
        <v>90</v>
      </c>
      <c r="H35" s="132">
        <v>10</v>
      </c>
      <c r="I35" s="152">
        <v>4</v>
      </c>
      <c r="K35" s="126" t="s">
        <v>296</v>
      </c>
      <c r="L35" s="31">
        <v>90</v>
      </c>
      <c r="M35" s="31">
        <v>10</v>
      </c>
      <c r="N35" s="125">
        <v>4</v>
      </c>
      <c r="P35" s="369" t="s">
        <v>291</v>
      </c>
      <c r="Q35" s="370">
        <v>120</v>
      </c>
      <c r="R35" s="370">
        <v>20</v>
      </c>
      <c r="S35" s="371">
        <v>5</v>
      </c>
    </row>
    <row r="36" spans="1:19" x14ac:dyDescent="0.25">
      <c r="A36" s="139" t="s">
        <v>275</v>
      </c>
      <c r="B36" s="128">
        <v>60</v>
      </c>
      <c r="C36" s="132">
        <v>40</v>
      </c>
      <c r="D36" s="140">
        <v>4</v>
      </c>
      <c r="F36" s="151" t="s">
        <v>299</v>
      </c>
      <c r="G36" s="152">
        <v>35</v>
      </c>
      <c r="H36" s="132">
        <v>5</v>
      </c>
      <c r="I36" s="152">
        <v>1.5</v>
      </c>
      <c r="K36" s="126" t="s">
        <v>298</v>
      </c>
      <c r="L36" s="31">
        <v>90</v>
      </c>
      <c r="M36" s="31">
        <v>10</v>
      </c>
      <c r="N36" s="125">
        <v>4</v>
      </c>
      <c r="P36" s="372" t="s">
        <v>292</v>
      </c>
      <c r="Q36" s="370">
        <v>55</v>
      </c>
      <c r="R36" s="370">
        <v>10</v>
      </c>
      <c r="S36" s="371">
        <v>2.5</v>
      </c>
    </row>
    <row r="37" spans="1:19" ht="15.6" customHeight="1" x14ac:dyDescent="0.25">
      <c r="A37" s="139" t="s">
        <v>304</v>
      </c>
      <c r="B37" s="128">
        <v>50</v>
      </c>
      <c r="C37" s="132">
        <v>50</v>
      </c>
      <c r="D37" s="140">
        <v>4</v>
      </c>
      <c r="F37" s="151" t="s">
        <v>300</v>
      </c>
      <c r="G37" s="152">
        <v>33</v>
      </c>
      <c r="H37" s="132">
        <v>5</v>
      </c>
      <c r="I37" s="152">
        <v>1.5</v>
      </c>
      <c r="K37" s="126" t="s">
        <v>299</v>
      </c>
      <c r="L37" s="31">
        <v>35</v>
      </c>
      <c r="M37" s="31">
        <v>5</v>
      </c>
      <c r="N37" s="125">
        <v>1.5</v>
      </c>
      <c r="P37" s="372" t="s">
        <v>294</v>
      </c>
      <c r="Q37" s="370">
        <v>65</v>
      </c>
      <c r="R37" s="370">
        <v>10</v>
      </c>
      <c r="S37" s="371">
        <v>3</v>
      </c>
    </row>
    <row r="38" spans="1:19" x14ac:dyDescent="0.25">
      <c r="A38" s="139" t="s">
        <v>278</v>
      </c>
      <c r="B38" s="128">
        <v>15</v>
      </c>
      <c r="C38" s="132">
        <v>35</v>
      </c>
      <c r="D38" s="140">
        <v>2</v>
      </c>
      <c r="F38" s="151" t="s">
        <v>301</v>
      </c>
      <c r="G38" s="152">
        <v>33</v>
      </c>
      <c r="H38" s="132">
        <v>5</v>
      </c>
      <c r="I38" s="152">
        <v>1.5</v>
      </c>
      <c r="K38" s="126" t="s">
        <v>300</v>
      </c>
      <c r="L38" s="31">
        <v>33</v>
      </c>
      <c r="M38" s="31">
        <v>5</v>
      </c>
      <c r="N38" s="125">
        <v>1.5</v>
      </c>
      <c r="P38" s="372" t="s">
        <v>296</v>
      </c>
      <c r="Q38" s="370">
        <v>90</v>
      </c>
      <c r="R38" s="370">
        <v>10</v>
      </c>
      <c r="S38" s="371">
        <v>4</v>
      </c>
    </row>
    <row r="39" spans="1:19" x14ac:dyDescent="0.25">
      <c r="A39" s="147" t="s">
        <v>287</v>
      </c>
      <c r="B39" s="128">
        <v>10</v>
      </c>
      <c r="C39" s="132">
        <v>30</v>
      </c>
      <c r="D39" s="140">
        <v>1.5</v>
      </c>
      <c r="F39" s="151" t="s">
        <v>305</v>
      </c>
      <c r="G39" s="152">
        <v>55</v>
      </c>
      <c r="H39" s="132">
        <v>10</v>
      </c>
      <c r="I39" s="152">
        <v>2.5</v>
      </c>
      <c r="K39" s="126" t="s">
        <v>301</v>
      </c>
      <c r="L39" s="31">
        <v>33</v>
      </c>
      <c r="M39" s="31">
        <v>5</v>
      </c>
      <c r="N39" s="125">
        <v>1.5</v>
      </c>
      <c r="P39" s="372" t="s">
        <v>298</v>
      </c>
      <c r="Q39" s="370">
        <v>90</v>
      </c>
      <c r="R39" s="370">
        <v>10</v>
      </c>
      <c r="S39" s="371">
        <v>4</v>
      </c>
    </row>
    <row r="40" spans="1:19" x14ac:dyDescent="0.25">
      <c r="A40" s="141" t="s">
        <v>306</v>
      </c>
      <c r="B40" s="128">
        <v>10</v>
      </c>
      <c r="C40" s="132">
        <v>30</v>
      </c>
      <c r="D40" s="140">
        <v>1.5</v>
      </c>
      <c r="F40" s="151" t="s">
        <v>307</v>
      </c>
      <c r="G40" s="152">
        <v>20</v>
      </c>
      <c r="H40" s="132">
        <v>5</v>
      </c>
      <c r="I40" s="152">
        <v>1</v>
      </c>
      <c r="K40" s="126" t="s">
        <v>305</v>
      </c>
      <c r="L40" s="31">
        <v>55</v>
      </c>
      <c r="M40" s="31">
        <v>10</v>
      </c>
      <c r="N40" s="125">
        <v>2.5</v>
      </c>
      <c r="P40" s="372" t="s">
        <v>299</v>
      </c>
      <c r="Q40" s="370">
        <v>35</v>
      </c>
      <c r="R40" s="370">
        <v>5</v>
      </c>
      <c r="S40" s="371">
        <v>1.5</v>
      </c>
    </row>
    <row r="41" spans="1:19" x14ac:dyDescent="0.25">
      <c r="A41" s="139" t="s">
        <v>282</v>
      </c>
      <c r="B41" s="128">
        <v>5</v>
      </c>
      <c r="C41" s="132">
        <v>10</v>
      </c>
      <c r="D41" s="140">
        <v>0.5</v>
      </c>
      <c r="F41" s="151" t="s">
        <v>302</v>
      </c>
      <c r="G41" s="152">
        <v>33</v>
      </c>
      <c r="H41" s="132">
        <v>5</v>
      </c>
      <c r="I41" s="152">
        <v>1.5</v>
      </c>
      <c r="K41" s="124" t="s">
        <v>307</v>
      </c>
      <c r="L41" s="31">
        <v>20</v>
      </c>
      <c r="M41" s="31">
        <v>5</v>
      </c>
      <c r="N41" s="125">
        <v>1</v>
      </c>
      <c r="P41" s="372" t="s">
        <v>300</v>
      </c>
      <c r="Q41" s="370">
        <v>33</v>
      </c>
      <c r="R41" s="370">
        <v>5</v>
      </c>
      <c r="S41" s="371">
        <v>1.5</v>
      </c>
    </row>
    <row r="42" spans="1:19" x14ac:dyDescent="0.25">
      <c r="A42" s="139" t="s">
        <v>308</v>
      </c>
      <c r="B42" s="129">
        <v>168</v>
      </c>
      <c r="C42" s="132">
        <v>0</v>
      </c>
      <c r="D42" s="140">
        <v>6</v>
      </c>
      <c r="F42" s="151" t="s">
        <v>309</v>
      </c>
      <c r="G42" s="152">
        <v>35</v>
      </c>
      <c r="H42" s="132">
        <v>5</v>
      </c>
      <c r="I42" s="152">
        <v>1.5</v>
      </c>
      <c r="K42" s="124" t="s">
        <v>302</v>
      </c>
      <c r="L42" s="31">
        <v>33</v>
      </c>
      <c r="M42" s="31">
        <v>5</v>
      </c>
      <c r="N42" s="125">
        <v>1.5</v>
      </c>
      <c r="P42" s="372" t="s">
        <v>301</v>
      </c>
      <c r="Q42" s="370">
        <v>33</v>
      </c>
      <c r="R42" s="370">
        <v>5</v>
      </c>
      <c r="S42" s="371">
        <v>1.5</v>
      </c>
    </row>
    <row r="43" spans="1:19" x14ac:dyDescent="0.25">
      <c r="A43" s="139" t="s">
        <v>310</v>
      </c>
      <c r="B43" s="128">
        <v>60</v>
      </c>
      <c r="C43" s="132">
        <v>0</v>
      </c>
      <c r="D43" s="140">
        <v>2</v>
      </c>
      <c r="F43" s="151" t="s">
        <v>303</v>
      </c>
      <c r="G43" s="152">
        <v>45</v>
      </c>
      <c r="H43" s="132">
        <v>30</v>
      </c>
      <c r="I43" s="152">
        <v>3</v>
      </c>
      <c r="K43" s="124" t="s">
        <v>309</v>
      </c>
      <c r="L43" s="31">
        <v>35</v>
      </c>
      <c r="M43" s="31">
        <v>5</v>
      </c>
      <c r="N43" s="125">
        <v>1.5</v>
      </c>
      <c r="P43" s="372" t="s">
        <v>305</v>
      </c>
      <c r="Q43" s="370">
        <v>55</v>
      </c>
      <c r="R43" s="370">
        <v>10</v>
      </c>
      <c r="S43" s="371">
        <v>2.5</v>
      </c>
    </row>
    <row r="44" spans="1:19" x14ac:dyDescent="0.25">
      <c r="A44" s="139" t="s">
        <v>311</v>
      </c>
      <c r="B44" s="128">
        <v>50</v>
      </c>
      <c r="C44" s="132">
        <v>0</v>
      </c>
      <c r="D44" s="140">
        <v>2</v>
      </c>
      <c r="F44" s="151" t="s">
        <v>275</v>
      </c>
      <c r="G44" s="152">
        <v>60</v>
      </c>
      <c r="H44" s="132">
        <v>40</v>
      </c>
      <c r="I44" s="152">
        <v>4</v>
      </c>
      <c r="K44" s="126" t="s">
        <v>195</v>
      </c>
      <c r="L44" s="31">
        <v>45</v>
      </c>
      <c r="M44" s="31">
        <v>30</v>
      </c>
      <c r="N44" s="125">
        <v>3</v>
      </c>
      <c r="P44" s="369" t="s">
        <v>307</v>
      </c>
      <c r="Q44" s="370">
        <v>20</v>
      </c>
      <c r="R44" s="370">
        <v>5</v>
      </c>
      <c r="S44" s="371">
        <v>1</v>
      </c>
    </row>
    <row r="45" spans="1:19" ht="30.75" thickBot="1" x14ac:dyDescent="0.3">
      <c r="A45" s="143" t="s">
        <v>308</v>
      </c>
      <c r="B45" s="148">
        <v>50</v>
      </c>
      <c r="C45" s="149">
        <v>0</v>
      </c>
      <c r="D45" s="150">
        <v>2</v>
      </c>
      <c r="F45" s="151" t="s">
        <v>304</v>
      </c>
      <c r="G45" s="152">
        <v>60</v>
      </c>
      <c r="H45" s="132">
        <v>40</v>
      </c>
      <c r="I45" s="152">
        <v>4</v>
      </c>
      <c r="K45" s="126" t="s">
        <v>275</v>
      </c>
      <c r="L45" s="31">
        <v>60</v>
      </c>
      <c r="M45" s="31">
        <v>40</v>
      </c>
      <c r="N45" s="125">
        <v>4</v>
      </c>
      <c r="P45" s="369" t="s">
        <v>302</v>
      </c>
      <c r="Q45" s="370">
        <v>33</v>
      </c>
      <c r="R45" s="370">
        <v>5</v>
      </c>
      <c r="S45" s="371">
        <v>1.5</v>
      </c>
    </row>
    <row r="46" spans="1:19" ht="15.75" thickBot="1" x14ac:dyDescent="0.3">
      <c r="A46" s="483" t="s">
        <v>79</v>
      </c>
      <c r="B46" s="484"/>
      <c r="C46" s="484"/>
      <c r="D46" s="485"/>
      <c r="F46" s="151" t="s">
        <v>308</v>
      </c>
      <c r="G46" s="152">
        <v>168</v>
      </c>
      <c r="H46" s="132">
        <v>0</v>
      </c>
      <c r="I46" s="152">
        <v>6</v>
      </c>
      <c r="K46" s="126" t="s">
        <v>304</v>
      </c>
      <c r="L46" s="31">
        <v>60</v>
      </c>
      <c r="M46" s="31">
        <v>40</v>
      </c>
      <c r="N46" s="125">
        <v>4</v>
      </c>
      <c r="P46" s="369" t="s">
        <v>309</v>
      </c>
      <c r="Q46" s="370">
        <v>35</v>
      </c>
      <c r="R46" s="370">
        <v>5</v>
      </c>
      <c r="S46" s="371">
        <v>1.5</v>
      </c>
    </row>
    <row r="47" spans="1:19" x14ac:dyDescent="0.25">
      <c r="A47" s="135" t="s">
        <v>290</v>
      </c>
      <c r="B47" s="136">
        <v>254</v>
      </c>
      <c r="C47" s="137">
        <v>15</v>
      </c>
      <c r="D47" s="138">
        <v>10.5</v>
      </c>
      <c r="F47" s="157" t="s">
        <v>310</v>
      </c>
      <c r="G47" s="158"/>
      <c r="H47" s="132"/>
      <c r="I47" s="158"/>
      <c r="K47" s="124" t="s">
        <v>308</v>
      </c>
      <c r="L47" s="31">
        <v>168</v>
      </c>
      <c r="M47" s="31">
        <v>0</v>
      </c>
      <c r="N47" s="125">
        <v>6</v>
      </c>
      <c r="P47" s="369" t="s">
        <v>557</v>
      </c>
      <c r="Q47" s="370">
        <v>60</v>
      </c>
      <c r="R47" s="370">
        <v>0</v>
      </c>
      <c r="S47" s="371">
        <v>2</v>
      </c>
    </row>
    <row r="48" spans="1:19" x14ac:dyDescent="0.25">
      <c r="A48" s="139" t="s">
        <v>291</v>
      </c>
      <c r="B48" s="127">
        <v>140</v>
      </c>
      <c r="C48" s="132">
        <v>10</v>
      </c>
      <c r="D48" s="140">
        <v>6</v>
      </c>
      <c r="F48" s="151" t="s">
        <v>312</v>
      </c>
      <c r="G48" s="152">
        <v>50</v>
      </c>
      <c r="H48" s="132">
        <v>0</v>
      </c>
      <c r="I48" s="152">
        <v>2</v>
      </c>
      <c r="K48" s="124" t="s">
        <v>310</v>
      </c>
      <c r="L48" s="31">
        <v>60</v>
      </c>
      <c r="M48" s="31">
        <v>0</v>
      </c>
      <c r="N48" s="125">
        <v>2</v>
      </c>
      <c r="P48" s="369" t="s">
        <v>558</v>
      </c>
      <c r="Q48" s="370">
        <v>50</v>
      </c>
      <c r="R48" s="370">
        <v>0</v>
      </c>
      <c r="S48" s="371">
        <v>2</v>
      </c>
    </row>
    <row r="49" spans="1:19" ht="31.15" customHeight="1" x14ac:dyDescent="0.25">
      <c r="A49" s="139" t="s">
        <v>313</v>
      </c>
      <c r="B49" s="127">
        <v>70</v>
      </c>
      <c r="C49" s="132">
        <v>55</v>
      </c>
      <c r="D49" s="140">
        <v>5</v>
      </c>
      <c r="F49" s="151" t="s">
        <v>308</v>
      </c>
      <c r="G49" s="152">
        <v>50</v>
      </c>
      <c r="H49" s="132">
        <v>0</v>
      </c>
      <c r="I49" s="152">
        <v>2</v>
      </c>
      <c r="K49" s="124" t="s">
        <v>312</v>
      </c>
      <c r="L49" s="31">
        <v>50</v>
      </c>
      <c r="M49" s="31">
        <v>0</v>
      </c>
      <c r="N49" s="125">
        <v>2</v>
      </c>
      <c r="P49" s="380" t="s">
        <v>559</v>
      </c>
      <c r="Q49" s="378">
        <v>50</v>
      </c>
      <c r="R49" s="378">
        <v>0</v>
      </c>
      <c r="S49" s="379">
        <v>2</v>
      </c>
    </row>
    <row r="50" spans="1:19" ht="31.15" customHeight="1" thickBot="1" x14ac:dyDescent="0.3">
      <c r="A50" s="139" t="s">
        <v>314</v>
      </c>
      <c r="B50" s="127">
        <v>70</v>
      </c>
      <c r="C50" s="132">
        <v>55</v>
      </c>
      <c r="D50" s="140">
        <v>5</v>
      </c>
      <c r="F50" s="479" t="s">
        <v>79</v>
      </c>
      <c r="G50" s="480"/>
      <c r="H50" s="480"/>
      <c r="I50" s="481"/>
      <c r="K50" s="124" t="s">
        <v>308</v>
      </c>
      <c r="L50" s="31">
        <v>50</v>
      </c>
      <c r="M50" s="31">
        <v>0</v>
      </c>
      <c r="N50" s="125">
        <v>2</v>
      </c>
      <c r="P50" s="380" t="s">
        <v>560</v>
      </c>
      <c r="Q50" s="370">
        <v>168</v>
      </c>
      <c r="R50" s="370">
        <v>0</v>
      </c>
      <c r="S50" s="371">
        <v>6</v>
      </c>
    </row>
    <row r="51" spans="1:19" ht="16.5" thickBot="1" x14ac:dyDescent="0.3">
      <c r="A51" s="139" t="s">
        <v>315</v>
      </c>
      <c r="B51" s="127">
        <v>23</v>
      </c>
      <c r="C51" s="132">
        <v>0</v>
      </c>
      <c r="D51" s="140">
        <v>0.5</v>
      </c>
      <c r="F51" s="151" t="s">
        <v>290</v>
      </c>
      <c r="G51" s="152">
        <v>249</v>
      </c>
      <c r="H51" s="132">
        <v>30</v>
      </c>
      <c r="I51" s="152">
        <v>10.5</v>
      </c>
      <c r="K51" s="124"/>
      <c r="L51" s="31"/>
      <c r="M51" s="31"/>
      <c r="N51" s="125"/>
      <c r="P51" s="492" t="s">
        <v>79</v>
      </c>
      <c r="Q51" s="493"/>
      <c r="R51" s="493"/>
      <c r="S51" s="494"/>
    </row>
    <row r="52" spans="1:19" ht="15.75" thickBot="1" x14ac:dyDescent="0.3">
      <c r="A52" s="139" t="s">
        <v>316</v>
      </c>
      <c r="B52" s="127">
        <v>40</v>
      </c>
      <c r="C52" s="132">
        <v>10</v>
      </c>
      <c r="D52" s="140">
        <v>2</v>
      </c>
      <c r="F52" s="151" t="s">
        <v>291</v>
      </c>
      <c r="G52" s="152">
        <v>140</v>
      </c>
      <c r="H52" s="132">
        <v>20</v>
      </c>
      <c r="I52" s="152">
        <v>6</v>
      </c>
      <c r="K52" s="427" t="s">
        <v>79</v>
      </c>
      <c r="L52" s="428"/>
      <c r="M52" s="428"/>
      <c r="N52" s="429"/>
      <c r="P52" s="366" t="s">
        <v>290</v>
      </c>
      <c r="Q52" s="367">
        <v>249</v>
      </c>
      <c r="R52" s="367">
        <v>30</v>
      </c>
      <c r="S52" s="368">
        <v>10.5</v>
      </c>
    </row>
    <row r="53" spans="1:19" x14ac:dyDescent="0.25">
      <c r="A53" s="139" t="s">
        <v>317</v>
      </c>
      <c r="B53" s="127">
        <v>70</v>
      </c>
      <c r="C53" s="132">
        <v>20</v>
      </c>
      <c r="D53" s="140">
        <v>3.5</v>
      </c>
      <c r="F53" s="151" t="s">
        <v>313</v>
      </c>
      <c r="G53" s="152">
        <v>70</v>
      </c>
      <c r="H53" s="132">
        <v>20</v>
      </c>
      <c r="I53" s="152">
        <v>3.5</v>
      </c>
      <c r="K53" s="121" t="s">
        <v>290</v>
      </c>
      <c r="L53" s="33">
        <v>244</v>
      </c>
      <c r="M53" s="33">
        <v>30</v>
      </c>
      <c r="N53" s="122">
        <v>10.5</v>
      </c>
      <c r="P53" s="369" t="s">
        <v>291</v>
      </c>
      <c r="Q53" s="370">
        <v>155</v>
      </c>
      <c r="R53" s="370">
        <v>20</v>
      </c>
      <c r="S53" s="371">
        <v>6</v>
      </c>
    </row>
    <row r="54" spans="1:19" x14ac:dyDescent="0.25">
      <c r="A54" s="139" t="s">
        <v>318</v>
      </c>
      <c r="B54" s="127">
        <v>45</v>
      </c>
      <c r="C54" s="132">
        <v>5</v>
      </c>
      <c r="D54" s="140">
        <v>2</v>
      </c>
      <c r="F54" s="151" t="s">
        <v>314</v>
      </c>
      <c r="G54" s="152">
        <v>70</v>
      </c>
      <c r="H54" s="132">
        <v>5</v>
      </c>
      <c r="I54" s="152">
        <v>3</v>
      </c>
      <c r="K54" s="124" t="s">
        <v>291</v>
      </c>
      <c r="L54" s="31">
        <v>155</v>
      </c>
      <c r="M54" s="31">
        <v>20</v>
      </c>
      <c r="N54" s="125">
        <v>6</v>
      </c>
      <c r="P54" s="369" t="s">
        <v>313</v>
      </c>
      <c r="Q54" s="370">
        <v>55</v>
      </c>
      <c r="R54" s="370">
        <v>35</v>
      </c>
      <c r="S54" s="371">
        <v>3.5</v>
      </c>
    </row>
    <row r="55" spans="1:19" x14ac:dyDescent="0.25">
      <c r="A55" s="139" t="s">
        <v>319</v>
      </c>
      <c r="B55" s="127">
        <v>30</v>
      </c>
      <c r="C55" s="132">
        <v>5</v>
      </c>
      <c r="D55" s="140">
        <v>1</v>
      </c>
      <c r="F55" s="151" t="s">
        <v>315</v>
      </c>
      <c r="G55" s="152">
        <v>20</v>
      </c>
      <c r="H55" s="132">
        <v>5</v>
      </c>
      <c r="I55" s="152">
        <v>1</v>
      </c>
      <c r="K55" s="124" t="s">
        <v>313</v>
      </c>
      <c r="L55" s="31">
        <v>55</v>
      </c>
      <c r="M55" s="31">
        <v>35</v>
      </c>
      <c r="N55" s="125">
        <v>3.5</v>
      </c>
      <c r="P55" s="369" t="s">
        <v>314</v>
      </c>
      <c r="Q55" s="370">
        <v>70</v>
      </c>
      <c r="R55" s="370">
        <v>5</v>
      </c>
      <c r="S55" s="371">
        <v>3</v>
      </c>
    </row>
    <row r="56" spans="1:19" x14ac:dyDescent="0.25">
      <c r="A56" s="139" t="s">
        <v>320</v>
      </c>
      <c r="B56" s="128">
        <v>28</v>
      </c>
      <c r="C56" s="132">
        <v>0</v>
      </c>
      <c r="D56" s="140">
        <v>0.5</v>
      </c>
      <c r="F56" s="151" t="s">
        <v>316</v>
      </c>
      <c r="G56" s="152">
        <v>40</v>
      </c>
      <c r="H56" s="132">
        <v>10</v>
      </c>
      <c r="I56" s="152">
        <v>2</v>
      </c>
      <c r="K56" s="124" t="s">
        <v>314</v>
      </c>
      <c r="L56" s="31">
        <v>70</v>
      </c>
      <c r="M56" s="31">
        <v>5</v>
      </c>
      <c r="N56" s="125">
        <v>3</v>
      </c>
      <c r="P56" s="369" t="s">
        <v>315</v>
      </c>
      <c r="Q56" s="370">
        <v>20</v>
      </c>
      <c r="R56" s="370">
        <v>5</v>
      </c>
      <c r="S56" s="371">
        <v>1</v>
      </c>
    </row>
    <row r="57" spans="1:19" x14ac:dyDescent="0.25">
      <c r="A57" s="139" t="s">
        <v>321</v>
      </c>
      <c r="B57" s="128">
        <v>23</v>
      </c>
      <c r="C57" s="132">
        <v>0</v>
      </c>
      <c r="D57" s="140">
        <v>0.5</v>
      </c>
      <c r="F57" s="151" t="s">
        <v>317</v>
      </c>
      <c r="G57" s="152">
        <v>75</v>
      </c>
      <c r="H57" s="132">
        <v>15</v>
      </c>
      <c r="I57" s="152">
        <v>3.5</v>
      </c>
      <c r="K57" s="124" t="s">
        <v>315</v>
      </c>
      <c r="L57" s="31">
        <v>20</v>
      </c>
      <c r="M57" s="31">
        <v>5</v>
      </c>
      <c r="N57" s="125">
        <v>1</v>
      </c>
      <c r="P57" s="369" t="s">
        <v>316</v>
      </c>
      <c r="Q57" s="370">
        <v>40</v>
      </c>
      <c r="R57" s="370">
        <v>10</v>
      </c>
      <c r="S57" s="371">
        <v>2</v>
      </c>
    </row>
    <row r="58" spans="1:19" x14ac:dyDescent="0.25">
      <c r="A58" s="139" t="s">
        <v>322</v>
      </c>
      <c r="B58" s="128">
        <v>28</v>
      </c>
      <c r="C58" s="132">
        <v>0</v>
      </c>
      <c r="D58" s="140">
        <v>0.5</v>
      </c>
      <c r="F58" s="151" t="s">
        <v>318</v>
      </c>
      <c r="G58" s="152">
        <v>45</v>
      </c>
      <c r="H58" s="132">
        <v>5</v>
      </c>
      <c r="I58" s="152">
        <v>2</v>
      </c>
      <c r="K58" s="124" t="s">
        <v>316</v>
      </c>
      <c r="L58" s="31">
        <v>40</v>
      </c>
      <c r="M58" s="31">
        <v>10</v>
      </c>
      <c r="N58" s="125">
        <v>2</v>
      </c>
      <c r="P58" s="369" t="s">
        <v>317</v>
      </c>
      <c r="Q58" s="370">
        <v>75</v>
      </c>
      <c r="R58" s="370">
        <v>15</v>
      </c>
      <c r="S58" s="371">
        <v>3.5</v>
      </c>
    </row>
    <row r="59" spans="1:19" x14ac:dyDescent="0.25">
      <c r="A59" s="139" t="s">
        <v>305</v>
      </c>
      <c r="B59" s="128">
        <v>60</v>
      </c>
      <c r="C59" s="132">
        <v>15</v>
      </c>
      <c r="D59" s="140">
        <v>3</v>
      </c>
      <c r="F59" s="151" t="s">
        <v>319</v>
      </c>
      <c r="G59" s="152">
        <v>20</v>
      </c>
      <c r="H59" s="132">
        <v>5</v>
      </c>
      <c r="I59" s="152">
        <v>1</v>
      </c>
      <c r="K59" s="124" t="s">
        <v>317</v>
      </c>
      <c r="L59" s="31">
        <v>75</v>
      </c>
      <c r="M59" s="31">
        <v>15</v>
      </c>
      <c r="N59" s="125">
        <v>3.5</v>
      </c>
      <c r="P59" s="369" t="s">
        <v>318</v>
      </c>
      <c r="Q59" s="370">
        <v>45</v>
      </c>
      <c r="R59" s="370">
        <v>5</v>
      </c>
      <c r="S59" s="371">
        <v>2</v>
      </c>
    </row>
    <row r="60" spans="1:19" x14ac:dyDescent="0.25">
      <c r="A60" s="139" t="s">
        <v>307</v>
      </c>
      <c r="B60" s="128">
        <v>35</v>
      </c>
      <c r="C60" s="132">
        <v>0</v>
      </c>
      <c r="D60" s="140">
        <v>1</v>
      </c>
      <c r="F60" s="151" t="s">
        <v>320</v>
      </c>
      <c r="G60" s="152">
        <v>13</v>
      </c>
      <c r="H60" s="132">
        <v>0</v>
      </c>
      <c r="I60" s="152">
        <v>0.5</v>
      </c>
      <c r="K60" s="124" t="s">
        <v>318</v>
      </c>
      <c r="L60" s="31">
        <v>45</v>
      </c>
      <c r="M60" s="31">
        <v>5</v>
      </c>
      <c r="N60" s="125">
        <v>2</v>
      </c>
      <c r="P60" s="369" t="s">
        <v>319</v>
      </c>
      <c r="Q60" s="370">
        <v>20</v>
      </c>
      <c r="R60" s="370">
        <v>5</v>
      </c>
      <c r="S60" s="371">
        <v>1</v>
      </c>
    </row>
    <row r="61" spans="1:19" x14ac:dyDescent="0.25">
      <c r="A61" s="139" t="s">
        <v>309</v>
      </c>
      <c r="B61" s="128">
        <v>45</v>
      </c>
      <c r="C61" s="132">
        <v>20</v>
      </c>
      <c r="D61" s="140">
        <v>2.5</v>
      </c>
      <c r="F61" s="151" t="s">
        <v>321</v>
      </c>
      <c r="G61" s="152">
        <v>13</v>
      </c>
      <c r="H61" s="132">
        <v>0</v>
      </c>
      <c r="I61" s="152">
        <v>0.5</v>
      </c>
      <c r="K61" s="124" t="s">
        <v>319</v>
      </c>
      <c r="L61" s="31">
        <v>20</v>
      </c>
      <c r="M61" s="31">
        <v>5</v>
      </c>
      <c r="N61" s="125">
        <v>1</v>
      </c>
      <c r="P61" s="369" t="s">
        <v>320</v>
      </c>
      <c r="Q61" s="370">
        <v>13</v>
      </c>
      <c r="R61" s="370">
        <v>0</v>
      </c>
      <c r="S61" s="371">
        <v>0.5</v>
      </c>
    </row>
    <row r="62" spans="1:19" x14ac:dyDescent="0.25">
      <c r="A62" s="139" t="s">
        <v>323</v>
      </c>
      <c r="B62" s="128">
        <v>0</v>
      </c>
      <c r="C62" s="132">
        <v>125</v>
      </c>
      <c r="D62" s="140">
        <v>5</v>
      </c>
      <c r="F62" s="151" t="s">
        <v>322</v>
      </c>
      <c r="G62" s="152">
        <v>13</v>
      </c>
      <c r="H62" s="132">
        <v>0</v>
      </c>
      <c r="I62" s="152">
        <v>0.5</v>
      </c>
      <c r="K62" s="124" t="s">
        <v>320</v>
      </c>
      <c r="L62" s="31">
        <v>13</v>
      </c>
      <c r="M62" s="31">
        <v>0</v>
      </c>
      <c r="N62" s="125">
        <v>0.5</v>
      </c>
      <c r="P62" s="369" t="s">
        <v>321</v>
      </c>
      <c r="Q62" s="370">
        <v>13</v>
      </c>
      <c r="R62" s="370">
        <v>0</v>
      </c>
      <c r="S62" s="371">
        <v>0.5</v>
      </c>
    </row>
    <row r="63" spans="1:19" x14ac:dyDescent="0.25">
      <c r="A63" s="139" t="s">
        <v>324</v>
      </c>
      <c r="B63" s="127">
        <v>30</v>
      </c>
      <c r="C63" s="132">
        <v>45</v>
      </c>
      <c r="D63" s="140">
        <v>3</v>
      </c>
      <c r="F63" s="157" t="s">
        <v>323</v>
      </c>
      <c r="G63" s="158"/>
      <c r="H63" s="132"/>
      <c r="I63" s="158">
        <v>5</v>
      </c>
      <c r="K63" s="124" t="s">
        <v>321</v>
      </c>
      <c r="L63" s="31">
        <v>13</v>
      </c>
      <c r="M63" s="31">
        <v>0</v>
      </c>
      <c r="N63" s="125">
        <v>0.5</v>
      </c>
      <c r="P63" s="369" t="s">
        <v>322</v>
      </c>
      <c r="Q63" s="370">
        <v>13</v>
      </c>
      <c r="R63" s="370">
        <v>0</v>
      </c>
      <c r="S63" s="371">
        <v>0.5</v>
      </c>
    </row>
    <row r="64" spans="1:19" x14ac:dyDescent="0.25">
      <c r="A64" s="142" t="s">
        <v>325</v>
      </c>
      <c r="B64" s="130">
        <v>164</v>
      </c>
      <c r="C64" s="132">
        <v>0</v>
      </c>
      <c r="D64" s="140">
        <v>6</v>
      </c>
      <c r="F64" s="151" t="s">
        <v>326</v>
      </c>
      <c r="G64" s="152">
        <v>40</v>
      </c>
      <c r="H64" s="132">
        <v>10</v>
      </c>
      <c r="I64" s="152">
        <v>2</v>
      </c>
      <c r="K64" s="124" t="s">
        <v>322</v>
      </c>
      <c r="L64" s="31">
        <v>13</v>
      </c>
      <c r="M64" s="31">
        <v>0</v>
      </c>
      <c r="N64" s="125">
        <v>0.5</v>
      </c>
      <c r="P64" s="369" t="s">
        <v>323</v>
      </c>
      <c r="Q64" s="370">
        <v>0</v>
      </c>
      <c r="R64" s="370"/>
      <c r="S64" s="371">
        <v>5</v>
      </c>
    </row>
    <row r="65" spans="1:19" ht="31.15" customHeight="1" x14ac:dyDescent="0.25">
      <c r="A65" s="139" t="s">
        <v>327</v>
      </c>
      <c r="B65" s="128">
        <v>50</v>
      </c>
      <c r="C65" s="132">
        <v>0</v>
      </c>
      <c r="D65" s="140">
        <v>2</v>
      </c>
      <c r="F65" s="151" t="s">
        <v>328</v>
      </c>
      <c r="G65" s="152">
        <v>80</v>
      </c>
      <c r="H65" s="132">
        <v>20</v>
      </c>
      <c r="I65" s="152">
        <v>4</v>
      </c>
      <c r="K65" s="124" t="s">
        <v>323</v>
      </c>
      <c r="L65" s="31">
        <v>0</v>
      </c>
      <c r="M65" s="31"/>
      <c r="N65" s="125">
        <v>5</v>
      </c>
      <c r="P65" s="380" t="s">
        <v>331</v>
      </c>
      <c r="Q65" s="378">
        <v>40</v>
      </c>
      <c r="R65" s="378">
        <v>10</v>
      </c>
      <c r="S65" s="379">
        <v>2</v>
      </c>
    </row>
    <row r="66" spans="1:19" ht="31.15" customHeight="1" x14ac:dyDescent="0.25">
      <c r="A66" s="139" t="s">
        <v>329</v>
      </c>
      <c r="B66" s="128">
        <v>50</v>
      </c>
      <c r="C66" s="132">
        <v>0</v>
      </c>
      <c r="D66" s="140">
        <v>2</v>
      </c>
      <c r="F66" s="151" t="s">
        <v>330</v>
      </c>
      <c r="G66" s="152">
        <v>20</v>
      </c>
      <c r="H66" s="132">
        <v>5</v>
      </c>
      <c r="I66" s="152">
        <v>1</v>
      </c>
      <c r="K66" s="124" t="s">
        <v>331</v>
      </c>
      <c r="L66" s="31">
        <v>40</v>
      </c>
      <c r="M66" s="31">
        <v>10</v>
      </c>
      <c r="N66" s="125">
        <v>2</v>
      </c>
      <c r="P66" s="380" t="s">
        <v>333</v>
      </c>
      <c r="Q66" s="378">
        <v>80</v>
      </c>
      <c r="R66" s="378">
        <v>20</v>
      </c>
      <c r="S66" s="379">
        <v>4</v>
      </c>
    </row>
    <row r="67" spans="1:19" ht="31.15" customHeight="1" x14ac:dyDescent="0.25">
      <c r="A67" s="139" t="s">
        <v>332</v>
      </c>
      <c r="B67" s="129">
        <v>50</v>
      </c>
      <c r="C67" s="132">
        <v>0</v>
      </c>
      <c r="D67" s="140">
        <v>2</v>
      </c>
      <c r="F67" s="155" t="s">
        <v>325</v>
      </c>
      <c r="G67" s="156">
        <v>164</v>
      </c>
      <c r="H67" s="132">
        <v>0</v>
      </c>
      <c r="I67" s="156">
        <v>6</v>
      </c>
      <c r="K67" s="124" t="s">
        <v>333</v>
      </c>
      <c r="L67" s="31">
        <v>80</v>
      </c>
      <c r="M67" s="31">
        <v>20</v>
      </c>
      <c r="N67" s="125">
        <v>4</v>
      </c>
      <c r="P67" s="380" t="s">
        <v>330</v>
      </c>
      <c r="Q67" s="378">
        <v>20</v>
      </c>
      <c r="R67" s="378">
        <v>5</v>
      </c>
      <c r="S67" s="379">
        <v>1</v>
      </c>
    </row>
    <row r="68" spans="1:19" ht="15.75" thickBot="1" x14ac:dyDescent="0.3">
      <c r="A68" s="143" t="s">
        <v>334</v>
      </c>
      <c r="B68" s="144">
        <v>50</v>
      </c>
      <c r="C68" s="145">
        <v>0</v>
      </c>
      <c r="D68" s="146">
        <v>2</v>
      </c>
      <c r="F68" s="151" t="s">
        <v>327</v>
      </c>
      <c r="G68" s="152">
        <v>50</v>
      </c>
      <c r="H68" s="132">
        <v>0</v>
      </c>
      <c r="I68" s="152">
        <v>2</v>
      </c>
      <c r="K68" s="124" t="s">
        <v>330</v>
      </c>
      <c r="L68" s="31">
        <v>20</v>
      </c>
      <c r="M68" s="31">
        <v>5</v>
      </c>
      <c r="N68" s="125">
        <v>1</v>
      </c>
      <c r="P68" s="369" t="s">
        <v>561</v>
      </c>
      <c r="Q68" s="370">
        <v>50</v>
      </c>
      <c r="R68" s="370">
        <v>0</v>
      </c>
      <c r="S68" s="371">
        <v>2</v>
      </c>
    </row>
    <row r="69" spans="1:19" x14ac:dyDescent="0.25">
      <c r="F69" s="151" t="s">
        <v>329</v>
      </c>
      <c r="G69" s="152">
        <v>50</v>
      </c>
      <c r="H69" s="132">
        <v>0</v>
      </c>
      <c r="I69" s="152">
        <v>2</v>
      </c>
      <c r="K69" s="124" t="s">
        <v>325</v>
      </c>
      <c r="L69" s="31">
        <v>164</v>
      </c>
      <c r="M69" s="31">
        <v>0</v>
      </c>
      <c r="N69" s="125">
        <v>6</v>
      </c>
      <c r="P69" s="369" t="s">
        <v>562</v>
      </c>
      <c r="Q69" s="370">
        <v>50</v>
      </c>
      <c r="R69" s="370">
        <v>0</v>
      </c>
      <c r="S69" s="371">
        <v>2</v>
      </c>
    </row>
    <row r="70" spans="1:19" x14ac:dyDescent="0.25">
      <c r="F70" s="151" t="s">
        <v>332</v>
      </c>
      <c r="G70" s="152">
        <v>50</v>
      </c>
      <c r="H70" s="132">
        <v>0</v>
      </c>
      <c r="I70" s="152">
        <v>2</v>
      </c>
      <c r="K70" s="124" t="s">
        <v>327</v>
      </c>
      <c r="L70" s="31">
        <v>50</v>
      </c>
      <c r="M70" s="31">
        <v>0</v>
      </c>
      <c r="N70" s="125">
        <v>2</v>
      </c>
      <c r="P70" s="369" t="s">
        <v>563</v>
      </c>
      <c r="Q70" s="370">
        <v>50</v>
      </c>
      <c r="R70" s="370">
        <v>0</v>
      </c>
      <c r="S70" s="371">
        <v>2</v>
      </c>
    </row>
    <row r="71" spans="1:19" x14ac:dyDescent="0.25">
      <c r="F71" s="151" t="s">
        <v>334</v>
      </c>
      <c r="G71" s="152">
        <v>50</v>
      </c>
      <c r="H71" s="132">
        <v>0</v>
      </c>
      <c r="I71" s="152">
        <v>2</v>
      </c>
      <c r="K71" s="124" t="s">
        <v>329</v>
      </c>
      <c r="L71" s="31">
        <v>50</v>
      </c>
      <c r="M71" s="31">
        <v>0</v>
      </c>
      <c r="N71" s="125">
        <v>2</v>
      </c>
      <c r="P71" s="369" t="s">
        <v>564</v>
      </c>
      <c r="Q71" s="370">
        <v>50</v>
      </c>
      <c r="R71" s="370">
        <v>0</v>
      </c>
      <c r="S71" s="371">
        <v>2</v>
      </c>
    </row>
    <row r="72" spans="1:19" ht="31.15" customHeight="1" x14ac:dyDescent="0.25">
      <c r="K72" s="124" t="s">
        <v>332</v>
      </c>
      <c r="L72" s="31">
        <v>50</v>
      </c>
      <c r="M72" s="31">
        <v>0</v>
      </c>
      <c r="N72" s="125">
        <v>2</v>
      </c>
      <c r="P72" s="380" t="s">
        <v>565</v>
      </c>
      <c r="Q72" s="378">
        <v>164</v>
      </c>
      <c r="R72" s="378">
        <v>0</v>
      </c>
      <c r="S72" s="379">
        <v>6</v>
      </c>
    </row>
    <row r="73" spans="1:19" x14ac:dyDescent="0.25">
      <c r="K73" s="124" t="s">
        <v>334</v>
      </c>
      <c r="L73" s="31">
        <v>50</v>
      </c>
      <c r="M73" s="31">
        <v>0</v>
      </c>
      <c r="N73" s="125">
        <v>2</v>
      </c>
    </row>
  </sheetData>
  <mergeCells count="24">
    <mergeCell ref="P51:S51"/>
    <mergeCell ref="Q1:S1"/>
    <mergeCell ref="Q2:S2"/>
    <mergeCell ref="Q3:S3"/>
    <mergeCell ref="P6:S6"/>
    <mergeCell ref="P30:S30"/>
    <mergeCell ref="F50:I50"/>
    <mergeCell ref="F15:G15"/>
    <mergeCell ref="A46:D46"/>
    <mergeCell ref="G1:I1"/>
    <mergeCell ref="G2:I2"/>
    <mergeCell ref="G3:I3"/>
    <mergeCell ref="F6:I6"/>
    <mergeCell ref="B1:D1"/>
    <mergeCell ref="B2:D2"/>
    <mergeCell ref="B3:D3"/>
    <mergeCell ref="A6:D6"/>
    <mergeCell ref="A24:D24"/>
    <mergeCell ref="K52:N52"/>
    <mergeCell ref="L1:N1"/>
    <mergeCell ref="L2:N2"/>
    <mergeCell ref="L3:N3"/>
    <mergeCell ref="K6:N6"/>
    <mergeCell ref="K30:N30"/>
  </mergeCell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6"/>
  <sheetViews>
    <sheetView topLeftCell="H1" workbookViewId="0">
      <selection activeCell="U78" sqref="U78"/>
    </sheetView>
  </sheetViews>
  <sheetFormatPr defaultRowHeight="15" x14ac:dyDescent="0.25"/>
  <cols>
    <col min="1" max="1" width="27.7109375" style="5" customWidth="1"/>
    <col min="2" max="2" width="10.5703125" customWidth="1"/>
    <col min="3" max="3" width="12.42578125" customWidth="1"/>
    <col min="4" max="4" width="12.85546875" customWidth="1"/>
    <col min="6" max="6" width="27.7109375" style="5" customWidth="1"/>
    <col min="7" max="7" width="11.42578125" customWidth="1"/>
    <col min="8" max="8" width="12.42578125" customWidth="1"/>
    <col min="9" max="9" width="15.28515625" customWidth="1"/>
    <col min="11" max="11" width="27.7109375" customWidth="1"/>
    <col min="12" max="12" width="11.42578125" customWidth="1"/>
    <col min="13" max="13" width="12.42578125" customWidth="1"/>
    <col min="14" max="14" width="15.28515625" customWidth="1"/>
    <col min="16" max="16" width="27.7109375" style="30" customWidth="1"/>
    <col min="17" max="17" width="11.42578125" style="30" customWidth="1"/>
    <col min="18" max="18" width="12.42578125" style="30" customWidth="1"/>
    <col min="19" max="19" width="15.28515625" style="30" customWidth="1"/>
    <col min="20" max="20" width="8.85546875" customWidth="1"/>
    <col min="21" max="21" width="37.42578125" customWidth="1"/>
  </cols>
  <sheetData>
    <row r="1" spans="1:19" x14ac:dyDescent="0.25">
      <c r="A1" s="196" t="s">
        <v>0</v>
      </c>
      <c r="B1" s="501" t="s">
        <v>335</v>
      </c>
      <c r="C1" s="502"/>
      <c r="D1" s="503"/>
      <c r="E1" s="30"/>
      <c r="F1" s="196" t="s">
        <v>0</v>
      </c>
      <c r="G1" s="501" t="s">
        <v>335</v>
      </c>
      <c r="H1" s="502"/>
      <c r="I1" s="503"/>
      <c r="J1" s="30"/>
      <c r="K1" s="196" t="s">
        <v>0</v>
      </c>
      <c r="L1" s="501" t="s">
        <v>335</v>
      </c>
      <c r="M1" s="502"/>
      <c r="N1" s="503"/>
      <c r="P1" s="196" t="s">
        <v>0</v>
      </c>
      <c r="Q1" s="501" t="s">
        <v>335</v>
      </c>
      <c r="R1" s="502"/>
      <c r="S1" s="503"/>
    </row>
    <row r="2" spans="1:19" x14ac:dyDescent="0.25">
      <c r="A2" s="169" t="s">
        <v>2</v>
      </c>
      <c r="B2" s="432" t="s">
        <v>258</v>
      </c>
      <c r="C2" s="433"/>
      <c r="D2" s="504"/>
      <c r="E2" s="30"/>
      <c r="F2" s="169" t="s">
        <v>2</v>
      </c>
      <c r="G2" s="432" t="s">
        <v>258</v>
      </c>
      <c r="H2" s="433"/>
      <c r="I2" s="504"/>
      <c r="J2" s="30"/>
      <c r="K2" s="169" t="s">
        <v>2</v>
      </c>
      <c r="L2" s="432" t="s">
        <v>258</v>
      </c>
      <c r="M2" s="433"/>
      <c r="N2" s="504"/>
      <c r="P2" s="169" t="s">
        <v>2</v>
      </c>
      <c r="Q2" s="432" t="s">
        <v>258</v>
      </c>
      <c r="R2" s="433"/>
      <c r="S2" s="504"/>
    </row>
    <row r="3" spans="1:19" ht="15.75" thickBot="1" x14ac:dyDescent="0.3">
      <c r="A3" s="170" t="s">
        <v>4</v>
      </c>
      <c r="B3" s="435" t="s">
        <v>336</v>
      </c>
      <c r="C3" s="436"/>
      <c r="D3" s="505"/>
      <c r="E3" s="30"/>
      <c r="F3" s="170" t="s">
        <v>4</v>
      </c>
      <c r="G3" s="435" t="s">
        <v>337</v>
      </c>
      <c r="H3" s="436"/>
      <c r="I3" s="505"/>
      <c r="J3" s="30"/>
      <c r="K3" s="170" t="s">
        <v>4</v>
      </c>
      <c r="L3" s="435" t="s">
        <v>338</v>
      </c>
      <c r="M3" s="436"/>
      <c r="N3" s="505"/>
      <c r="P3" s="170" t="s">
        <v>4</v>
      </c>
      <c r="Q3" s="435" t="s">
        <v>554</v>
      </c>
      <c r="R3" s="436"/>
      <c r="S3" s="505"/>
    </row>
    <row r="4" spans="1:19" ht="60.75" thickBot="1" x14ac:dyDescent="0.3">
      <c r="A4" s="35" t="s">
        <v>7</v>
      </c>
      <c r="B4" s="35" t="s">
        <v>8</v>
      </c>
      <c r="C4" s="26" t="s">
        <v>9</v>
      </c>
      <c r="D4" s="34" t="s">
        <v>10</v>
      </c>
      <c r="E4" s="30"/>
      <c r="F4" s="35" t="s">
        <v>7</v>
      </c>
      <c r="G4" s="35" t="s">
        <v>8</v>
      </c>
      <c r="H4" s="26" t="s">
        <v>9</v>
      </c>
      <c r="I4" s="34" t="s">
        <v>10</v>
      </c>
      <c r="J4" s="30"/>
      <c r="K4" s="35" t="s">
        <v>7</v>
      </c>
      <c r="L4" s="35" t="s">
        <v>8</v>
      </c>
      <c r="M4" s="26" t="s">
        <v>9</v>
      </c>
      <c r="N4" s="34" t="s">
        <v>10</v>
      </c>
      <c r="P4" s="35" t="s">
        <v>7</v>
      </c>
      <c r="Q4" s="35" t="s">
        <v>8</v>
      </c>
      <c r="R4" s="26" t="s">
        <v>9</v>
      </c>
      <c r="S4" s="34" t="s">
        <v>10</v>
      </c>
    </row>
    <row r="5" spans="1:19" ht="15.75" thickBot="1" x14ac:dyDescent="0.3">
      <c r="A5" s="171"/>
      <c r="B5" s="36"/>
      <c r="C5" s="36"/>
      <c r="D5" s="197"/>
      <c r="E5" s="30"/>
      <c r="F5" s="171"/>
      <c r="G5" s="36"/>
      <c r="H5" s="36"/>
      <c r="I5" s="197"/>
      <c r="J5" s="30"/>
      <c r="K5" s="171"/>
      <c r="L5" s="36"/>
      <c r="M5" s="36"/>
      <c r="N5" s="197"/>
      <c r="P5" s="171"/>
      <c r="Q5" s="36"/>
      <c r="R5" s="36"/>
      <c r="S5" s="197"/>
    </row>
    <row r="6" spans="1:19" ht="15.75" thickBot="1" x14ac:dyDescent="0.3">
      <c r="A6" s="427" t="s">
        <v>11</v>
      </c>
      <c r="B6" s="428"/>
      <c r="C6" s="428"/>
      <c r="D6" s="429"/>
      <c r="E6" s="30"/>
      <c r="F6" s="427" t="s">
        <v>11</v>
      </c>
      <c r="G6" s="428"/>
      <c r="H6" s="428"/>
      <c r="I6" s="429"/>
      <c r="J6" s="30"/>
      <c r="K6" s="427" t="s">
        <v>11</v>
      </c>
      <c r="L6" s="428"/>
      <c r="M6" s="428"/>
      <c r="N6" s="429"/>
      <c r="P6" s="427" t="s">
        <v>11</v>
      </c>
      <c r="Q6" s="428"/>
      <c r="R6" s="428"/>
      <c r="S6" s="429"/>
    </row>
    <row r="7" spans="1:19" ht="15.6" customHeight="1" x14ac:dyDescent="0.25">
      <c r="A7" s="220" t="s">
        <v>339</v>
      </c>
      <c r="B7" s="28">
        <v>85</v>
      </c>
      <c r="C7" s="28">
        <v>5</v>
      </c>
      <c r="D7" s="29">
        <v>3</v>
      </c>
      <c r="E7" s="30"/>
      <c r="F7" s="220" t="s">
        <v>339</v>
      </c>
      <c r="G7" s="28">
        <v>75</v>
      </c>
      <c r="H7" s="28">
        <v>15</v>
      </c>
      <c r="I7" s="29">
        <v>3</v>
      </c>
      <c r="J7" s="30"/>
      <c r="K7" s="221" t="s">
        <v>340</v>
      </c>
      <c r="L7" s="28">
        <v>60</v>
      </c>
      <c r="M7" s="28">
        <f>(N7*30)-L7</f>
        <v>30</v>
      </c>
      <c r="N7" s="29">
        <v>3</v>
      </c>
      <c r="P7" s="221" t="s">
        <v>340</v>
      </c>
      <c r="Q7" s="28">
        <v>60</v>
      </c>
      <c r="R7" s="28">
        <f>(S7*30)-Q7</f>
        <v>30</v>
      </c>
      <c r="S7" s="29">
        <v>3</v>
      </c>
    </row>
    <row r="8" spans="1:19" ht="31.15" customHeight="1" x14ac:dyDescent="0.25">
      <c r="A8" s="175" t="s">
        <v>341</v>
      </c>
      <c r="B8" s="265">
        <v>85</v>
      </c>
      <c r="C8" s="265">
        <v>5</v>
      </c>
      <c r="D8" s="269">
        <v>3</v>
      </c>
      <c r="E8" s="30"/>
      <c r="F8" s="175" t="s">
        <v>341</v>
      </c>
      <c r="G8" s="265">
        <v>85</v>
      </c>
      <c r="H8" s="265">
        <v>5</v>
      </c>
      <c r="I8" s="269">
        <v>3</v>
      </c>
      <c r="J8" s="30"/>
      <c r="K8" s="202" t="s">
        <v>342</v>
      </c>
      <c r="L8" s="265">
        <v>30</v>
      </c>
      <c r="M8" s="265">
        <f t="shared" ref="M8:M29" si="0">(N8*30)-L8</f>
        <v>60</v>
      </c>
      <c r="N8" s="269">
        <v>3</v>
      </c>
      <c r="P8" s="202" t="s">
        <v>342</v>
      </c>
      <c r="Q8" s="271">
        <v>30</v>
      </c>
      <c r="R8" s="271">
        <f t="shared" ref="R8:R18" si="1">(S8*30)-Q8</f>
        <v>60</v>
      </c>
      <c r="S8" s="275">
        <v>3</v>
      </c>
    </row>
    <row r="9" spans="1:19" ht="15.6" customHeight="1" x14ac:dyDescent="0.25">
      <c r="A9" s="175" t="s">
        <v>343</v>
      </c>
      <c r="B9" s="265">
        <v>90</v>
      </c>
      <c r="C9" s="265">
        <v>0</v>
      </c>
      <c r="D9" s="269">
        <v>3</v>
      </c>
      <c r="E9" s="30"/>
      <c r="F9" s="175" t="s">
        <v>343</v>
      </c>
      <c r="G9" s="265">
        <v>90</v>
      </c>
      <c r="H9" s="265">
        <v>0</v>
      </c>
      <c r="I9" s="269">
        <v>3</v>
      </c>
      <c r="J9" s="30"/>
      <c r="K9" s="203" t="s">
        <v>343</v>
      </c>
      <c r="L9" s="265">
        <v>40</v>
      </c>
      <c r="M9" s="265">
        <f t="shared" si="0"/>
        <v>50</v>
      </c>
      <c r="N9" s="269">
        <v>3</v>
      </c>
      <c r="P9" s="203" t="s">
        <v>343</v>
      </c>
      <c r="Q9" s="271">
        <v>40</v>
      </c>
      <c r="R9" s="271">
        <f t="shared" si="1"/>
        <v>50</v>
      </c>
      <c r="S9" s="275">
        <v>3</v>
      </c>
    </row>
    <row r="10" spans="1:19" ht="15.6" customHeight="1" x14ac:dyDescent="0.25">
      <c r="A10" s="175" t="s">
        <v>344</v>
      </c>
      <c r="B10" s="265">
        <v>90</v>
      </c>
      <c r="C10" s="265">
        <v>30</v>
      </c>
      <c r="D10" s="269">
        <v>4</v>
      </c>
      <c r="E10" s="30"/>
      <c r="F10" s="175" t="s">
        <v>344</v>
      </c>
      <c r="G10" s="265">
        <v>90</v>
      </c>
      <c r="H10" s="265">
        <v>30</v>
      </c>
      <c r="I10" s="269">
        <v>4</v>
      </c>
      <c r="J10" s="30"/>
      <c r="K10" s="203" t="s">
        <v>344</v>
      </c>
      <c r="L10" s="265">
        <v>35</v>
      </c>
      <c r="M10" s="265">
        <f t="shared" si="0"/>
        <v>85</v>
      </c>
      <c r="N10" s="269">
        <v>4</v>
      </c>
      <c r="P10" s="203" t="s">
        <v>344</v>
      </c>
      <c r="Q10" s="271">
        <v>35</v>
      </c>
      <c r="R10" s="271">
        <f t="shared" si="1"/>
        <v>85</v>
      </c>
      <c r="S10" s="275">
        <v>4</v>
      </c>
    </row>
    <row r="11" spans="1:19" ht="15.6" customHeight="1" x14ac:dyDescent="0.25">
      <c r="A11" s="175" t="s">
        <v>345</v>
      </c>
      <c r="B11" s="265">
        <v>55</v>
      </c>
      <c r="C11" s="265">
        <v>5</v>
      </c>
      <c r="D11" s="269">
        <v>2</v>
      </c>
      <c r="E11" s="30"/>
      <c r="F11" s="175" t="s">
        <v>345</v>
      </c>
      <c r="G11" s="265">
        <v>55</v>
      </c>
      <c r="H11" s="265">
        <v>5</v>
      </c>
      <c r="I11" s="269">
        <v>2</v>
      </c>
      <c r="J11" s="30"/>
      <c r="K11" s="203" t="s">
        <v>345</v>
      </c>
      <c r="L11" s="265">
        <v>25</v>
      </c>
      <c r="M11" s="265">
        <f t="shared" si="0"/>
        <v>35</v>
      </c>
      <c r="N11" s="269">
        <v>2</v>
      </c>
      <c r="P11" s="203" t="s">
        <v>345</v>
      </c>
      <c r="Q11" s="271">
        <v>25</v>
      </c>
      <c r="R11" s="271">
        <f t="shared" si="1"/>
        <v>65</v>
      </c>
      <c r="S11" s="275">
        <v>3</v>
      </c>
    </row>
    <row r="12" spans="1:19" ht="15.6" customHeight="1" x14ac:dyDescent="0.25">
      <c r="A12" s="175" t="s">
        <v>346</v>
      </c>
      <c r="B12" s="265">
        <v>60</v>
      </c>
      <c r="C12" s="265">
        <v>0</v>
      </c>
      <c r="D12" s="269">
        <v>2</v>
      </c>
      <c r="E12" s="30"/>
      <c r="F12" s="175" t="s">
        <v>346</v>
      </c>
      <c r="G12" s="265">
        <v>60</v>
      </c>
      <c r="H12" s="265">
        <v>0</v>
      </c>
      <c r="I12" s="269">
        <v>2</v>
      </c>
      <c r="J12" s="30"/>
      <c r="K12" s="175" t="s">
        <v>346</v>
      </c>
      <c r="L12" s="265">
        <v>35</v>
      </c>
      <c r="M12" s="265">
        <f t="shared" si="0"/>
        <v>25</v>
      </c>
      <c r="N12" s="269">
        <v>2</v>
      </c>
      <c r="P12" s="175" t="s">
        <v>346</v>
      </c>
      <c r="Q12" s="271">
        <v>35</v>
      </c>
      <c r="R12" s="271">
        <f>(S12*30)-Q12</f>
        <v>55</v>
      </c>
      <c r="S12" s="275">
        <v>3</v>
      </c>
    </row>
    <row r="13" spans="1:19" ht="15.6" customHeight="1" x14ac:dyDescent="0.25">
      <c r="A13" s="175" t="s">
        <v>347</v>
      </c>
      <c r="B13" s="265">
        <v>55</v>
      </c>
      <c r="C13" s="265">
        <v>5</v>
      </c>
      <c r="D13" s="269">
        <v>2</v>
      </c>
      <c r="E13" s="30"/>
      <c r="F13" s="175" t="s">
        <v>347</v>
      </c>
      <c r="G13" s="265">
        <v>55</v>
      </c>
      <c r="H13" s="265">
        <v>5</v>
      </c>
      <c r="I13" s="269">
        <v>2</v>
      </c>
      <c r="J13" s="30"/>
      <c r="K13" s="175" t="s">
        <v>347</v>
      </c>
      <c r="L13" s="265">
        <v>30</v>
      </c>
      <c r="M13" s="265">
        <f t="shared" si="0"/>
        <v>30</v>
      </c>
      <c r="N13" s="269">
        <v>2</v>
      </c>
      <c r="P13" s="175" t="s">
        <v>347</v>
      </c>
      <c r="Q13" s="271">
        <v>30</v>
      </c>
      <c r="R13" s="271">
        <f t="shared" si="1"/>
        <v>60</v>
      </c>
      <c r="S13" s="275">
        <v>3</v>
      </c>
    </row>
    <row r="14" spans="1:19" ht="15.6" customHeight="1" x14ac:dyDescent="0.25">
      <c r="A14" s="175" t="s">
        <v>348</v>
      </c>
      <c r="B14" s="265">
        <v>90</v>
      </c>
      <c r="C14" s="265">
        <v>30</v>
      </c>
      <c r="D14" s="269">
        <v>4</v>
      </c>
      <c r="E14" s="30"/>
      <c r="F14" s="175" t="s">
        <v>348</v>
      </c>
      <c r="G14" s="265">
        <v>90</v>
      </c>
      <c r="H14" s="265">
        <v>30</v>
      </c>
      <c r="I14" s="269">
        <v>4</v>
      </c>
      <c r="J14" s="30"/>
      <c r="K14" s="204" t="s">
        <v>348</v>
      </c>
      <c r="L14" s="265">
        <v>60</v>
      </c>
      <c r="M14" s="265">
        <f t="shared" si="0"/>
        <v>30</v>
      </c>
      <c r="N14" s="269">
        <v>3</v>
      </c>
      <c r="P14" s="204" t="s">
        <v>348</v>
      </c>
      <c r="Q14" s="271">
        <v>60</v>
      </c>
      <c r="R14" s="271">
        <f t="shared" si="1"/>
        <v>30</v>
      </c>
      <c r="S14" s="275">
        <v>3</v>
      </c>
    </row>
    <row r="15" spans="1:19" ht="31.15" customHeight="1" x14ac:dyDescent="0.25">
      <c r="A15" s="175" t="s">
        <v>349</v>
      </c>
      <c r="B15" s="265">
        <v>90</v>
      </c>
      <c r="C15" s="265">
        <v>0</v>
      </c>
      <c r="D15" s="269">
        <v>3</v>
      </c>
      <c r="E15" s="30"/>
      <c r="F15" s="175" t="s">
        <v>349</v>
      </c>
      <c r="G15" s="265">
        <v>90</v>
      </c>
      <c r="H15" s="265">
        <v>0</v>
      </c>
      <c r="I15" s="269">
        <v>3</v>
      </c>
      <c r="J15" s="30"/>
      <c r="K15" s="175" t="s">
        <v>349</v>
      </c>
      <c r="L15" s="265">
        <v>50</v>
      </c>
      <c r="M15" s="265">
        <f t="shared" si="0"/>
        <v>40</v>
      </c>
      <c r="N15" s="269">
        <v>3</v>
      </c>
      <c r="P15" s="175" t="s">
        <v>349</v>
      </c>
      <c r="Q15" s="271">
        <v>50</v>
      </c>
      <c r="R15" s="271">
        <f t="shared" si="1"/>
        <v>40</v>
      </c>
      <c r="S15" s="275">
        <v>3</v>
      </c>
    </row>
    <row r="16" spans="1:19" ht="31.15" customHeight="1" x14ac:dyDescent="0.25">
      <c r="A16" s="175" t="s">
        <v>350</v>
      </c>
      <c r="B16" s="265">
        <v>90</v>
      </c>
      <c r="C16" s="265">
        <v>30</v>
      </c>
      <c r="D16" s="269">
        <v>4</v>
      </c>
      <c r="E16" s="30"/>
      <c r="F16" s="175" t="s">
        <v>350</v>
      </c>
      <c r="G16" s="265">
        <v>90</v>
      </c>
      <c r="H16" s="265">
        <v>30</v>
      </c>
      <c r="I16" s="269">
        <v>4</v>
      </c>
      <c r="J16" s="30"/>
      <c r="K16" s="175" t="s">
        <v>350</v>
      </c>
      <c r="L16" s="265">
        <v>60</v>
      </c>
      <c r="M16" s="265">
        <f t="shared" si="0"/>
        <v>60</v>
      </c>
      <c r="N16" s="269">
        <v>4</v>
      </c>
      <c r="P16" s="175" t="s">
        <v>350</v>
      </c>
      <c r="Q16" s="271">
        <v>60</v>
      </c>
      <c r="R16" s="271">
        <f t="shared" si="1"/>
        <v>60</v>
      </c>
      <c r="S16" s="275">
        <v>4</v>
      </c>
    </row>
    <row r="17" spans="1:19" ht="15.6" customHeight="1" x14ac:dyDescent="0.25">
      <c r="A17" s="175" t="s">
        <v>351</v>
      </c>
      <c r="B17" s="265">
        <v>50</v>
      </c>
      <c r="C17" s="265">
        <v>10</v>
      </c>
      <c r="D17" s="269">
        <v>2</v>
      </c>
      <c r="E17" s="30"/>
      <c r="F17" s="175" t="s">
        <v>351</v>
      </c>
      <c r="G17" s="265">
        <v>50</v>
      </c>
      <c r="H17" s="265">
        <v>10</v>
      </c>
      <c r="I17" s="269">
        <v>2</v>
      </c>
      <c r="J17" s="30"/>
      <c r="K17" s="175" t="s">
        <v>351</v>
      </c>
      <c r="L17" s="265">
        <v>25</v>
      </c>
      <c r="M17" s="265">
        <f t="shared" si="0"/>
        <v>35</v>
      </c>
      <c r="N17" s="269">
        <v>2</v>
      </c>
      <c r="P17" s="175" t="s">
        <v>351</v>
      </c>
      <c r="Q17" s="271">
        <v>25</v>
      </c>
      <c r="R17" s="271">
        <f t="shared" si="1"/>
        <v>65</v>
      </c>
      <c r="S17" s="275">
        <v>3</v>
      </c>
    </row>
    <row r="18" spans="1:19" ht="15.6" customHeight="1" x14ac:dyDescent="0.25">
      <c r="A18" s="175" t="s">
        <v>352</v>
      </c>
      <c r="B18" s="265">
        <v>45</v>
      </c>
      <c r="C18" s="265">
        <v>15</v>
      </c>
      <c r="D18" s="269">
        <v>2</v>
      </c>
      <c r="E18" s="30"/>
      <c r="F18" s="175" t="s">
        <v>352</v>
      </c>
      <c r="G18" s="265">
        <v>45</v>
      </c>
      <c r="H18" s="265">
        <v>15</v>
      </c>
      <c r="I18" s="269">
        <v>2</v>
      </c>
      <c r="J18" s="30"/>
      <c r="K18" s="175" t="s">
        <v>352</v>
      </c>
      <c r="L18" s="265">
        <v>20</v>
      </c>
      <c r="M18" s="265">
        <f t="shared" si="0"/>
        <v>40</v>
      </c>
      <c r="N18" s="269">
        <v>2</v>
      </c>
      <c r="P18" s="175" t="s">
        <v>352</v>
      </c>
      <c r="Q18" s="271">
        <v>20</v>
      </c>
      <c r="R18" s="271">
        <f t="shared" si="1"/>
        <v>70</v>
      </c>
      <c r="S18" s="275">
        <v>3</v>
      </c>
    </row>
    <row r="19" spans="1:19" ht="31.15" customHeight="1" x14ac:dyDescent="0.25">
      <c r="A19" s="175" t="s">
        <v>353</v>
      </c>
      <c r="B19" s="265">
        <v>70</v>
      </c>
      <c r="C19" s="265">
        <v>20</v>
      </c>
      <c r="D19" s="269">
        <v>3</v>
      </c>
      <c r="E19" s="30"/>
      <c r="F19" s="175" t="s">
        <v>353</v>
      </c>
      <c r="G19" s="265">
        <v>70</v>
      </c>
      <c r="H19" s="265">
        <v>20</v>
      </c>
      <c r="I19" s="269">
        <v>3</v>
      </c>
      <c r="J19" s="30"/>
      <c r="K19" s="175" t="s">
        <v>353</v>
      </c>
      <c r="L19" s="265">
        <v>30</v>
      </c>
      <c r="M19" s="265">
        <f t="shared" si="0"/>
        <v>60</v>
      </c>
      <c r="N19" s="269">
        <v>3</v>
      </c>
      <c r="P19" s="175" t="s">
        <v>354</v>
      </c>
      <c r="Q19" s="271">
        <v>35</v>
      </c>
      <c r="R19" s="271">
        <f t="shared" ref="R19:R26" si="2">(S19*30)-Q19</f>
        <v>25</v>
      </c>
      <c r="S19" s="275">
        <v>2</v>
      </c>
    </row>
    <row r="20" spans="1:19" ht="31.15" customHeight="1" x14ac:dyDescent="0.25">
      <c r="A20" s="175" t="s">
        <v>354</v>
      </c>
      <c r="B20" s="265">
        <v>60</v>
      </c>
      <c r="C20" s="265">
        <v>0</v>
      </c>
      <c r="D20" s="269">
        <v>2</v>
      </c>
      <c r="E20" s="30"/>
      <c r="F20" s="175" t="s">
        <v>354</v>
      </c>
      <c r="G20" s="265">
        <v>60</v>
      </c>
      <c r="H20" s="265">
        <v>0</v>
      </c>
      <c r="I20" s="269">
        <v>2</v>
      </c>
      <c r="J20" s="30"/>
      <c r="K20" s="175" t="s">
        <v>354</v>
      </c>
      <c r="L20" s="265">
        <v>35</v>
      </c>
      <c r="M20" s="265">
        <f t="shared" si="0"/>
        <v>25</v>
      </c>
      <c r="N20" s="269">
        <v>2</v>
      </c>
      <c r="P20" s="175" t="s">
        <v>356</v>
      </c>
      <c r="Q20" s="271">
        <v>25</v>
      </c>
      <c r="R20" s="271">
        <f t="shared" si="2"/>
        <v>35</v>
      </c>
      <c r="S20" s="275">
        <v>2</v>
      </c>
    </row>
    <row r="21" spans="1:19" ht="31.15" customHeight="1" x14ac:dyDescent="0.25">
      <c r="A21" s="175" t="s">
        <v>355</v>
      </c>
      <c r="B21" s="265">
        <v>55</v>
      </c>
      <c r="C21" s="265">
        <v>5</v>
      </c>
      <c r="D21" s="269">
        <v>2</v>
      </c>
      <c r="E21" s="30"/>
      <c r="F21" s="175" t="s">
        <v>355</v>
      </c>
      <c r="G21" s="265">
        <v>55</v>
      </c>
      <c r="H21" s="265">
        <v>5</v>
      </c>
      <c r="I21" s="269">
        <v>2</v>
      </c>
      <c r="J21" s="30"/>
      <c r="K21" s="175" t="s">
        <v>355</v>
      </c>
      <c r="L21" s="265">
        <v>30</v>
      </c>
      <c r="M21" s="265">
        <f t="shared" si="0"/>
        <v>30</v>
      </c>
      <c r="N21" s="269">
        <v>2</v>
      </c>
      <c r="P21" s="175" t="s">
        <v>357</v>
      </c>
      <c r="Q21" s="271">
        <v>30</v>
      </c>
      <c r="R21" s="271">
        <f t="shared" si="2"/>
        <v>30</v>
      </c>
      <c r="S21" s="275">
        <v>2</v>
      </c>
    </row>
    <row r="22" spans="1:19" ht="15.6" customHeight="1" x14ac:dyDescent="0.25">
      <c r="A22" s="175" t="s">
        <v>356</v>
      </c>
      <c r="B22" s="265">
        <v>50</v>
      </c>
      <c r="C22" s="265">
        <v>10</v>
      </c>
      <c r="D22" s="269">
        <v>2</v>
      </c>
      <c r="E22" s="30"/>
      <c r="F22" s="175" t="s">
        <v>356</v>
      </c>
      <c r="G22" s="265">
        <v>50</v>
      </c>
      <c r="H22" s="265">
        <v>10</v>
      </c>
      <c r="I22" s="269">
        <v>2</v>
      </c>
      <c r="J22" s="30"/>
      <c r="K22" s="175" t="s">
        <v>356</v>
      </c>
      <c r="L22" s="265">
        <v>25</v>
      </c>
      <c r="M22" s="265">
        <f t="shared" si="0"/>
        <v>35</v>
      </c>
      <c r="N22" s="269">
        <v>2</v>
      </c>
      <c r="P22" s="175" t="s">
        <v>358</v>
      </c>
      <c r="Q22" s="271">
        <v>30</v>
      </c>
      <c r="R22" s="271">
        <f t="shared" si="2"/>
        <v>30</v>
      </c>
      <c r="S22" s="275">
        <v>2</v>
      </c>
    </row>
    <row r="23" spans="1:19" ht="15.6" customHeight="1" x14ac:dyDescent="0.25">
      <c r="A23" s="175" t="s">
        <v>357</v>
      </c>
      <c r="B23" s="265">
        <v>55</v>
      </c>
      <c r="C23" s="265">
        <v>5</v>
      </c>
      <c r="D23" s="269">
        <v>2</v>
      </c>
      <c r="E23" s="30"/>
      <c r="F23" s="175" t="s">
        <v>357</v>
      </c>
      <c r="G23" s="265">
        <v>50</v>
      </c>
      <c r="H23" s="265">
        <v>10</v>
      </c>
      <c r="I23" s="269">
        <v>2</v>
      </c>
      <c r="J23" s="30"/>
      <c r="K23" s="175" t="s">
        <v>357</v>
      </c>
      <c r="L23" s="265">
        <v>30</v>
      </c>
      <c r="M23" s="265">
        <f t="shared" si="0"/>
        <v>30</v>
      </c>
      <c r="N23" s="269">
        <v>2</v>
      </c>
      <c r="P23" s="175" t="s">
        <v>566</v>
      </c>
      <c r="Q23" s="271">
        <v>60</v>
      </c>
      <c r="R23" s="271">
        <f t="shared" si="2"/>
        <v>60</v>
      </c>
      <c r="S23" s="275">
        <v>4</v>
      </c>
    </row>
    <row r="24" spans="1:19" ht="31.15" customHeight="1" x14ac:dyDescent="0.25">
      <c r="A24" s="175" t="s">
        <v>358</v>
      </c>
      <c r="B24" s="265">
        <v>55</v>
      </c>
      <c r="C24" s="265">
        <v>5</v>
      </c>
      <c r="D24" s="269">
        <v>2</v>
      </c>
      <c r="E24" s="30"/>
      <c r="F24" s="175" t="s">
        <v>358</v>
      </c>
      <c r="G24" s="265">
        <v>55</v>
      </c>
      <c r="H24" s="265">
        <v>5</v>
      </c>
      <c r="I24" s="269">
        <v>2</v>
      </c>
      <c r="J24" s="30"/>
      <c r="K24" s="175" t="s">
        <v>358</v>
      </c>
      <c r="L24" s="265">
        <v>30</v>
      </c>
      <c r="M24" s="265">
        <f t="shared" si="0"/>
        <v>30</v>
      </c>
      <c r="N24" s="269">
        <v>2</v>
      </c>
      <c r="P24" s="175" t="s">
        <v>362</v>
      </c>
      <c r="Q24" s="271">
        <v>20</v>
      </c>
      <c r="R24" s="271">
        <f t="shared" si="2"/>
        <v>40</v>
      </c>
      <c r="S24" s="275">
        <v>2</v>
      </c>
    </row>
    <row r="25" spans="1:19" ht="40.15" customHeight="1" x14ac:dyDescent="0.25">
      <c r="A25" s="175" t="s">
        <v>359</v>
      </c>
      <c r="B25" s="265">
        <v>120</v>
      </c>
      <c r="C25" s="265">
        <v>0</v>
      </c>
      <c r="D25" s="269">
        <v>4</v>
      </c>
      <c r="E25" s="30"/>
      <c r="F25" s="175" t="s">
        <v>359</v>
      </c>
      <c r="G25" s="265">
        <v>120</v>
      </c>
      <c r="H25" s="265">
        <v>0</v>
      </c>
      <c r="I25" s="269">
        <v>4</v>
      </c>
      <c r="J25" s="30"/>
      <c r="K25" s="175" t="s">
        <v>359</v>
      </c>
      <c r="L25" s="265">
        <v>60</v>
      </c>
      <c r="M25" s="265">
        <f t="shared" si="0"/>
        <v>60</v>
      </c>
      <c r="N25" s="269">
        <v>4</v>
      </c>
      <c r="P25" s="175" t="s">
        <v>363</v>
      </c>
      <c r="Q25" s="271">
        <v>20</v>
      </c>
      <c r="R25" s="271">
        <f t="shared" si="2"/>
        <v>40</v>
      </c>
      <c r="S25" s="275">
        <v>2</v>
      </c>
    </row>
    <row r="26" spans="1:19" ht="31.15" customHeight="1" x14ac:dyDescent="0.25">
      <c r="A26" s="176" t="s">
        <v>360</v>
      </c>
      <c r="B26" s="265">
        <v>55</v>
      </c>
      <c r="C26" s="265">
        <v>5</v>
      </c>
      <c r="D26" s="269">
        <v>2</v>
      </c>
      <c r="E26" s="30"/>
      <c r="F26" s="176" t="s">
        <v>360</v>
      </c>
      <c r="G26" s="265">
        <v>55</v>
      </c>
      <c r="H26" s="265">
        <v>5</v>
      </c>
      <c r="I26" s="269">
        <v>2</v>
      </c>
      <c r="J26" s="30"/>
      <c r="K26" s="175" t="s">
        <v>360</v>
      </c>
      <c r="L26" s="265">
        <v>20</v>
      </c>
      <c r="M26" s="265">
        <f t="shared" si="0"/>
        <v>40</v>
      </c>
      <c r="N26" s="269">
        <v>2</v>
      </c>
      <c r="P26" s="175" t="s">
        <v>364</v>
      </c>
      <c r="Q26" s="271">
        <v>30</v>
      </c>
      <c r="R26" s="271">
        <f t="shared" si="2"/>
        <v>30</v>
      </c>
      <c r="S26" s="275">
        <v>2</v>
      </c>
    </row>
    <row r="27" spans="1:19" ht="15.6" customHeight="1" x14ac:dyDescent="0.25">
      <c r="A27" s="175" t="s">
        <v>361</v>
      </c>
      <c r="B27" s="265">
        <v>45</v>
      </c>
      <c r="C27" s="265">
        <v>15</v>
      </c>
      <c r="D27" s="269">
        <v>2</v>
      </c>
      <c r="E27" s="30"/>
      <c r="F27" s="175" t="s">
        <v>362</v>
      </c>
      <c r="G27" s="265">
        <v>45</v>
      </c>
      <c r="H27" s="265">
        <v>15</v>
      </c>
      <c r="I27" s="269">
        <v>2</v>
      </c>
      <c r="J27" s="30"/>
      <c r="K27" s="175" t="s">
        <v>362</v>
      </c>
      <c r="L27" s="265">
        <v>20</v>
      </c>
      <c r="M27" s="265">
        <f t="shared" si="0"/>
        <v>40</v>
      </c>
      <c r="N27" s="269">
        <v>2</v>
      </c>
      <c r="P27" s="205" t="s">
        <v>365</v>
      </c>
      <c r="Q27" s="271">
        <v>60</v>
      </c>
      <c r="R27" s="271">
        <v>0</v>
      </c>
      <c r="S27" s="275">
        <v>0</v>
      </c>
    </row>
    <row r="28" spans="1:19" ht="15.6" customHeight="1" x14ac:dyDescent="0.25">
      <c r="A28" s="175" t="s">
        <v>363</v>
      </c>
      <c r="B28" s="265">
        <v>55</v>
      </c>
      <c r="C28" s="265">
        <v>5</v>
      </c>
      <c r="D28" s="269">
        <v>2</v>
      </c>
      <c r="E28" s="30"/>
      <c r="F28" s="175" t="s">
        <v>363</v>
      </c>
      <c r="G28" s="265">
        <v>55</v>
      </c>
      <c r="H28" s="265">
        <v>5</v>
      </c>
      <c r="I28" s="269">
        <v>2</v>
      </c>
      <c r="J28" s="30"/>
      <c r="K28" s="175" t="s">
        <v>363</v>
      </c>
      <c r="L28" s="265">
        <v>20</v>
      </c>
      <c r="M28" s="265">
        <f t="shared" si="0"/>
        <v>40</v>
      </c>
      <c r="N28" s="269">
        <v>2</v>
      </c>
      <c r="P28" s="205" t="s">
        <v>567</v>
      </c>
      <c r="Q28" s="271">
        <v>40</v>
      </c>
      <c r="R28" s="271">
        <v>20</v>
      </c>
      <c r="S28" s="275">
        <v>2</v>
      </c>
    </row>
    <row r="29" spans="1:19" ht="15.6" customHeight="1" thickBot="1" x14ac:dyDescent="0.3">
      <c r="A29" s="175" t="s">
        <v>364</v>
      </c>
      <c r="B29" s="265">
        <v>55</v>
      </c>
      <c r="C29" s="265">
        <v>5</v>
      </c>
      <c r="D29" s="269">
        <v>2</v>
      </c>
      <c r="E29" s="30"/>
      <c r="F29" s="175" t="s">
        <v>364</v>
      </c>
      <c r="G29" s="265">
        <v>55</v>
      </c>
      <c r="H29" s="265">
        <v>5</v>
      </c>
      <c r="I29" s="269">
        <v>2</v>
      </c>
      <c r="J29" s="30"/>
      <c r="K29" s="175" t="s">
        <v>364</v>
      </c>
      <c r="L29" s="265">
        <v>30</v>
      </c>
      <c r="M29" s="265">
        <f t="shared" si="0"/>
        <v>30</v>
      </c>
      <c r="N29" s="269">
        <v>2</v>
      </c>
      <c r="P29" s="219" t="s">
        <v>368</v>
      </c>
      <c r="Q29" s="270">
        <v>40</v>
      </c>
      <c r="R29" s="272">
        <v>20</v>
      </c>
      <c r="S29" s="274">
        <v>2</v>
      </c>
    </row>
    <row r="30" spans="1:19" ht="15.75" thickBot="1" x14ac:dyDescent="0.3">
      <c r="A30" s="175" t="s">
        <v>365</v>
      </c>
      <c r="B30" s="265">
        <v>60</v>
      </c>
      <c r="C30" s="265">
        <v>0</v>
      </c>
      <c r="D30" s="269">
        <v>0</v>
      </c>
      <c r="E30" s="30"/>
      <c r="F30" s="175" t="s">
        <v>365</v>
      </c>
      <c r="G30" s="265">
        <v>60</v>
      </c>
      <c r="H30" s="265">
        <v>0</v>
      </c>
      <c r="I30" s="269">
        <v>0</v>
      </c>
      <c r="J30" s="30"/>
      <c r="K30" s="205" t="s">
        <v>365</v>
      </c>
      <c r="L30" s="265">
        <v>60</v>
      </c>
      <c r="M30" s="265">
        <v>0</v>
      </c>
      <c r="N30" s="269">
        <v>0</v>
      </c>
      <c r="P30" s="506" t="s">
        <v>53</v>
      </c>
      <c r="Q30" s="507"/>
      <c r="R30" s="507"/>
      <c r="S30" s="508"/>
    </row>
    <row r="31" spans="1:19" ht="14.65" customHeight="1" thickBot="1" x14ac:dyDescent="0.3">
      <c r="A31" s="218" t="s">
        <v>366</v>
      </c>
      <c r="B31" s="266">
        <v>80</v>
      </c>
      <c r="C31" s="266">
        <v>0</v>
      </c>
      <c r="D31" s="213">
        <v>1</v>
      </c>
      <c r="E31" s="30"/>
      <c r="F31" s="218" t="s">
        <v>366</v>
      </c>
      <c r="G31" s="266">
        <v>80</v>
      </c>
      <c r="H31" s="266">
        <v>0</v>
      </c>
      <c r="I31" s="213">
        <v>1</v>
      </c>
      <c r="J31" s="30"/>
      <c r="K31" s="205" t="s">
        <v>367</v>
      </c>
      <c r="L31" s="265">
        <v>40</v>
      </c>
      <c r="M31" s="265">
        <v>0</v>
      </c>
      <c r="N31" s="269">
        <v>1</v>
      </c>
      <c r="P31" s="385" t="s">
        <v>369</v>
      </c>
      <c r="Q31" s="163">
        <v>30</v>
      </c>
      <c r="R31" s="163">
        <f t="shared" ref="R31:R56" si="3">(S31*30)-Q31</f>
        <v>30</v>
      </c>
      <c r="S31" s="164">
        <v>2</v>
      </c>
    </row>
    <row r="32" spans="1:19" ht="14.65" customHeight="1" thickBot="1" x14ac:dyDescent="0.3">
      <c r="A32" s="427" t="s">
        <v>53</v>
      </c>
      <c r="B32" s="428"/>
      <c r="C32" s="428"/>
      <c r="D32" s="429"/>
      <c r="E32" s="30"/>
      <c r="F32" s="427" t="s">
        <v>53</v>
      </c>
      <c r="G32" s="428"/>
      <c r="H32" s="428"/>
      <c r="I32" s="429"/>
      <c r="J32" s="30"/>
      <c r="K32" s="219" t="s">
        <v>368</v>
      </c>
      <c r="L32" s="264">
        <v>40</v>
      </c>
      <c r="M32" s="266">
        <v>0</v>
      </c>
      <c r="N32" s="268">
        <v>1</v>
      </c>
      <c r="P32" s="385" t="s">
        <v>370</v>
      </c>
      <c r="Q32" s="163">
        <v>30</v>
      </c>
      <c r="R32" s="163">
        <f t="shared" si="3"/>
        <v>30</v>
      </c>
      <c r="S32" s="164">
        <v>2</v>
      </c>
    </row>
    <row r="33" spans="1:19" ht="14.65" customHeight="1" thickBot="1" x14ac:dyDescent="0.3">
      <c r="A33" s="198" t="s">
        <v>369</v>
      </c>
      <c r="B33" s="28">
        <v>55</v>
      </c>
      <c r="C33" s="28">
        <v>5</v>
      </c>
      <c r="D33" s="29">
        <v>2</v>
      </c>
      <c r="E33" s="30"/>
      <c r="F33" s="198" t="s">
        <v>369</v>
      </c>
      <c r="G33" s="28">
        <v>55</v>
      </c>
      <c r="H33" s="28">
        <v>5</v>
      </c>
      <c r="I33" s="29">
        <v>2</v>
      </c>
      <c r="J33" s="30"/>
      <c r="K33" s="427" t="s">
        <v>53</v>
      </c>
      <c r="L33" s="430"/>
      <c r="M33" s="430"/>
      <c r="N33" s="431"/>
      <c r="P33" s="385" t="s">
        <v>371</v>
      </c>
      <c r="Q33" s="163">
        <v>25</v>
      </c>
      <c r="R33" s="163">
        <f t="shared" si="3"/>
        <v>35</v>
      </c>
      <c r="S33" s="164">
        <v>2</v>
      </c>
    </row>
    <row r="34" spans="1:19" ht="14.65" customHeight="1" x14ac:dyDescent="0.25">
      <c r="A34" s="177" t="s">
        <v>370</v>
      </c>
      <c r="B34" s="28">
        <v>50</v>
      </c>
      <c r="C34" s="265">
        <v>10</v>
      </c>
      <c r="D34" s="29">
        <v>2</v>
      </c>
      <c r="E34" s="30"/>
      <c r="F34" s="177" t="s">
        <v>370</v>
      </c>
      <c r="G34" s="28">
        <v>50</v>
      </c>
      <c r="H34" s="265">
        <v>10</v>
      </c>
      <c r="I34" s="29">
        <v>2</v>
      </c>
      <c r="J34" s="30"/>
      <c r="K34" s="206" t="s">
        <v>369</v>
      </c>
      <c r="L34" s="28">
        <v>30</v>
      </c>
      <c r="M34" s="28">
        <f>(N34*30)-L34</f>
        <v>30</v>
      </c>
      <c r="N34" s="29">
        <v>2</v>
      </c>
      <c r="P34" s="385" t="s">
        <v>372</v>
      </c>
      <c r="Q34" s="163">
        <v>25</v>
      </c>
      <c r="R34" s="163">
        <f t="shared" si="3"/>
        <v>35</v>
      </c>
      <c r="S34" s="164">
        <v>2</v>
      </c>
    </row>
    <row r="35" spans="1:19" ht="14.65" customHeight="1" x14ac:dyDescent="0.25">
      <c r="A35" s="178" t="s">
        <v>371</v>
      </c>
      <c r="B35" s="28">
        <v>55</v>
      </c>
      <c r="C35" s="265">
        <v>5</v>
      </c>
      <c r="D35" s="29">
        <v>2</v>
      </c>
      <c r="E35" s="30"/>
      <c r="F35" s="178" t="s">
        <v>371</v>
      </c>
      <c r="G35" s="28">
        <v>55</v>
      </c>
      <c r="H35" s="265">
        <v>5</v>
      </c>
      <c r="I35" s="29">
        <v>2</v>
      </c>
      <c r="J35" s="30"/>
      <c r="K35" s="206" t="s">
        <v>370</v>
      </c>
      <c r="L35" s="28">
        <v>30</v>
      </c>
      <c r="M35" s="28">
        <f t="shared" ref="M35:M62" si="4">(N35*30)-L35</f>
        <v>30</v>
      </c>
      <c r="N35" s="29">
        <v>2</v>
      </c>
      <c r="P35" s="385" t="s">
        <v>373</v>
      </c>
      <c r="Q35" s="163">
        <v>30</v>
      </c>
      <c r="R35" s="163">
        <f t="shared" si="3"/>
        <v>60</v>
      </c>
      <c r="S35" s="164">
        <v>3</v>
      </c>
    </row>
    <row r="36" spans="1:19" ht="14.65" customHeight="1" x14ac:dyDescent="0.25">
      <c r="A36" s="25" t="s">
        <v>372</v>
      </c>
      <c r="B36" s="28">
        <v>55</v>
      </c>
      <c r="C36" s="265">
        <v>5</v>
      </c>
      <c r="D36" s="29">
        <v>2</v>
      </c>
      <c r="E36" s="30"/>
      <c r="F36" s="25" t="s">
        <v>372</v>
      </c>
      <c r="G36" s="28">
        <v>55</v>
      </c>
      <c r="H36" s="265">
        <v>5</v>
      </c>
      <c r="I36" s="29">
        <v>2</v>
      </c>
      <c r="J36" s="30"/>
      <c r="K36" s="206" t="s">
        <v>371</v>
      </c>
      <c r="L36" s="28">
        <v>25</v>
      </c>
      <c r="M36" s="28">
        <f t="shared" si="4"/>
        <v>35</v>
      </c>
      <c r="N36" s="29">
        <v>2</v>
      </c>
      <c r="P36" s="385" t="s">
        <v>376</v>
      </c>
      <c r="Q36" s="163">
        <v>25</v>
      </c>
      <c r="R36" s="163">
        <f t="shared" si="3"/>
        <v>65</v>
      </c>
      <c r="S36" s="164">
        <v>3</v>
      </c>
    </row>
    <row r="37" spans="1:19" ht="14.65" customHeight="1" x14ac:dyDescent="0.25">
      <c r="A37" s="177" t="s">
        <v>373</v>
      </c>
      <c r="B37" s="28">
        <v>50</v>
      </c>
      <c r="C37" s="265">
        <v>10</v>
      </c>
      <c r="D37" s="29">
        <v>2</v>
      </c>
      <c r="E37" s="30"/>
      <c r="F37" s="177" t="s">
        <v>373</v>
      </c>
      <c r="G37" s="28">
        <v>50</v>
      </c>
      <c r="H37" s="265">
        <v>10</v>
      </c>
      <c r="I37" s="29">
        <v>2</v>
      </c>
      <c r="J37" s="30"/>
      <c r="K37" s="206" t="s">
        <v>372</v>
      </c>
      <c r="L37" s="28">
        <v>25</v>
      </c>
      <c r="M37" s="28">
        <f t="shared" si="4"/>
        <v>35</v>
      </c>
      <c r="N37" s="29">
        <v>2</v>
      </c>
      <c r="P37" s="385" t="s">
        <v>377</v>
      </c>
      <c r="Q37" s="163">
        <v>15</v>
      </c>
      <c r="R37" s="163">
        <f t="shared" si="3"/>
        <v>45</v>
      </c>
      <c r="S37" s="164">
        <v>2</v>
      </c>
    </row>
    <row r="38" spans="1:19" ht="14.65" customHeight="1" x14ac:dyDescent="0.25">
      <c r="A38" s="177" t="s">
        <v>374</v>
      </c>
      <c r="B38" s="28">
        <v>50</v>
      </c>
      <c r="C38" s="265">
        <v>10</v>
      </c>
      <c r="D38" s="29">
        <v>2</v>
      </c>
      <c r="E38" s="30"/>
      <c r="F38" s="177" t="s">
        <v>374</v>
      </c>
      <c r="G38" s="28">
        <v>50</v>
      </c>
      <c r="H38" s="265">
        <v>10</v>
      </c>
      <c r="I38" s="29">
        <v>2</v>
      </c>
      <c r="J38" s="30"/>
      <c r="K38" s="206" t="s">
        <v>373</v>
      </c>
      <c r="L38" s="28">
        <v>25</v>
      </c>
      <c r="M38" s="28">
        <f t="shared" si="4"/>
        <v>35</v>
      </c>
      <c r="N38" s="29">
        <v>2</v>
      </c>
      <c r="P38" s="385" t="s">
        <v>378</v>
      </c>
      <c r="Q38" s="163">
        <v>30</v>
      </c>
      <c r="R38" s="163">
        <f t="shared" si="3"/>
        <v>60</v>
      </c>
      <c r="S38" s="164">
        <v>3</v>
      </c>
    </row>
    <row r="39" spans="1:19" ht="31.15" customHeight="1" x14ac:dyDescent="0.25">
      <c r="A39" s="177" t="s">
        <v>375</v>
      </c>
      <c r="B39" s="28">
        <v>55</v>
      </c>
      <c r="C39" s="265">
        <v>35</v>
      </c>
      <c r="D39" s="29">
        <v>3</v>
      </c>
      <c r="E39" s="30"/>
      <c r="F39" s="177" t="s">
        <v>375</v>
      </c>
      <c r="G39" s="28">
        <v>55</v>
      </c>
      <c r="H39" s="265">
        <v>35</v>
      </c>
      <c r="I39" s="29">
        <v>3</v>
      </c>
      <c r="J39" s="30"/>
      <c r="K39" s="206" t="s">
        <v>374</v>
      </c>
      <c r="L39" s="28">
        <v>25</v>
      </c>
      <c r="M39" s="28">
        <f t="shared" si="4"/>
        <v>35</v>
      </c>
      <c r="N39" s="29">
        <v>2</v>
      </c>
      <c r="P39" s="385" t="s">
        <v>568</v>
      </c>
      <c r="Q39" s="163">
        <v>35</v>
      </c>
      <c r="R39" s="163">
        <f t="shared" si="3"/>
        <v>55</v>
      </c>
      <c r="S39" s="164">
        <v>3</v>
      </c>
    </row>
    <row r="40" spans="1:19" ht="14.65" customHeight="1" x14ac:dyDescent="0.25">
      <c r="A40" s="177" t="s">
        <v>376</v>
      </c>
      <c r="B40" s="28">
        <v>50</v>
      </c>
      <c r="C40" s="265">
        <v>40</v>
      </c>
      <c r="D40" s="29">
        <v>3</v>
      </c>
      <c r="E40" s="30"/>
      <c r="F40" s="177" t="s">
        <v>376</v>
      </c>
      <c r="G40" s="28">
        <v>50</v>
      </c>
      <c r="H40" s="265">
        <v>40</v>
      </c>
      <c r="I40" s="29">
        <v>3</v>
      </c>
      <c r="J40" s="30"/>
      <c r="K40" s="206" t="s">
        <v>375</v>
      </c>
      <c r="L40" s="28">
        <v>30</v>
      </c>
      <c r="M40" s="28">
        <f t="shared" si="4"/>
        <v>60</v>
      </c>
      <c r="N40" s="29">
        <v>3</v>
      </c>
      <c r="P40" s="385" t="s">
        <v>381</v>
      </c>
      <c r="Q40" s="163">
        <v>30</v>
      </c>
      <c r="R40" s="163">
        <f t="shared" si="3"/>
        <v>30</v>
      </c>
      <c r="S40" s="164">
        <v>2</v>
      </c>
    </row>
    <row r="41" spans="1:19" ht="31.15" customHeight="1" x14ac:dyDescent="0.25">
      <c r="A41" s="177" t="s">
        <v>377</v>
      </c>
      <c r="B41" s="28">
        <v>30</v>
      </c>
      <c r="C41" s="265">
        <v>0</v>
      </c>
      <c r="D41" s="29">
        <v>1</v>
      </c>
      <c r="E41" s="30"/>
      <c r="F41" s="177" t="s">
        <v>377</v>
      </c>
      <c r="G41" s="28">
        <v>30</v>
      </c>
      <c r="H41" s="265">
        <v>0</v>
      </c>
      <c r="I41" s="29">
        <v>1</v>
      </c>
      <c r="J41" s="30"/>
      <c r="K41" s="206" t="s">
        <v>376</v>
      </c>
      <c r="L41" s="28">
        <v>25</v>
      </c>
      <c r="M41" s="28">
        <f t="shared" si="4"/>
        <v>65</v>
      </c>
      <c r="N41" s="29">
        <v>3</v>
      </c>
      <c r="P41" s="385" t="s">
        <v>383</v>
      </c>
      <c r="Q41" s="163">
        <v>25</v>
      </c>
      <c r="R41" s="163">
        <f t="shared" si="3"/>
        <v>35</v>
      </c>
      <c r="S41" s="164">
        <v>2</v>
      </c>
    </row>
    <row r="42" spans="1:19" ht="31.15" customHeight="1" x14ac:dyDescent="0.25">
      <c r="A42" s="177" t="s">
        <v>378</v>
      </c>
      <c r="B42" s="28">
        <v>55</v>
      </c>
      <c r="C42" s="265">
        <v>35</v>
      </c>
      <c r="D42" s="29">
        <v>3</v>
      </c>
      <c r="E42" s="30"/>
      <c r="F42" s="177" t="s">
        <v>378</v>
      </c>
      <c r="G42" s="28">
        <v>55</v>
      </c>
      <c r="H42" s="265">
        <v>35</v>
      </c>
      <c r="I42" s="29">
        <v>3</v>
      </c>
      <c r="J42" s="30"/>
      <c r="K42" s="206" t="s">
        <v>377</v>
      </c>
      <c r="L42" s="28">
        <v>15</v>
      </c>
      <c r="M42" s="28">
        <f t="shared" si="4"/>
        <v>15</v>
      </c>
      <c r="N42" s="29">
        <v>1</v>
      </c>
      <c r="P42" s="385" t="s">
        <v>384</v>
      </c>
      <c r="Q42" s="163">
        <v>30</v>
      </c>
      <c r="R42" s="163">
        <f t="shared" si="3"/>
        <v>30</v>
      </c>
      <c r="S42" s="164">
        <v>2</v>
      </c>
    </row>
    <row r="43" spans="1:19" ht="31.15" customHeight="1" x14ac:dyDescent="0.25">
      <c r="A43" s="177" t="s">
        <v>379</v>
      </c>
      <c r="B43" s="28">
        <v>55</v>
      </c>
      <c r="C43" s="265">
        <v>5</v>
      </c>
      <c r="D43" s="29">
        <v>2</v>
      </c>
      <c r="E43" s="30"/>
      <c r="F43" s="177" t="s">
        <v>379</v>
      </c>
      <c r="G43" s="28">
        <v>55</v>
      </c>
      <c r="H43" s="265">
        <v>5</v>
      </c>
      <c r="I43" s="29">
        <v>2</v>
      </c>
      <c r="J43" s="30"/>
      <c r="K43" s="206" t="s">
        <v>378</v>
      </c>
      <c r="L43" s="28">
        <v>30</v>
      </c>
      <c r="M43" s="28">
        <f t="shared" si="4"/>
        <v>60</v>
      </c>
      <c r="N43" s="29">
        <v>3</v>
      </c>
      <c r="P43" s="385" t="s">
        <v>385</v>
      </c>
      <c r="Q43" s="163">
        <v>30</v>
      </c>
      <c r="R43" s="163">
        <f t="shared" si="3"/>
        <v>30</v>
      </c>
      <c r="S43" s="164">
        <v>2</v>
      </c>
    </row>
    <row r="44" spans="1:19" ht="31.15" customHeight="1" x14ac:dyDescent="0.25">
      <c r="A44" s="177" t="s">
        <v>380</v>
      </c>
      <c r="B44" s="28">
        <v>55</v>
      </c>
      <c r="C44" s="265">
        <v>5</v>
      </c>
      <c r="D44" s="29">
        <v>2</v>
      </c>
      <c r="E44" s="30"/>
      <c r="F44" s="177" t="s">
        <v>380</v>
      </c>
      <c r="G44" s="28">
        <v>55</v>
      </c>
      <c r="H44" s="265">
        <v>5</v>
      </c>
      <c r="I44" s="29">
        <v>2</v>
      </c>
      <c r="J44" s="30"/>
      <c r="K44" s="206" t="s">
        <v>379</v>
      </c>
      <c r="L44" s="28">
        <v>30</v>
      </c>
      <c r="M44" s="28">
        <f t="shared" si="4"/>
        <v>30</v>
      </c>
      <c r="N44" s="29">
        <v>2</v>
      </c>
      <c r="P44" s="381" t="s">
        <v>569</v>
      </c>
      <c r="Q44" s="382">
        <v>25</v>
      </c>
      <c r="R44" s="382">
        <f t="shared" si="3"/>
        <v>35</v>
      </c>
      <c r="S44" s="383">
        <v>2</v>
      </c>
    </row>
    <row r="45" spans="1:19" ht="31.15" customHeight="1" x14ac:dyDescent="0.25">
      <c r="A45" s="177" t="s">
        <v>381</v>
      </c>
      <c r="B45" s="28">
        <v>55</v>
      </c>
      <c r="C45" s="265">
        <v>5</v>
      </c>
      <c r="D45" s="29">
        <v>2</v>
      </c>
      <c r="E45" s="30"/>
      <c r="F45" s="177" t="s">
        <v>381</v>
      </c>
      <c r="G45" s="28">
        <v>55</v>
      </c>
      <c r="H45" s="265">
        <v>5</v>
      </c>
      <c r="I45" s="29">
        <v>2</v>
      </c>
      <c r="J45" s="30"/>
      <c r="K45" s="206" t="s">
        <v>382</v>
      </c>
      <c r="L45" s="28">
        <v>30</v>
      </c>
      <c r="M45" s="28">
        <f t="shared" si="4"/>
        <v>30</v>
      </c>
      <c r="N45" s="29">
        <v>2</v>
      </c>
      <c r="P45" s="384" t="s">
        <v>387</v>
      </c>
      <c r="Q45" s="163">
        <v>30</v>
      </c>
      <c r="R45" s="163">
        <f t="shared" si="3"/>
        <v>30</v>
      </c>
      <c r="S45" s="164">
        <v>2</v>
      </c>
    </row>
    <row r="46" spans="1:19" ht="14.65" customHeight="1" x14ac:dyDescent="0.25">
      <c r="A46" s="177" t="s">
        <v>383</v>
      </c>
      <c r="B46" s="28">
        <v>50</v>
      </c>
      <c r="C46" s="265">
        <v>0</v>
      </c>
      <c r="D46" s="29">
        <v>1</v>
      </c>
      <c r="E46" s="30"/>
      <c r="F46" s="177" t="s">
        <v>383</v>
      </c>
      <c r="G46" s="28">
        <v>50</v>
      </c>
      <c r="H46" s="265">
        <v>0</v>
      </c>
      <c r="I46" s="29">
        <v>1</v>
      </c>
      <c r="J46" s="30"/>
      <c r="K46" s="206" t="s">
        <v>381</v>
      </c>
      <c r="L46" s="28">
        <v>30</v>
      </c>
      <c r="M46" s="28">
        <f t="shared" si="4"/>
        <v>30</v>
      </c>
      <c r="N46" s="29">
        <v>2</v>
      </c>
      <c r="P46" s="385" t="s">
        <v>388</v>
      </c>
      <c r="Q46" s="163">
        <v>30</v>
      </c>
      <c r="R46" s="163">
        <f t="shared" si="3"/>
        <v>30</v>
      </c>
      <c r="S46" s="164">
        <v>2</v>
      </c>
    </row>
    <row r="47" spans="1:19" ht="14.65" customHeight="1" x14ac:dyDescent="0.25">
      <c r="A47" s="177" t="s">
        <v>384</v>
      </c>
      <c r="B47" s="28">
        <v>55</v>
      </c>
      <c r="C47" s="265">
        <v>5</v>
      </c>
      <c r="D47" s="29">
        <v>2</v>
      </c>
      <c r="E47" s="30"/>
      <c r="F47" s="177" t="s">
        <v>384</v>
      </c>
      <c r="G47" s="28">
        <v>55</v>
      </c>
      <c r="H47" s="265">
        <v>5</v>
      </c>
      <c r="I47" s="29">
        <v>2</v>
      </c>
      <c r="J47" s="30"/>
      <c r="K47" s="206" t="s">
        <v>383</v>
      </c>
      <c r="L47" s="28">
        <v>25</v>
      </c>
      <c r="M47" s="28">
        <f t="shared" si="4"/>
        <v>5</v>
      </c>
      <c r="N47" s="29">
        <v>1</v>
      </c>
      <c r="P47" s="385" t="s">
        <v>566</v>
      </c>
      <c r="Q47" s="163">
        <v>60</v>
      </c>
      <c r="R47" s="163">
        <f t="shared" si="3"/>
        <v>60</v>
      </c>
      <c r="S47" s="164">
        <v>4</v>
      </c>
    </row>
    <row r="48" spans="1:19" ht="14.65" customHeight="1" x14ac:dyDescent="0.25">
      <c r="A48" s="177" t="s">
        <v>385</v>
      </c>
      <c r="B48" s="28">
        <v>55</v>
      </c>
      <c r="C48" s="265">
        <v>5</v>
      </c>
      <c r="D48" s="29">
        <v>2</v>
      </c>
      <c r="E48" s="30"/>
      <c r="F48" s="177" t="s">
        <v>385</v>
      </c>
      <c r="G48" s="28">
        <v>55</v>
      </c>
      <c r="H48" s="265">
        <v>5</v>
      </c>
      <c r="I48" s="29">
        <v>2</v>
      </c>
      <c r="J48" s="30"/>
      <c r="K48" s="206" t="s">
        <v>384</v>
      </c>
      <c r="L48" s="28">
        <v>30</v>
      </c>
      <c r="M48" s="28">
        <f t="shared" si="4"/>
        <v>30</v>
      </c>
      <c r="N48" s="29">
        <v>2</v>
      </c>
      <c r="P48" s="385" t="s">
        <v>389</v>
      </c>
      <c r="Q48" s="163">
        <v>20</v>
      </c>
      <c r="R48" s="163">
        <f t="shared" si="3"/>
        <v>40</v>
      </c>
      <c r="S48" s="164">
        <v>2</v>
      </c>
    </row>
    <row r="49" spans="1:19" ht="31.15" customHeight="1" x14ac:dyDescent="0.25">
      <c r="A49" s="177" t="s">
        <v>386</v>
      </c>
      <c r="B49" s="28">
        <v>55</v>
      </c>
      <c r="C49" s="265">
        <v>5</v>
      </c>
      <c r="D49" s="29">
        <v>2</v>
      </c>
      <c r="E49" s="30"/>
      <c r="F49" s="177" t="s">
        <v>386</v>
      </c>
      <c r="G49" s="28">
        <v>55</v>
      </c>
      <c r="H49" s="265">
        <v>5</v>
      </c>
      <c r="I49" s="29">
        <v>2</v>
      </c>
      <c r="J49" s="30"/>
      <c r="K49" s="206" t="s">
        <v>385</v>
      </c>
      <c r="L49" s="28">
        <v>30</v>
      </c>
      <c r="M49" s="28">
        <f t="shared" si="4"/>
        <v>30</v>
      </c>
      <c r="N49" s="29">
        <v>2</v>
      </c>
      <c r="P49" s="385" t="s">
        <v>390</v>
      </c>
      <c r="Q49" s="163">
        <v>30</v>
      </c>
      <c r="R49" s="163">
        <f t="shared" si="3"/>
        <v>30</v>
      </c>
      <c r="S49" s="164">
        <v>2</v>
      </c>
    </row>
    <row r="50" spans="1:19" ht="14.65" customHeight="1" x14ac:dyDescent="0.25">
      <c r="A50" s="177" t="s">
        <v>387</v>
      </c>
      <c r="B50" s="28">
        <v>40</v>
      </c>
      <c r="C50" s="265">
        <v>0</v>
      </c>
      <c r="D50" s="29">
        <v>1</v>
      </c>
      <c r="E50" s="30"/>
      <c r="F50" s="177" t="s">
        <v>387</v>
      </c>
      <c r="G50" s="28">
        <v>40</v>
      </c>
      <c r="H50" s="265">
        <v>0</v>
      </c>
      <c r="I50" s="29">
        <v>1</v>
      </c>
      <c r="J50" s="30"/>
      <c r="K50" s="206" t="s">
        <v>386</v>
      </c>
      <c r="L50" s="28">
        <v>30</v>
      </c>
      <c r="M50" s="28">
        <f t="shared" si="4"/>
        <v>30</v>
      </c>
      <c r="N50" s="29">
        <v>2</v>
      </c>
      <c r="P50" s="385" t="s">
        <v>392</v>
      </c>
      <c r="Q50" s="163">
        <v>20</v>
      </c>
      <c r="R50" s="163">
        <f t="shared" si="3"/>
        <v>40</v>
      </c>
      <c r="S50" s="164">
        <v>2</v>
      </c>
    </row>
    <row r="51" spans="1:19" ht="14.65" customHeight="1" x14ac:dyDescent="0.25">
      <c r="A51" s="177" t="s">
        <v>388</v>
      </c>
      <c r="B51" s="28">
        <v>40</v>
      </c>
      <c r="C51" s="265">
        <v>0</v>
      </c>
      <c r="D51" s="29">
        <v>1</v>
      </c>
      <c r="E51" s="30"/>
      <c r="F51" s="177" t="s">
        <v>388</v>
      </c>
      <c r="G51" s="28">
        <v>40</v>
      </c>
      <c r="H51" s="265">
        <v>0</v>
      </c>
      <c r="I51" s="29">
        <v>1</v>
      </c>
      <c r="J51" s="30"/>
      <c r="K51" s="207" t="s">
        <v>387</v>
      </c>
      <c r="L51" s="28">
        <v>30</v>
      </c>
      <c r="M51" s="28">
        <f t="shared" si="4"/>
        <v>0</v>
      </c>
      <c r="N51" s="29">
        <v>1</v>
      </c>
      <c r="P51" s="385" t="s">
        <v>393</v>
      </c>
      <c r="Q51" s="163">
        <v>20</v>
      </c>
      <c r="R51" s="163">
        <f t="shared" si="3"/>
        <v>40</v>
      </c>
      <c r="S51" s="164">
        <v>2</v>
      </c>
    </row>
    <row r="52" spans="1:19" ht="14.65" customHeight="1" x14ac:dyDescent="0.25">
      <c r="A52" s="177" t="s">
        <v>359</v>
      </c>
      <c r="B52" s="28">
        <v>110</v>
      </c>
      <c r="C52" s="265">
        <v>10</v>
      </c>
      <c r="D52" s="29">
        <v>4</v>
      </c>
      <c r="E52" s="30"/>
      <c r="F52" s="177" t="s">
        <v>359</v>
      </c>
      <c r="G52" s="28">
        <v>110</v>
      </c>
      <c r="H52" s="265">
        <v>10</v>
      </c>
      <c r="I52" s="29">
        <v>4</v>
      </c>
      <c r="J52" s="30"/>
      <c r="K52" s="206" t="s">
        <v>388</v>
      </c>
      <c r="L52" s="28">
        <v>30</v>
      </c>
      <c r="M52" s="28">
        <f t="shared" si="4"/>
        <v>0</v>
      </c>
      <c r="N52" s="29">
        <v>1</v>
      </c>
      <c r="P52" s="385" t="s">
        <v>394</v>
      </c>
      <c r="Q52" s="163">
        <v>20</v>
      </c>
      <c r="R52" s="163">
        <f t="shared" si="3"/>
        <v>40</v>
      </c>
      <c r="S52" s="164">
        <v>2</v>
      </c>
    </row>
    <row r="53" spans="1:19" ht="14.65" customHeight="1" x14ac:dyDescent="0.25">
      <c r="A53" s="177" t="s">
        <v>389</v>
      </c>
      <c r="B53" s="28">
        <v>55</v>
      </c>
      <c r="C53" s="265">
        <v>5</v>
      </c>
      <c r="D53" s="29">
        <v>2</v>
      </c>
      <c r="E53" s="30"/>
      <c r="F53" s="177" t="s">
        <v>389</v>
      </c>
      <c r="G53" s="28">
        <v>55</v>
      </c>
      <c r="H53" s="265">
        <v>5</v>
      </c>
      <c r="I53" s="29">
        <v>2</v>
      </c>
      <c r="J53" s="30"/>
      <c r="K53" s="206" t="s">
        <v>359</v>
      </c>
      <c r="L53" s="28">
        <v>60</v>
      </c>
      <c r="M53" s="28">
        <f t="shared" si="4"/>
        <v>60</v>
      </c>
      <c r="N53" s="29">
        <v>4</v>
      </c>
      <c r="P53" s="385" t="s">
        <v>395</v>
      </c>
      <c r="Q53" s="162">
        <v>20</v>
      </c>
      <c r="R53" s="163">
        <f t="shared" si="3"/>
        <v>40</v>
      </c>
      <c r="S53" s="174">
        <v>2</v>
      </c>
    </row>
    <row r="54" spans="1:19" ht="14.65" customHeight="1" x14ac:dyDescent="0.25">
      <c r="A54" s="177" t="s">
        <v>390</v>
      </c>
      <c r="B54" s="28">
        <v>55</v>
      </c>
      <c r="C54" s="265">
        <v>5</v>
      </c>
      <c r="D54" s="29">
        <v>2</v>
      </c>
      <c r="E54" s="30"/>
      <c r="F54" s="177" t="s">
        <v>390</v>
      </c>
      <c r="G54" s="28">
        <v>55</v>
      </c>
      <c r="H54" s="265">
        <v>5</v>
      </c>
      <c r="I54" s="29">
        <v>2</v>
      </c>
      <c r="J54" s="30"/>
      <c r="K54" s="206" t="s">
        <v>389</v>
      </c>
      <c r="L54" s="28">
        <v>20</v>
      </c>
      <c r="M54" s="28">
        <f t="shared" si="4"/>
        <v>40</v>
      </c>
      <c r="N54" s="29">
        <v>2</v>
      </c>
      <c r="P54" s="385" t="s">
        <v>396</v>
      </c>
      <c r="Q54" s="162">
        <v>20</v>
      </c>
      <c r="R54" s="163">
        <f t="shared" si="3"/>
        <v>40</v>
      </c>
      <c r="S54" s="174">
        <v>2</v>
      </c>
    </row>
    <row r="55" spans="1:19" ht="14.65" customHeight="1" x14ac:dyDescent="0.25">
      <c r="A55" s="177" t="s">
        <v>365</v>
      </c>
      <c r="B55" s="28">
        <v>60</v>
      </c>
      <c r="C55" s="265">
        <v>0</v>
      </c>
      <c r="D55" s="29">
        <v>0</v>
      </c>
      <c r="E55" s="30"/>
      <c r="F55" s="177" t="s">
        <v>391</v>
      </c>
      <c r="G55" s="28">
        <v>60</v>
      </c>
      <c r="H55" s="265">
        <v>0</v>
      </c>
      <c r="I55" s="29">
        <v>0</v>
      </c>
      <c r="J55" s="30"/>
      <c r="K55" s="206" t="s">
        <v>390</v>
      </c>
      <c r="L55" s="28">
        <v>30</v>
      </c>
      <c r="M55" s="28">
        <f t="shared" si="4"/>
        <v>30</v>
      </c>
      <c r="N55" s="29">
        <v>2</v>
      </c>
      <c r="P55" s="385" t="s">
        <v>397</v>
      </c>
      <c r="Q55" s="162">
        <v>20</v>
      </c>
      <c r="R55" s="163">
        <f t="shared" si="3"/>
        <v>40</v>
      </c>
      <c r="S55" s="174">
        <v>2</v>
      </c>
    </row>
    <row r="56" spans="1:19" ht="14.65" customHeight="1" x14ac:dyDescent="0.25">
      <c r="A56" s="177" t="s">
        <v>392</v>
      </c>
      <c r="B56" s="28">
        <v>40</v>
      </c>
      <c r="C56" s="265">
        <v>20</v>
      </c>
      <c r="D56" s="29">
        <v>2</v>
      </c>
      <c r="E56" s="30"/>
      <c r="F56" s="177" t="s">
        <v>392</v>
      </c>
      <c r="G56" s="28">
        <v>40</v>
      </c>
      <c r="H56" s="265">
        <v>0</v>
      </c>
      <c r="I56" s="29">
        <v>1</v>
      </c>
      <c r="J56" s="30"/>
      <c r="K56" s="206" t="s">
        <v>392</v>
      </c>
      <c r="L56" s="28">
        <v>20</v>
      </c>
      <c r="M56" s="28">
        <f t="shared" si="4"/>
        <v>40</v>
      </c>
      <c r="N56" s="29">
        <v>2</v>
      </c>
      <c r="P56" s="385" t="s">
        <v>398</v>
      </c>
      <c r="Q56" s="162">
        <v>2</v>
      </c>
      <c r="R56" s="163">
        <f t="shared" si="3"/>
        <v>58</v>
      </c>
      <c r="S56" s="174">
        <v>2</v>
      </c>
    </row>
    <row r="57" spans="1:19" ht="14.65" customHeight="1" x14ac:dyDescent="0.25">
      <c r="A57" s="177" t="s">
        <v>393</v>
      </c>
      <c r="B57" s="28">
        <v>40</v>
      </c>
      <c r="C57" s="265">
        <v>20</v>
      </c>
      <c r="D57" s="29">
        <v>2</v>
      </c>
      <c r="E57" s="30"/>
      <c r="F57" s="177" t="s">
        <v>393</v>
      </c>
      <c r="G57" s="28">
        <v>40</v>
      </c>
      <c r="H57" s="265">
        <v>0</v>
      </c>
      <c r="I57" s="29">
        <v>1</v>
      </c>
      <c r="J57" s="30"/>
      <c r="K57" s="206" t="s">
        <v>393</v>
      </c>
      <c r="L57" s="28">
        <v>20</v>
      </c>
      <c r="M57" s="28">
        <f t="shared" si="4"/>
        <v>40</v>
      </c>
      <c r="N57" s="29">
        <v>2</v>
      </c>
      <c r="P57" s="385" t="s">
        <v>400</v>
      </c>
      <c r="Q57" s="162">
        <v>40</v>
      </c>
      <c r="R57" s="163">
        <v>0</v>
      </c>
      <c r="S57" s="174">
        <v>1</v>
      </c>
    </row>
    <row r="58" spans="1:19" ht="14.65" customHeight="1" thickBot="1" x14ac:dyDescent="0.3">
      <c r="A58" s="177" t="s">
        <v>394</v>
      </c>
      <c r="B58" s="265">
        <v>40</v>
      </c>
      <c r="C58" s="265">
        <v>20</v>
      </c>
      <c r="D58" s="269">
        <v>2</v>
      </c>
      <c r="E58" s="30"/>
      <c r="F58" s="177" t="s">
        <v>394</v>
      </c>
      <c r="G58" s="265">
        <v>40</v>
      </c>
      <c r="H58" s="265">
        <v>0</v>
      </c>
      <c r="I58" s="269">
        <v>1</v>
      </c>
      <c r="J58" s="30"/>
      <c r="K58" s="206" t="s">
        <v>394</v>
      </c>
      <c r="L58" s="28">
        <v>20</v>
      </c>
      <c r="M58" s="28">
        <f t="shared" si="4"/>
        <v>40</v>
      </c>
      <c r="N58" s="29">
        <v>2</v>
      </c>
      <c r="P58" s="386" t="s">
        <v>401</v>
      </c>
      <c r="Q58" s="166">
        <v>40</v>
      </c>
      <c r="R58" s="165">
        <v>0</v>
      </c>
      <c r="S58" s="211">
        <v>1</v>
      </c>
    </row>
    <row r="59" spans="1:19" ht="15.75" thickBot="1" x14ac:dyDescent="0.3">
      <c r="A59" s="177" t="s">
        <v>395</v>
      </c>
      <c r="B59" s="265">
        <v>40</v>
      </c>
      <c r="C59" s="265">
        <v>20</v>
      </c>
      <c r="D59" s="269">
        <v>2</v>
      </c>
      <c r="E59" s="30"/>
      <c r="F59" s="177" t="s">
        <v>395</v>
      </c>
      <c r="G59" s="265">
        <v>40</v>
      </c>
      <c r="H59" s="265">
        <v>0</v>
      </c>
      <c r="I59" s="269">
        <v>1</v>
      </c>
      <c r="J59" s="30"/>
      <c r="K59" s="206" t="s">
        <v>395</v>
      </c>
      <c r="L59" s="265">
        <v>20</v>
      </c>
      <c r="M59" s="28">
        <f t="shared" si="4"/>
        <v>40</v>
      </c>
      <c r="N59" s="269">
        <v>2</v>
      </c>
      <c r="P59" s="427" t="s">
        <v>79</v>
      </c>
      <c r="Q59" s="428"/>
      <c r="R59" s="428"/>
      <c r="S59" s="429"/>
    </row>
    <row r="60" spans="1:19" x14ac:dyDescent="0.25">
      <c r="A60" s="177" t="s">
        <v>396</v>
      </c>
      <c r="B60" s="265">
        <v>40</v>
      </c>
      <c r="C60" s="265">
        <v>20</v>
      </c>
      <c r="D60" s="269">
        <v>2</v>
      </c>
      <c r="E60" s="30"/>
      <c r="F60" s="177" t="s">
        <v>396</v>
      </c>
      <c r="G60" s="265">
        <v>40</v>
      </c>
      <c r="H60" s="265">
        <v>0</v>
      </c>
      <c r="I60" s="269">
        <v>1</v>
      </c>
      <c r="J60" s="30"/>
      <c r="K60" s="206" t="s">
        <v>396</v>
      </c>
      <c r="L60" s="265">
        <v>20</v>
      </c>
      <c r="M60" s="28">
        <f t="shared" si="4"/>
        <v>40</v>
      </c>
      <c r="N60" s="269">
        <v>2</v>
      </c>
      <c r="P60" s="217" t="s">
        <v>402</v>
      </c>
      <c r="Q60" s="28">
        <v>35</v>
      </c>
      <c r="R60" s="28">
        <f t="shared" ref="R60:R76" si="5">(S60*30)-Q60</f>
        <v>25</v>
      </c>
      <c r="S60" s="29">
        <v>2</v>
      </c>
    </row>
    <row r="61" spans="1:19" x14ac:dyDescent="0.25">
      <c r="A61" s="177" t="s">
        <v>397</v>
      </c>
      <c r="B61" s="265">
        <v>40</v>
      </c>
      <c r="C61" s="265">
        <v>20</v>
      </c>
      <c r="D61" s="269">
        <v>2</v>
      </c>
      <c r="E61" s="30"/>
      <c r="F61" s="177" t="s">
        <v>397</v>
      </c>
      <c r="G61" s="265">
        <v>40</v>
      </c>
      <c r="H61" s="265">
        <v>0</v>
      </c>
      <c r="I61" s="269">
        <v>1</v>
      </c>
      <c r="J61" s="30"/>
      <c r="K61" s="206" t="s">
        <v>397</v>
      </c>
      <c r="L61" s="265">
        <v>20</v>
      </c>
      <c r="M61" s="28">
        <f t="shared" si="4"/>
        <v>40</v>
      </c>
      <c r="N61" s="269">
        <v>2</v>
      </c>
      <c r="P61" s="209" t="s">
        <v>405</v>
      </c>
      <c r="Q61" s="271">
        <v>40</v>
      </c>
      <c r="R61" s="271">
        <f t="shared" si="5"/>
        <v>80</v>
      </c>
      <c r="S61" s="275">
        <v>4</v>
      </c>
    </row>
    <row r="62" spans="1:19" x14ac:dyDescent="0.25">
      <c r="A62" s="177" t="s">
        <v>398</v>
      </c>
      <c r="B62" s="265">
        <v>27</v>
      </c>
      <c r="C62" s="265">
        <v>3</v>
      </c>
      <c r="D62" s="269">
        <v>1</v>
      </c>
      <c r="E62" s="30"/>
      <c r="F62" s="177" t="s">
        <v>398</v>
      </c>
      <c r="G62" s="265">
        <v>27</v>
      </c>
      <c r="H62" s="265">
        <v>3</v>
      </c>
      <c r="I62" s="269">
        <v>1</v>
      </c>
      <c r="J62" s="30"/>
      <c r="K62" s="206" t="s">
        <v>398</v>
      </c>
      <c r="L62" s="265">
        <v>2</v>
      </c>
      <c r="M62" s="28">
        <f t="shared" si="4"/>
        <v>28</v>
      </c>
      <c r="N62" s="269">
        <v>1</v>
      </c>
      <c r="P62" s="208" t="s">
        <v>404</v>
      </c>
      <c r="Q62" s="271">
        <v>30</v>
      </c>
      <c r="R62" s="271">
        <f t="shared" si="5"/>
        <v>60</v>
      </c>
      <c r="S62" s="275">
        <v>3</v>
      </c>
    </row>
    <row r="63" spans="1:19" ht="30.75" thickBot="1" x14ac:dyDescent="0.3">
      <c r="A63" s="177" t="s">
        <v>399</v>
      </c>
      <c r="B63" s="265">
        <v>80</v>
      </c>
      <c r="C63" s="265">
        <v>0</v>
      </c>
      <c r="D63" s="269">
        <v>2</v>
      </c>
      <c r="E63" s="30"/>
      <c r="F63" s="212" t="s">
        <v>399</v>
      </c>
      <c r="G63" s="266">
        <v>80</v>
      </c>
      <c r="H63" s="266">
        <v>0</v>
      </c>
      <c r="I63" s="213">
        <v>2</v>
      </c>
      <c r="J63" s="30"/>
      <c r="K63" s="206" t="s">
        <v>400</v>
      </c>
      <c r="L63" s="265">
        <v>40</v>
      </c>
      <c r="M63" s="28">
        <v>0</v>
      </c>
      <c r="N63" s="269">
        <v>1</v>
      </c>
      <c r="P63" s="208" t="s">
        <v>406</v>
      </c>
      <c r="Q63" s="271">
        <v>35</v>
      </c>
      <c r="R63" s="271">
        <f t="shared" si="5"/>
        <v>25</v>
      </c>
      <c r="S63" s="275">
        <v>2</v>
      </c>
    </row>
    <row r="64" spans="1:19" ht="30.75" thickBot="1" x14ac:dyDescent="0.3">
      <c r="A64" s="212" t="s">
        <v>399</v>
      </c>
      <c r="B64" s="266">
        <v>80</v>
      </c>
      <c r="C64" s="266">
        <v>0</v>
      </c>
      <c r="D64" s="213">
        <v>2</v>
      </c>
      <c r="E64" s="30"/>
      <c r="F64" s="427" t="s">
        <v>79</v>
      </c>
      <c r="G64" s="428"/>
      <c r="H64" s="428"/>
      <c r="I64" s="429"/>
      <c r="J64" s="30"/>
      <c r="K64" s="215" t="s">
        <v>401</v>
      </c>
      <c r="L64" s="266">
        <v>40</v>
      </c>
      <c r="M64" s="216">
        <v>0</v>
      </c>
      <c r="N64" s="213">
        <v>1</v>
      </c>
      <c r="P64" s="208" t="s">
        <v>407</v>
      </c>
      <c r="Q64" s="271">
        <v>30</v>
      </c>
      <c r="R64" s="271">
        <f t="shared" si="5"/>
        <v>60</v>
      </c>
      <c r="S64" s="275">
        <v>3</v>
      </c>
    </row>
    <row r="65" spans="1:19" ht="27" thickBot="1" x14ac:dyDescent="0.3">
      <c r="A65" s="427" t="s">
        <v>79</v>
      </c>
      <c r="B65" s="428"/>
      <c r="C65" s="428"/>
      <c r="D65" s="429"/>
      <c r="E65" s="30"/>
      <c r="F65" s="214" t="s">
        <v>402</v>
      </c>
      <c r="G65" s="28">
        <v>60</v>
      </c>
      <c r="H65" s="28">
        <v>0</v>
      </c>
      <c r="I65" s="29">
        <v>2</v>
      </c>
      <c r="J65" s="30"/>
      <c r="K65" s="427" t="s">
        <v>79</v>
      </c>
      <c r="L65" s="428"/>
      <c r="M65" s="428"/>
      <c r="N65" s="429"/>
      <c r="P65" s="209" t="s">
        <v>410</v>
      </c>
      <c r="Q65" s="271">
        <v>25</v>
      </c>
      <c r="R65" s="271">
        <f t="shared" si="5"/>
        <v>65</v>
      </c>
      <c r="S65" s="275">
        <v>3</v>
      </c>
    </row>
    <row r="66" spans="1:19" ht="30" x14ac:dyDescent="0.25">
      <c r="A66" s="214" t="s">
        <v>402</v>
      </c>
      <c r="B66" s="28">
        <v>60</v>
      </c>
      <c r="C66" s="28">
        <v>0</v>
      </c>
      <c r="D66" s="29">
        <v>2</v>
      </c>
      <c r="E66" s="30"/>
      <c r="F66" s="199" t="s">
        <v>403</v>
      </c>
      <c r="G66" s="265">
        <v>80</v>
      </c>
      <c r="H66" s="265">
        <v>40</v>
      </c>
      <c r="I66" s="269">
        <v>4</v>
      </c>
      <c r="J66" s="30"/>
      <c r="K66" s="217" t="s">
        <v>402</v>
      </c>
      <c r="L66" s="28">
        <v>35</v>
      </c>
      <c r="M66" s="28">
        <f>(N66*30)-L66</f>
        <v>25</v>
      </c>
      <c r="N66" s="29">
        <v>2</v>
      </c>
      <c r="P66" s="208" t="s">
        <v>409</v>
      </c>
      <c r="Q66" s="271">
        <v>20</v>
      </c>
      <c r="R66" s="271">
        <f t="shared" si="5"/>
        <v>40</v>
      </c>
      <c r="S66" s="275">
        <v>2</v>
      </c>
    </row>
    <row r="67" spans="1:19" ht="30" x14ac:dyDescent="0.25">
      <c r="A67" s="199" t="s">
        <v>403</v>
      </c>
      <c r="B67" s="265">
        <v>80</v>
      </c>
      <c r="C67" s="265">
        <v>40</v>
      </c>
      <c r="D67" s="269">
        <v>4</v>
      </c>
      <c r="E67" s="30"/>
      <c r="F67" s="199" t="s">
        <v>404</v>
      </c>
      <c r="G67" s="265">
        <v>65</v>
      </c>
      <c r="H67" s="265">
        <v>25</v>
      </c>
      <c r="I67" s="269">
        <v>3</v>
      </c>
      <c r="J67" s="30"/>
      <c r="K67" s="209" t="s">
        <v>405</v>
      </c>
      <c r="L67" s="265">
        <v>40</v>
      </c>
      <c r="M67" s="265">
        <f t="shared" ref="M67:M85" si="6">(N67*30)-L67</f>
        <v>80</v>
      </c>
      <c r="N67" s="269">
        <v>4</v>
      </c>
      <c r="P67" s="208" t="s">
        <v>413</v>
      </c>
      <c r="Q67" s="271">
        <v>30</v>
      </c>
      <c r="R67" s="271">
        <f t="shared" si="5"/>
        <v>90</v>
      </c>
      <c r="S67" s="275">
        <v>4</v>
      </c>
    </row>
    <row r="68" spans="1:19" ht="45" x14ac:dyDescent="0.25">
      <c r="A68" s="199" t="s">
        <v>404</v>
      </c>
      <c r="B68" s="265">
        <v>65</v>
      </c>
      <c r="C68" s="265">
        <v>25</v>
      </c>
      <c r="D68" s="269">
        <v>3</v>
      </c>
      <c r="E68" s="30"/>
      <c r="F68" s="199" t="s">
        <v>406</v>
      </c>
      <c r="G68" s="265">
        <v>55</v>
      </c>
      <c r="H68" s="265">
        <v>5</v>
      </c>
      <c r="I68" s="269">
        <v>2</v>
      </c>
      <c r="J68" s="30"/>
      <c r="K68" s="208" t="s">
        <v>404</v>
      </c>
      <c r="L68" s="265">
        <v>30</v>
      </c>
      <c r="M68" s="265">
        <f t="shared" si="6"/>
        <v>60</v>
      </c>
      <c r="N68" s="269">
        <v>3</v>
      </c>
      <c r="P68" s="208" t="s">
        <v>414</v>
      </c>
      <c r="Q68" s="271">
        <v>25</v>
      </c>
      <c r="R68" s="271">
        <f t="shared" si="5"/>
        <v>35</v>
      </c>
      <c r="S68" s="275">
        <v>2</v>
      </c>
    </row>
    <row r="69" spans="1:19" ht="45" x14ac:dyDescent="0.25">
      <c r="A69" s="199" t="s">
        <v>406</v>
      </c>
      <c r="B69" s="265">
        <v>55</v>
      </c>
      <c r="C69" s="265">
        <v>5</v>
      </c>
      <c r="D69" s="269">
        <v>2</v>
      </c>
      <c r="E69" s="30"/>
      <c r="F69" s="199" t="s">
        <v>407</v>
      </c>
      <c r="G69" s="265">
        <v>75</v>
      </c>
      <c r="H69" s="265">
        <v>0</v>
      </c>
      <c r="I69" s="269">
        <v>2</v>
      </c>
      <c r="J69" s="30"/>
      <c r="K69" s="208" t="s">
        <v>406</v>
      </c>
      <c r="L69" s="265">
        <v>35</v>
      </c>
      <c r="M69" s="265">
        <f t="shared" si="6"/>
        <v>25</v>
      </c>
      <c r="N69" s="269">
        <v>2</v>
      </c>
      <c r="P69" s="208" t="s">
        <v>415</v>
      </c>
      <c r="Q69" s="271">
        <v>25</v>
      </c>
      <c r="R69" s="271">
        <f t="shared" si="5"/>
        <v>35</v>
      </c>
      <c r="S69" s="275">
        <v>2</v>
      </c>
    </row>
    <row r="70" spans="1:19" ht="30" x14ac:dyDescent="0.25">
      <c r="A70" s="199" t="s">
        <v>407</v>
      </c>
      <c r="B70" s="265">
        <v>75</v>
      </c>
      <c r="C70" s="265">
        <v>0</v>
      </c>
      <c r="D70" s="269">
        <v>2</v>
      </c>
      <c r="E70" s="30"/>
      <c r="F70" s="199" t="s">
        <v>408</v>
      </c>
      <c r="G70" s="265">
        <v>50</v>
      </c>
      <c r="H70" s="265">
        <v>10</v>
      </c>
      <c r="I70" s="269">
        <v>2</v>
      </c>
      <c r="J70" s="30"/>
      <c r="K70" s="208" t="s">
        <v>407</v>
      </c>
      <c r="L70" s="265">
        <v>30</v>
      </c>
      <c r="M70" s="265">
        <f t="shared" si="6"/>
        <v>30</v>
      </c>
      <c r="N70" s="269">
        <v>2</v>
      </c>
      <c r="P70" s="206" t="s">
        <v>417</v>
      </c>
      <c r="Q70" s="271">
        <v>25</v>
      </c>
      <c r="R70" s="271">
        <f t="shared" si="5"/>
        <v>95</v>
      </c>
      <c r="S70" s="275">
        <v>4</v>
      </c>
    </row>
    <row r="71" spans="1:19" ht="26.25" x14ac:dyDescent="0.25">
      <c r="A71" s="199" t="s">
        <v>408</v>
      </c>
      <c r="B71" s="265">
        <v>50</v>
      </c>
      <c r="C71" s="265">
        <v>10</v>
      </c>
      <c r="D71" s="269">
        <v>2</v>
      </c>
      <c r="E71" s="30"/>
      <c r="F71" s="199" t="s">
        <v>409</v>
      </c>
      <c r="G71" s="265">
        <v>55</v>
      </c>
      <c r="H71" s="265">
        <v>5</v>
      </c>
      <c r="I71" s="269">
        <v>2</v>
      </c>
      <c r="J71" s="30"/>
      <c r="K71" s="209" t="s">
        <v>410</v>
      </c>
      <c r="L71" s="265">
        <v>25</v>
      </c>
      <c r="M71" s="265">
        <f t="shared" si="6"/>
        <v>35</v>
      </c>
      <c r="N71" s="269">
        <v>2</v>
      </c>
      <c r="P71" s="206" t="s">
        <v>419</v>
      </c>
      <c r="Q71" s="271">
        <v>20</v>
      </c>
      <c r="R71" s="271">
        <f t="shared" si="5"/>
        <v>40</v>
      </c>
      <c r="S71" s="275">
        <v>2</v>
      </c>
    </row>
    <row r="72" spans="1:19" x14ac:dyDescent="0.25">
      <c r="A72" s="199" t="s">
        <v>409</v>
      </c>
      <c r="B72" s="265">
        <v>55</v>
      </c>
      <c r="C72" s="265">
        <v>5</v>
      </c>
      <c r="D72" s="269">
        <v>2</v>
      </c>
      <c r="E72" s="30"/>
      <c r="F72" s="199" t="s">
        <v>411</v>
      </c>
      <c r="G72" s="265">
        <v>75</v>
      </c>
      <c r="H72" s="265">
        <v>15</v>
      </c>
      <c r="I72" s="269">
        <v>3</v>
      </c>
      <c r="J72" s="30"/>
      <c r="K72" s="208" t="s">
        <v>409</v>
      </c>
      <c r="L72" s="265">
        <v>30</v>
      </c>
      <c r="M72" s="265">
        <f t="shared" si="6"/>
        <v>30</v>
      </c>
      <c r="N72" s="269">
        <v>2</v>
      </c>
      <c r="P72" s="206" t="s">
        <v>420</v>
      </c>
      <c r="Q72" s="271">
        <v>20</v>
      </c>
      <c r="R72" s="271">
        <f t="shared" si="5"/>
        <v>40</v>
      </c>
      <c r="S72" s="275">
        <v>2</v>
      </c>
    </row>
    <row r="73" spans="1:19" ht="45" x14ac:dyDescent="0.25">
      <c r="A73" s="199" t="s">
        <v>411</v>
      </c>
      <c r="B73" s="265">
        <v>75</v>
      </c>
      <c r="C73" s="265">
        <v>15</v>
      </c>
      <c r="D73" s="269">
        <v>3</v>
      </c>
      <c r="E73" s="30"/>
      <c r="F73" s="199" t="s">
        <v>412</v>
      </c>
      <c r="G73" s="265">
        <v>75</v>
      </c>
      <c r="H73" s="265">
        <v>15</v>
      </c>
      <c r="I73" s="269">
        <v>3</v>
      </c>
      <c r="J73" s="30"/>
      <c r="K73" s="208" t="s">
        <v>413</v>
      </c>
      <c r="L73" s="265">
        <v>30</v>
      </c>
      <c r="M73" s="265">
        <f t="shared" si="6"/>
        <v>60</v>
      </c>
      <c r="N73" s="269">
        <v>3</v>
      </c>
      <c r="P73" s="206" t="s">
        <v>421</v>
      </c>
      <c r="Q73" s="271">
        <v>20</v>
      </c>
      <c r="R73" s="271">
        <f t="shared" si="5"/>
        <v>40</v>
      </c>
      <c r="S73" s="275">
        <v>2</v>
      </c>
    </row>
    <row r="74" spans="1:19" ht="45" x14ac:dyDescent="0.25">
      <c r="A74" s="199" t="s">
        <v>412</v>
      </c>
      <c r="B74" s="265">
        <v>75</v>
      </c>
      <c r="C74" s="265">
        <v>15</v>
      </c>
      <c r="D74" s="269">
        <v>3</v>
      </c>
      <c r="E74" s="30"/>
      <c r="F74" s="199" t="s">
        <v>414</v>
      </c>
      <c r="G74" s="265">
        <v>50</v>
      </c>
      <c r="H74" s="265">
        <v>10</v>
      </c>
      <c r="I74" s="269">
        <v>2</v>
      </c>
      <c r="J74" s="30"/>
      <c r="K74" s="208" t="s">
        <v>412</v>
      </c>
      <c r="L74" s="265">
        <v>35</v>
      </c>
      <c r="M74" s="265">
        <f t="shared" si="6"/>
        <v>55</v>
      </c>
      <c r="N74" s="269">
        <v>3</v>
      </c>
      <c r="P74" s="206" t="s">
        <v>422</v>
      </c>
      <c r="Q74" s="271">
        <v>20</v>
      </c>
      <c r="R74" s="271">
        <f t="shared" si="5"/>
        <v>40</v>
      </c>
      <c r="S74" s="275">
        <v>2</v>
      </c>
    </row>
    <row r="75" spans="1:19" ht="45" x14ac:dyDescent="0.25">
      <c r="A75" s="199" t="s">
        <v>414</v>
      </c>
      <c r="B75" s="265">
        <v>50</v>
      </c>
      <c r="C75" s="265">
        <v>10</v>
      </c>
      <c r="D75" s="269">
        <v>2</v>
      </c>
      <c r="E75" s="30"/>
      <c r="F75" s="199" t="s">
        <v>415</v>
      </c>
      <c r="G75" s="265">
        <v>50</v>
      </c>
      <c r="H75" s="265">
        <v>10</v>
      </c>
      <c r="I75" s="269">
        <v>2</v>
      </c>
      <c r="J75" s="30"/>
      <c r="K75" s="208" t="s">
        <v>414</v>
      </c>
      <c r="L75" s="265">
        <v>25</v>
      </c>
      <c r="M75" s="265">
        <f t="shared" si="6"/>
        <v>35</v>
      </c>
      <c r="N75" s="269">
        <v>2</v>
      </c>
      <c r="P75" s="206" t="s">
        <v>423</v>
      </c>
      <c r="Q75" s="271">
        <v>20</v>
      </c>
      <c r="R75" s="271">
        <f t="shared" si="5"/>
        <v>40</v>
      </c>
      <c r="S75" s="275">
        <v>2</v>
      </c>
    </row>
    <row r="76" spans="1:19" ht="45" x14ac:dyDescent="0.25">
      <c r="A76" s="199" t="s">
        <v>415</v>
      </c>
      <c r="B76" s="265">
        <v>50</v>
      </c>
      <c r="C76" s="265">
        <v>10</v>
      </c>
      <c r="D76" s="269">
        <v>2</v>
      </c>
      <c r="E76" s="30"/>
      <c r="F76" s="199" t="s">
        <v>416</v>
      </c>
      <c r="G76" s="265">
        <v>55</v>
      </c>
      <c r="H76" s="265">
        <v>5</v>
      </c>
      <c r="I76" s="269">
        <v>2</v>
      </c>
      <c r="J76" s="30"/>
      <c r="K76" s="208" t="s">
        <v>415</v>
      </c>
      <c r="L76" s="265">
        <v>25</v>
      </c>
      <c r="M76" s="265">
        <f t="shared" si="6"/>
        <v>35</v>
      </c>
      <c r="N76" s="269">
        <v>2</v>
      </c>
      <c r="P76" s="206" t="s">
        <v>424</v>
      </c>
      <c r="Q76" s="271">
        <v>20</v>
      </c>
      <c r="R76" s="271">
        <f t="shared" si="5"/>
        <v>40</v>
      </c>
      <c r="S76" s="275">
        <v>2</v>
      </c>
    </row>
    <row r="77" spans="1:19" ht="30.75" thickBot="1" x14ac:dyDescent="0.3">
      <c r="A77" s="199" t="s">
        <v>416</v>
      </c>
      <c r="B77" s="265">
        <v>55</v>
      </c>
      <c r="C77" s="265">
        <v>5</v>
      </c>
      <c r="D77" s="269">
        <v>2</v>
      </c>
      <c r="E77" s="30"/>
      <c r="F77" s="199" t="s">
        <v>417</v>
      </c>
      <c r="G77" s="265">
        <v>50</v>
      </c>
      <c r="H77" s="265">
        <v>10</v>
      </c>
      <c r="I77" s="269">
        <v>2</v>
      </c>
      <c r="J77" s="30"/>
      <c r="K77" s="208" t="s">
        <v>416</v>
      </c>
      <c r="L77" s="265">
        <v>25</v>
      </c>
      <c r="M77" s="265">
        <f t="shared" si="6"/>
        <v>35</v>
      </c>
      <c r="N77" s="269">
        <v>2</v>
      </c>
      <c r="P77" s="210" t="s">
        <v>425</v>
      </c>
      <c r="Q77" s="273">
        <v>2</v>
      </c>
      <c r="R77" s="273">
        <v>508</v>
      </c>
      <c r="S77" s="201">
        <v>17</v>
      </c>
    </row>
    <row r="78" spans="1:19" ht="60" x14ac:dyDescent="0.25">
      <c r="A78" s="199" t="s">
        <v>417</v>
      </c>
      <c r="B78" s="265">
        <v>50</v>
      </c>
      <c r="C78" s="265">
        <v>10</v>
      </c>
      <c r="D78" s="269">
        <v>2</v>
      </c>
      <c r="E78" s="30"/>
      <c r="F78" s="199" t="s">
        <v>418</v>
      </c>
      <c r="G78" s="265">
        <v>50</v>
      </c>
      <c r="H78" s="265">
        <v>10</v>
      </c>
      <c r="I78" s="269">
        <v>2</v>
      </c>
      <c r="J78" s="30"/>
      <c r="K78" s="206" t="s">
        <v>417</v>
      </c>
      <c r="L78" s="265">
        <v>25</v>
      </c>
      <c r="M78" s="265">
        <f t="shared" si="6"/>
        <v>35</v>
      </c>
      <c r="N78" s="269">
        <v>2</v>
      </c>
    </row>
    <row r="79" spans="1:19" ht="60" x14ac:dyDescent="0.25">
      <c r="A79" s="199" t="s">
        <v>418</v>
      </c>
      <c r="B79" s="265">
        <v>50</v>
      </c>
      <c r="C79" s="265">
        <v>10</v>
      </c>
      <c r="D79" s="269">
        <v>2</v>
      </c>
      <c r="E79" s="30"/>
      <c r="F79" s="199" t="s">
        <v>419</v>
      </c>
      <c r="G79" s="265">
        <v>40</v>
      </c>
      <c r="H79" s="265">
        <v>0</v>
      </c>
      <c r="I79" s="269">
        <v>1</v>
      </c>
      <c r="J79" s="30"/>
      <c r="K79" s="206" t="s">
        <v>418</v>
      </c>
      <c r="L79" s="265">
        <v>25</v>
      </c>
      <c r="M79" s="265">
        <f t="shared" si="6"/>
        <v>35</v>
      </c>
      <c r="N79" s="269">
        <v>2</v>
      </c>
      <c r="P79"/>
      <c r="Q79"/>
      <c r="R79"/>
      <c r="S79"/>
    </row>
    <row r="80" spans="1:19" x14ac:dyDescent="0.25">
      <c r="A80" s="199" t="s">
        <v>419</v>
      </c>
      <c r="B80" s="265">
        <v>40</v>
      </c>
      <c r="C80" s="265">
        <v>20</v>
      </c>
      <c r="D80" s="269">
        <v>2</v>
      </c>
      <c r="E80" s="30"/>
      <c r="F80" s="199" t="s">
        <v>420</v>
      </c>
      <c r="G80" s="265">
        <v>40</v>
      </c>
      <c r="H80" s="265">
        <v>0</v>
      </c>
      <c r="I80" s="269">
        <v>1</v>
      </c>
      <c r="J80" s="30"/>
      <c r="K80" s="206" t="s">
        <v>419</v>
      </c>
      <c r="L80" s="265">
        <v>20</v>
      </c>
      <c r="M80" s="265">
        <f t="shared" si="6"/>
        <v>40</v>
      </c>
      <c r="N80" s="269">
        <v>2</v>
      </c>
    </row>
    <row r="81" spans="1:14" x14ac:dyDescent="0.25">
      <c r="A81" s="199" t="s">
        <v>420</v>
      </c>
      <c r="B81" s="265">
        <v>40</v>
      </c>
      <c r="C81" s="265">
        <v>20</v>
      </c>
      <c r="D81" s="269">
        <v>2</v>
      </c>
      <c r="E81" s="30"/>
      <c r="F81" s="199" t="s">
        <v>421</v>
      </c>
      <c r="G81" s="265">
        <v>40</v>
      </c>
      <c r="H81" s="265">
        <v>0</v>
      </c>
      <c r="I81" s="269">
        <v>1</v>
      </c>
      <c r="J81" s="30"/>
      <c r="K81" s="206" t="s">
        <v>420</v>
      </c>
      <c r="L81" s="265">
        <v>20</v>
      </c>
      <c r="M81" s="265">
        <f t="shared" si="6"/>
        <v>40</v>
      </c>
      <c r="N81" s="269">
        <v>2</v>
      </c>
    </row>
    <row r="82" spans="1:14" x14ac:dyDescent="0.25">
      <c r="A82" s="199" t="s">
        <v>421</v>
      </c>
      <c r="B82" s="265">
        <v>40</v>
      </c>
      <c r="C82" s="265">
        <v>20</v>
      </c>
      <c r="D82" s="269">
        <v>2</v>
      </c>
      <c r="E82" s="30"/>
      <c r="F82" s="199" t="s">
        <v>422</v>
      </c>
      <c r="G82" s="265">
        <v>40</v>
      </c>
      <c r="H82" s="265">
        <v>0</v>
      </c>
      <c r="I82" s="269">
        <v>1</v>
      </c>
      <c r="J82" s="30"/>
      <c r="K82" s="206" t="s">
        <v>421</v>
      </c>
      <c r="L82" s="265">
        <v>20</v>
      </c>
      <c r="M82" s="265">
        <f t="shared" si="6"/>
        <v>40</v>
      </c>
      <c r="N82" s="269">
        <v>2</v>
      </c>
    </row>
    <row r="83" spans="1:14" x14ac:dyDescent="0.25">
      <c r="A83" s="199" t="s">
        <v>422</v>
      </c>
      <c r="B83" s="265">
        <v>40</v>
      </c>
      <c r="C83" s="265">
        <v>20</v>
      </c>
      <c r="D83" s="269">
        <v>2</v>
      </c>
      <c r="E83" s="30"/>
      <c r="F83" s="199" t="s">
        <v>423</v>
      </c>
      <c r="G83" s="265">
        <v>40</v>
      </c>
      <c r="H83" s="265">
        <v>0</v>
      </c>
      <c r="I83" s="269">
        <v>1</v>
      </c>
      <c r="J83" s="30"/>
      <c r="K83" s="206" t="s">
        <v>422</v>
      </c>
      <c r="L83" s="265">
        <v>20</v>
      </c>
      <c r="M83" s="265">
        <f t="shared" si="6"/>
        <v>40</v>
      </c>
      <c r="N83" s="269">
        <v>2</v>
      </c>
    </row>
    <row r="84" spans="1:14" x14ac:dyDescent="0.25">
      <c r="A84" s="199" t="s">
        <v>423</v>
      </c>
      <c r="B84" s="265">
        <v>40</v>
      </c>
      <c r="C84" s="265">
        <v>20</v>
      </c>
      <c r="D84" s="269">
        <v>2</v>
      </c>
      <c r="E84" s="30"/>
      <c r="F84" s="199" t="s">
        <v>424</v>
      </c>
      <c r="G84" s="265">
        <v>40</v>
      </c>
      <c r="H84" s="265">
        <v>0</v>
      </c>
      <c r="I84" s="269">
        <v>1</v>
      </c>
      <c r="J84" s="30"/>
      <c r="K84" s="206" t="s">
        <v>423</v>
      </c>
      <c r="L84" s="265">
        <v>20</v>
      </c>
      <c r="M84" s="265">
        <f t="shared" si="6"/>
        <v>40</v>
      </c>
      <c r="N84" s="269">
        <v>2</v>
      </c>
    </row>
    <row r="85" spans="1:14" ht="15.75" thickBot="1" x14ac:dyDescent="0.3">
      <c r="A85" s="199" t="s">
        <v>424</v>
      </c>
      <c r="B85" s="265">
        <v>40</v>
      </c>
      <c r="C85" s="265">
        <v>20</v>
      </c>
      <c r="D85" s="269">
        <v>2</v>
      </c>
      <c r="E85" s="30"/>
      <c r="F85" s="200" t="s">
        <v>425</v>
      </c>
      <c r="G85" s="267">
        <v>288</v>
      </c>
      <c r="H85" s="267">
        <v>162</v>
      </c>
      <c r="I85" s="201">
        <v>15</v>
      </c>
      <c r="J85" s="30"/>
      <c r="K85" s="206" t="s">
        <v>424</v>
      </c>
      <c r="L85" s="265">
        <v>20</v>
      </c>
      <c r="M85" s="265">
        <f t="shared" si="6"/>
        <v>40</v>
      </c>
      <c r="N85" s="269">
        <v>2</v>
      </c>
    </row>
    <row r="86" spans="1:14" ht="15.75" thickBot="1" x14ac:dyDescent="0.3">
      <c r="A86" s="200" t="s">
        <v>425</v>
      </c>
      <c r="B86" s="267">
        <v>288</v>
      </c>
      <c r="C86" s="267">
        <v>162</v>
      </c>
      <c r="D86" s="201">
        <v>15</v>
      </c>
      <c r="E86" s="30"/>
      <c r="G86" s="30"/>
      <c r="H86" s="30"/>
      <c r="I86" s="30"/>
      <c r="J86" s="30"/>
      <c r="K86" s="210" t="s">
        <v>425</v>
      </c>
      <c r="L86" s="267">
        <v>2</v>
      </c>
      <c r="M86" s="267">
        <v>440</v>
      </c>
      <c r="N86" s="201">
        <v>15</v>
      </c>
    </row>
  </sheetData>
  <mergeCells count="24">
    <mergeCell ref="P59:S59"/>
    <mergeCell ref="P30:S30"/>
    <mergeCell ref="Q1:S1"/>
    <mergeCell ref="Q2:S2"/>
    <mergeCell ref="Q3:S3"/>
    <mergeCell ref="P6:S6"/>
    <mergeCell ref="A65:D65"/>
    <mergeCell ref="B1:D1"/>
    <mergeCell ref="B2:D2"/>
    <mergeCell ref="B3:D3"/>
    <mergeCell ref="A6:D6"/>
    <mergeCell ref="A32:D32"/>
    <mergeCell ref="F64:I64"/>
    <mergeCell ref="G1:I1"/>
    <mergeCell ref="G2:I2"/>
    <mergeCell ref="G3:I3"/>
    <mergeCell ref="F6:I6"/>
    <mergeCell ref="F32:I32"/>
    <mergeCell ref="K65:N65"/>
    <mergeCell ref="L1:N1"/>
    <mergeCell ref="L2:N2"/>
    <mergeCell ref="L3:N3"/>
    <mergeCell ref="K6:N6"/>
    <mergeCell ref="K33:N33"/>
  </mergeCells>
  <pageMargins left="0.7" right="0.7" top="0.75" bottom="0.75" header="0.3" footer="0.3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topLeftCell="AF1" workbookViewId="0">
      <selection activeCell="AK6" sqref="AK6:AN6"/>
    </sheetView>
  </sheetViews>
  <sheetFormatPr defaultRowHeight="15" x14ac:dyDescent="0.25"/>
  <cols>
    <col min="1" max="1" width="30.42578125" style="5" customWidth="1"/>
    <col min="2" max="2" width="11.140625" style="27" customWidth="1"/>
    <col min="3" max="3" width="14.140625" style="27" customWidth="1"/>
    <col min="4" max="4" width="13.28515625" style="27" customWidth="1"/>
    <col min="8" max="8" width="27.7109375" customWidth="1"/>
    <col min="9" max="9" width="13.5703125" customWidth="1"/>
    <col min="10" max="10" width="14.28515625" customWidth="1"/>
    <col min="11" max="11" width="12.5703125" customWidth="1"/>
    <col min="15" max="15" width="28.5703125" customWidth="1"/>
    <col min="16" max="16" width="12.85546875" customWidth="1"/>
    <col min="17" max="17" width="12" customWidth="1"/>
    <col min="18" max="18" width="13.28515625" customWidth="1"/>
    <col min="22" max="22" width="30.42578125" customWidth="1"/>
    <col min="23" max="23" width="11.140625" customWidth="1"/>
    <col min="24" max="24" width="14.140625" customWidth="1"/>
    <col min="25" max="25" width="13.28515625" customWidth="1"/>
    <col min="27" max="27" width="30.42578125" customWidth="1"/>
    <col min="28" max="28" width="11.140625" customWidth="1"/>
    <col min="29" max="29" width="14.140625" customWidth="1"/>
    <col min="30" max="30" width="13.28515625" customWidth="1"/>
    <col min="32" max="32" width="30.42578125" customWidth="1"/>
    <col min="33" max="33" width="11.140625" customWidth="1"/>
    <col min="34" max="34" width="14.140625" customWidth="1"/>
    <col min="35" max="35" width="19.42578125" customWidth="1"/>
    <col min="37" max="37" width="30.42578125" style="390" customWidth="1"/>
    <col min="38" max="38" width="11.140625" style="390" customWidth="1"/>
    <col min="39" max="39" width="14.140625" style="390" customWidth="1"/>
    <col min="40" max="40" width="19.42578125" style="390" customWidth="1"/>
  </cols>
  <sheetData>
    <row r="1" spans="22:40" x14ac:dyDescent="0.25">
      <c r="V1" s="168" t="s">
        <v>0</v>
      </c>
      <c r="W1" s="523" t="s">
        <v>426</v>
      </c>
      <c r="X1" s="524"/>
      <c r="Y1" s="525"/>
      <c r="Z1" s="30"/>
      <c r="AA1" s="168" t="s">
        <v>0</v>
      </c>
      <c r="AB1" s="523" t="s">
        <v>427</v>
      </c>
      <c r="AC1" s="524"/>
      <c r="AD1" s="525"/>
      <c r="AE1" s="30"/>
      <c r="AF1" s="168" t="s">
        <v>0</v>
      </c>
      <c r="AG1" s="523" t="s">
        <v>428</v>
      </c>
      <c r="AH1" s="524"/>
      <c r="AI1" s="525"/>
      <c r="AK1" s="168" t="s">
        <v>0</v>
      </c>
      <c r="AL1" s="512" t="s">
        <v>335</v>
      </c>
      <c r="AM1" s="513"/>
      <c r="AN1" s="514"/>
    </row>
    <row r="2" spans="22:40" x14ac:dyDescent="0.25">
      <c r="V2" s="169" t="s">
        <v>2</v>
      </c>
      <c r="W2" s="526" t="s">
        <v>144</v>
      </c>
      <c r="X2" s="527"/>
      <c r="Y2" s="528"/>
      <c r="Z2" s="30"/>
      <c r="AA2" s="169" t="s">
        <v>2</v>
      </c>
      <c r="AB2" s="526" t="s">
        <v>144</v>
      </c>
      <c r="AC2" s="527"/>
      <c r="AD2" s="528"/>
      <c r="AE2" s="30"/>
      <c r="AF2" s="169" t="s">
        <v>2</v>
      </c>
      <c r="AG2" s="526" t="s">
        <v>144</v>
      </c>
      <c r="AH2" s="527"/>
      <c r="AI2" s="528"/>
      <c r="AK2" s="169" t="s">
        <v>2</v>
      </c>
      <c r="AL2" s="515" t="s">
        <v>144</v>
      </c>
      <c r="AM2" s="516"/>
      <c r="AN2" s="517"/>
    </row>
    <row r="3" spans="22:40" ht="15.75" thickBot="1" x14ac:dyDescent="0.3">
      <c r="V3" s="170" t="s">
        <v>4</v>
      </c>
      <c r="W3" s="529" t="s">
        <v>429</v>
      </c>
      <c r="X3" s="530"/>
      <c r="Y3" s="531"/>
      <c r="Z3" s="30"/>
      <c r="AA3" s="170" t="s">
        <v>4</v>
      </c>
      <c r="AB3" s="529" t="s">
        <v>430</v>
      </c>
      <c r="AC3" s="530"/>
      <c r="AD3" s="531"/>
      <c r="AE3" s="30"/>
      <c r="AF3" s="170" t="s">
        <v>4</v>
      </c>
      <c r="AG3" s="529" t="s">
        <v>430</v>
      </c>
      <c r="AH3" s="530"/>
      <c r="AI3" s="531"/>
      <c r="AK3" s="170" t="s">
        <v>4</v>
      </c>
      <c r="AL3" s="518" t="s">
        <v>522</v>
      </c>
      <c r="AM3" s="519"/>
      <c r="AN3" s="520"/>
    </row>
    <row r="4" spans="22:40" ht="60.75" thickBot="1" x14ac:dyDescent="0.3">
      <c r="V4" s="35" t="s">
        <v>7</v>
      </c>
      <c r="W4" s="35" t="s">
        <v>8</v>
      </c>
      <c r="X4" s="26" t="s">
        <v>9</v>
      </c>
      <c r="Y4" s="34" t="s">
        <v>10</v>
      </c>
      <c r="Z4" s="30"/>
      <c r="AA4" s="35" t="s">
        <v>7</v>
      </c>
      <c r="AB4" s="35" t="s">
        <v>8</v>
      </c>
      <c r="AC4" s="26" t="s">
        <v>9</v>
      </c>
      <c r="AD4" s="34" t="s">
        <v>10</v>
      </c>
      <c r="AE4" s="30"/>
      <c r="AF4" s="35" t="s">
        <v>7</v>
      </c>
      <c r="AG4" s="35" t="s">
        <v>8</v>
      </c>
      <c r="AH4" s="26" t="s">
        <v>9</v>
      </c>
      <c r="AI4" s="34" t="s">
        <v>10</v>
      </c>
      <c r="AK4" s="35" t="s">
        <v>7</v>
      </c>
      <c r="AL4" s="35" t="s">
        <v>8</v>
      </c>
      <c r="AM4" s="26" t="s">
        <v>9</v>
      </c>
      <c r="AN4" s="34" t="s">
        <v>10</v>
      </c>
    </row>
    <row r="5" spans="22:40" ht="15.75" thickBot="1" x14ac:dyDescent="0.3">
      <c r="V5" s="171"/>
      <c r="W5" s="161"/>
      <c r="X5" s="161"/>
      <c r="Y5" s="172"/>
      <c r="Z5" s="30"/>
      <c r="AA5" s="171"/>
      <c r="AB5" s="161"/>
      <c r="AC5" s="161"/>
      <c r="AD5" s="172"/>
      <c r="AE5" s="30"/>
      <c r="AF5" s="171"/>
      <c r="AG5" s="161"/>
      <c r="AH5" s="161"/>
      <c r="AI5" s="172"/>
      <c r="AK5" s="387"/>
      <c r="AL5" s="388"/>
      <c r="AM5" s="388"/>
      <c r="AN5" s="389"/>
    </row>
    <row r="6" spans="22:40" ht="14.65" customHeight="1" x14ac:dyDescent="0.25">
      <c r="V6" s="486" t="s">
        <v>11</v>
      </c>
      <c r="W6" s="487"/>
      <c r="X6" s="487"/>
      <c r="Y6" s="488"/>
      <c r="Z6" s="30"/>
      <c r="AA6" s="534" t="s">
        <v>11</v>
      </c>
      <c r="AB6" s="460"/>
      <c r="AC6" s="460"/>
      <c r="AD6" s="535"/>
      <c r="AE6" s="30"/>
      <c r="AF6" s="486" t="s">
        <v>11</v>
      </c>
      <c r="AG6" s="487"/>
      <c r="AH6" s="487"/>
      <c r="AI6" s="488"/>
      <c r="AK6" s="486" t="s">
        <v>11</v>
      </c>
      <c r="AL6" s="521"/>
      <c r="AM6" s="521"/>
      <c r="AN6" s="522"/>
    </row>
    <row r="7" spans="22:40" ht="14.65" customHeight="1" x14ac:dyDescent="0.25">
      <c r="V7" s="173" t="s">
        <v>431</v>
      </c>
      <c r="W7" s="162">
        <v>55</v>
      </c>
      <c r="X7" s="162">
        <v>5</v>
      </c>
      <c r="Y7" s="174">
        <v>2</v>
      </c>
      <c r="Z7" s="30"/>
      <c r="AA7" s="240" t="s">
        <v>431</v>
      </c>
      <c r="AB7" s="162">
        <v>20</v>
      </c>
      <c r="AC7" s="162">
        <f>(AD7*30)-AB7</f>
        <v>40</v>
      </c>
      <c r="AD7" s="174">
        <v>2</v>
      </c>
      <c r="AE7" s="30"/>
      <c r="AF7" s="229" t="s">
        <v>431</v>
      </c>
      <c r="AG7" s="235">
        <v>20</v>
      </c>
      <c r="AH7" s="162">
        <f>(AI7*30)-AG7</f>
        <v>25</v>
      </c>
      <c r="AI7" s="174">
        <v>1.5</v>
      </c>
      <c r="AK7" s="392" t="s">
        <v>431</v>
      </c>
      <c r="AL7" s="404">
        <v>20</v>
      </c>
      <c r="AM7" s="402">
        <f t="shared" ref="AM7:AM26" si="0">(AN7*30)-AL7</f>
        <v>40</v>
      </c>
      <c r="AN7" s="405">
        <v>2</v>
      </c>
    </row>
    <row r="8" spans="22:40" ht="31.15" customHeight="1" x14ac:dyDescent="0.25">
      <c r="V8" s="175" t="s">
        <v>432</v>
      </c>
      <c r="W8" s="162">
        <v>60</v>
      </c>
      <c r="X8" s="162">
        <v>30</v>
      </c>
      <c r="Y8" s="174">
        <v>3</v>
      </c>
      <c r="Z8" s="30"/>
      <c r="AA8" s="240" t="s">
        <v>433</v>
      </c>
      <c r="AB8" s="162">
        <v>20</v>
      </c>
      <c r="AC8" s="162">
        <f t="shared" ref="AC8:AC34" si="1">(AD8*30)-AB8</f>
        <v>40</v>
      </c>
      <c r="AD8" s="174">
        <v>2</v>
      </c>
      <c r="AE8" s="30"/>
      <c r="AF8" s="236" t="s">
        <v>433</v>
      </c>
      <c r="AG8" s="235">
        <v>20</v>
      </c>
      <c r="AH8" s="162">
        <f t="shared" ref="AH8:AH34" si="2">(AI8*30)-AG8</f>
        <v>40</v>
      </c>
      <c r="AI8" s="174">
        <v>2</v>
      </c>
      <c r="AK8" s="392" t="s">
        <v>435</v>
      </c>
      <c r="AL8" s="404">
        <v>20</v>
      </c>
      <c r="AM8" s="402">
        <f t="shared" si="0"/>
        <v>40</v>
      </c>
      <c r="AN8" s="405">
        <v>2</v>
      </c>
    </row>
    <row r="9" spans="22:40" ht="14.65" customHeight="1" x14ac:dyDescent="0.25">
      <c r="V9" s="175" t="s">
        <v>434</v>
      </c>
      <c r="W9" s="162">
        <v>45</v>
      </c>
      <c r="X9" s="162">
        <v>15</v>
      </c>
      <c r="Y9" s="174">
        <v>2</v>
      </c>
      <c r="Z9" s="30"/>
      <c r="AA9" s="241" t="s">
        <v>435</v>
      </c>
      <c r="AB9" s="162">
        <v>20</v>
      </c>
      <c r="AC9" s="162">
        <f t="shared" si="1"/>
        <v>40</v>
      </c>
      <c r="AD9" s="174">
        <v>2</v>
      </c>
      <c r="AE9" s="30"/>
      <c r="AF9" s="229" t="s">
        <v>435</v>
      </c>
      <c r="AG9" s="235">
        <v>20</v>
      </c>
      <c r="AH9" s="162">
        <f t="shared" si="2"/>
        <v>40</v>
      </c>
      <c r="AI9" s="174">
        <v>2</v>
      </c>
      <c r="AK9" s="392" t="s">
        <v>436</v>
      </c>
      <c r="AL9" s="404">
        <v>20</v>
      </c>
      <c r="AM9" s="402">
        <f t="shared" si="0"/>
        <v>40</v>
      </c>
      <c r="AN9" s="405">
        <v>2</v>
      </c>
    </row>
    <row r="10" spans="22:40" ht="14.65" customHeight="1" x14ac:dyDescent="0.25">
      <c r="V10" s="175" t="s">
        <v>436</v>
      </c>
      <c r="W10" s="162">
        <v>45</v>
      </c>
      <c r="X10" s="162">
        <v>15</v>
      </c>
      <c r="Y10" s="174">
        <v>2</v>
      </c>
      <c r="Z10" s="30"/>
      <c r="AA10" s="240" t="s">
        <v>436</v>
      </c>
      <c r="AB10" s="162">
        <v>20</v>
      </c>
      <c r="AC10" s="162">
        <f t="shared" si="1"/>
        <v>40</v>
      </c>
      <c r="AD10" s="174">
        <v>2</v>
      </c>
      <c r="AE10" s="30"/>
      <c r="AF10" s="229" t="s">
        <v>436</v>
      </c>
      <c r="AG10" s="235">
        <v>20</v>
      </c>
      <c r="AH10" s="162">
        <f t="shared" si="2"/>
        <v>25</v>
      </c>
      <c r="AI10" s="174">
        <v>1.5</v>
      </c>
      <c r="AK10" s="392" t="s">
        <v>437</v>
      </c>
      <c r="AL10" s="404">
        <v>20</v>
      </c>
      <c r="AM10" s="402">
        <f t="shared" si="0"/>
        <v>25</v>
      </c>
      <c r="AN10" s="405">
        <v>1.5</v>
      </c>
    </row>
    <row r="11" spans="22:40" ht="14.65" customHeight="1" x14ac:dyDescent="0.25">
      <c r="V11" s="175" t="s">
        <v>437</v>
      </c>
      <c r="W11" s="162">
        <v>60</v>
      </c>
      <c r="X11" s="162">
        <v>30</v>
      </c>
      <c r="Y11" s="174">
        <v>3</v>
      </c>
      <c r="Z11" s="30"/>
      <c r="AA11" s="240" t="s">
        <v>437</v>
      </c>
      <c r="AB11" s="162">
        <v>20</v>
      </c>
      <c r="AC11" s="162">
        <f t="shared" si="1"/>
        <v>25</v>
      </c>
      <c r="AD11" s="174">
        <v>1.5</v>
      </c>
      <c r="AE11" s="30"/>
      <c r="AF11" s="229" t="s">
        <v>437</v>
      </c>
      <c r="AG11" s="235">
        <v>20</v>
      </c>
      <c r="AH11" s="162">
        <f t="shared" si="2"/>
        <v>25</v>
      </c>
      <c r="AI11" s="174">
        <v>1.5</v>
      </c>
      <c r="AK11" s="392" t="s">
        <v>439</v>
      </c>
      <c r="AL11" s="404">
        <v>25</v>
      </c>
      <c r="AM11" s="402">
        <f t="shared" si="0"/>
        <v>35</v>
      </c>
      <c r="AN11" s="405">
        <v>2</v>
      </c>
    </row>
    <row r="12" spans="22:40" ht="14.65" customHeight="1" x14ac:dyDescent="0.25">
      <c r="V12" s="175" t="s">
        <v>438</v>
      </c>
      <c r="W12" s="162">
        <v>50</v>
      </c>
      <c r="X12" s="162">
        <v>40</v>
      </c>
      <c r="Y12" s="174">
        <v>3</v>
      </c>
      <c r="Z12" s="30"/>
      <c r="AA12" s="240" t="s">
        <v>438</v>
      </c>
      <c r="AB12" s="162">
        <v>25</v>
      </c>
      <c r="AC12" s="162">
        <f t="shared" si="1"/>
        <v>35</v>
      </c>
      <c r="AD12" s="174">
        <v>2</v>
      </c>
      <c r="AE12" s="30"/>
      <c r="AF12" s="229" t="s">
        <v>439</v>
      </c>
      <c r="AG12" s="235">
        <v>25</v>
      </c>
      <c r="AH12" s="162">
        <f t="shared" si="2"/>
        <v>35</v>
      </c>
      <c r="AI12" s="174">
        <v>2</v>
      </c>
      <c r="AK12" s="394" t="s">
        <v>442</v>
      </c>
      <c r="AL12" s="404">
        <v>30</v>
      </c>
      <c r="AM12" s="402">
        <f t="shared" si="0"/>
        <v>30</v>
      </c>
      <c r="AN12" s="405">
        <v>2</v>
      </c>
    </row>
    <row r="13" spans="22:40" ht="31.15" customHeight="1" x14ac:dyDescent="0.25">
      <c r="V13" s="175" t="s">
        <v>440</v>
      </c>
      <c r="W13" s="162">
        <v>60</v>
      </c>
      <c r="X13" s="162">
        <v>0</v>
      </c>
      <c r="Y13" s="174">
        <v>2</v>
      </c>
      <c r="Z13" s="30"/>
      <c r="AA13" s="242" t="s">
        <v>441</v>
      </c>
      <c r="AB13" s="162">
        <v>20</v>
      </c>
      <c r="AC13" s="162">
        <f t="shared" si="1"/>
        <v>10</v>
      </c>
      <c r="AD13" s="174">
        <v>1</v>
      </c>
      <c r="AE13" s="30"/>
      <c r="AF13" s="250" t="s">
        <v>442</v>
      </c>
      <c r="AG13" s="235">
        <v>30</v>
      </c>
      <c r="AH13" s="162">
        <f t="shared" si="2"/>
        <v>30</v>
      </c>
      <c r="AI13" s="174">
        <v>2</v>
      </c>
      <c r="AK13" s="391" t="s">
        <v>445</v>
      </c>
      <c r="AL13" s="404">
        <v>15</v>
      </c>
      <c r="AM13" s="402">
        <f t="shared" si="0"/>
        <v>30</v>
      </c>
      <c r="AN13" s="405">
        <v>1.5</v>
      </c>
    </row>
    <row r="14" spans="22:40" ht="14.65" customHeight="1" x14ac:dyDescent="0.3">
      <c r="V14" s="175" t="s">
        <v>443</v>
      </c>
      <c r="W14" s="162">
        <v>60</v>
      </c>
      <c r="X14" s="162">
        <v>0</v>
      </c>
      <c r="Y14" s="174">
        <v>2</v>
      </c>
      <c r="Z14" s="120"/>
      <c r="AA14" s="243" t="s">
        <v>444</v>
      </c>
      <c r="AB14" s="162">
        <v>25</v>
      </c>
      <c r="AC14" s="162">
        <f t="shared" si="1"/>
        <v>35</v>
      </c>
      <c r="AD14" s="174">
        <v>2</v>
      </c>
      <c r="AE14" s="120"/>
      <c r="AF14" s="193" t="s">
        <v>445</v>
      </c>
      <c r="AG14" s="235">
        <v>20</v>
      </c>
      <c r="AH14" s="162">
        <f t="shared" si="2"/>
        <v>25</v>
      </c>
      <c r="AI14" s="174">
        <v>1.5</v>
      </c>
      <c r="AK14" s="406" t="s">
        <v>447</v>
      </c>
      <c r="AL14" s="404">
        <v>30</v>
      </c>
      <c r="AM14" s="402">
        <f t="shared" si="0"/>
        <v>30</v>
      </c>
      <c r="AN14" s="405">
        <v>2</v>
      </c>
    </row>
    <row r="15" spans="22:40" ht="31.15" customHeight="1" x14ac:dyDescent="0.25">
      <c r="V15" s="175" t="s">
        <v>446</v>
      </c>
      <c r="W15" s="162">
        <v>55</v>
      </c>
      <c r="X15" s="162">
        <v>5</v>
      </c>
      <c r="Y15" s="174">
        <v>2</v>
      </c>
      <c r="Z15" s="30"/>
      <c r="AA15" s="244" t="s">
        <v>445</v>
      </c>
      <c r="AB15" s="162">
        <v>20</v>
      </c>
      <c r="AC15" s="162">
        <f t="shared" si="1"/>
        <v>40</v>
      </c>
      <c r="AD15" s="174">
        <v>2</v>
      </c>
      <c r="AE15" s="30"/>
      <c r="AF15" s="237" t="s">
        <v>447</v>
      </c>
      <c r="AG15" s="235">
        <v>25</v>
      </c>
      <c r="AH15" s="162">
        <f t="shared" si="2"/>
        <v>35</v>
      </c>
      <c r="AI15" s="174">
        <v>2</v>
      </c>
      <c r="AK15" s="392" t="s">
        <v>449</v>
      </c>
      <c r="AL15" s="404">
        <v>30</v>
      </c>
      <c r="AM15" s="402">
        <f t="shared" si="0"/>
        <v>30</v>
      </c>
      <c r="AN15" s="405">
        <v>2</v>
      </c>
    </row>
    <row r="16" spans="22:40" ht="14.65" customHeight="1" x14ac:dyDescent="0.25">
      <c r="V16" s="175" t="s">
        <v>447</v>
      </c>
      <c r="W16" s="162">
        <v>55</v>
      </c>
      <c r="X16" s="162">
        <v>5</v>
      </c>
      <c r="Y16" s="174">
        <v>2</v>
      </c>
      <c r="Z16" s="30"/>
      <c r="AA16" s="240" t="s">
        <v>448</v>
      </c>
      <c r="AB16" s="162">
        <v>20</v>
      </c>
      <c r="AC16" s="162">
        <f t="shared" si="1"/>
        <v>40</v>
      </c>
      <c r="AD16" s="174">
        <v>2</v>
      </c>
      <c r="AE16" s="30"/>
      <c r="AF16" s="230" t="s">
        <v>449</v>
      </c>
      <c r="AG16" s="235">
        <v>30</v>
      </c>
      <c r="AH16" s="162">
        <f t="shared" si="2"/>
        <v>15</v>
      </c>
      <c r="AI16" s="174">
        <v>1.5</v>
      </c>
      <c r="AK16" s="392" t="s">
        <v>451</v>
      </c>
      <c r="AL16" s="404">
        <v>25</v>
      </c>
      <c r="AM16" s="402">
        <f t="shared" si="0"/>
        <v>35</v>
      </c>
      <c r="AN16" s="405">
        <v>2</v>
      </c>
    </row>
    <row r="17" spans="22:40" ht="14.65" customHeight="1" x14ac:dyDescent="0.25">
      <c r="V17" s="175" t="s">
        <v>450</v>
      </c>
      <c r="W17" s="162">
        <v>55</v>
      </c>
      <c r="X17" s="162">
        <v>35</v>
      </c>
      <c r="Y17" s="174">
        <v>3</v>
      </c>
      <c r="Z17" s="30"/>
      <c r="AA17" s="240" t="s">
        <v>447</v>
      </c>
      <c r="AB17" s="162">
        <v>25</v>
      </c>
      <c r="AC17" s="162">
        <f t="shared" si="1"/>
        <v>35</v>
      </c>
      <c r="AD17" s="174">
        <v>2</v>
      </c>
      <c r="AE17" s="30"/>
      <c r="AF17" s="230" t="s">
        <v>451</v>
      </c>
      <c r="AG17" s="235">
        <v>25</v>
      </c>
      <c r="AH17" s="162">
        <f t="shared" si="2"/>
        <v>20</v>
      </c>
      <c r="AI17" s="174">
        <v>1.5</v>
      </c>
      <c r="AK17" s="392" t="s">
        <v>570</v>
      </c>
      <c r="AL17" s="404">
        <v>25</v>
      </c>
      <c r="AM17" s="402">
        <f t="shared" si="0"/>
        <v>35</v>
      </c>
      <c r="AN17" s="405">
        <v>2</v>
      </c>
    </row>
    <row r="18" spans="22:40" ht="14.65" customHeight="1" x14ac:dyDescent="0.25">
      <c r="V18" s="175" t="s">
        <v>451</v>
      </c>
      <c r="W18" s="162">
        <v>65</v>
      </c>
      <c r="X18" s="162">
        <v>25</v>
      </c>
      <c r="Y18" s="174">
        <v>3</v>
      </c>
      <c r="Z18" s="30"/>
      <c r="AA18" s="242" t="s">
        <v>452</v>
      </c>
      <c r="AB18" s="162">
        <v>25</v>
      </c>
      <c r="AC18" s="162">
        <f t="shared" si="1"/>
        <v>20</v>
      </c>
      <c r="AD18" s="174">
        <v>1.5</v>
      </c>
      <c r="AE18" s="30"/>
      <c r="AF18" s="230" t="s">
        <v>453</v>
      </c>
      <c r="AG18" s="235">
        <v>20</v>
      </c>
      <c r="AH18" s="162">
        <f t="shared" si="2"/>
        <v>25</v>
      </c>
      <c r="AI18" s="174">
        <v>1.5</v>
      </c>
      <c r="AK18" s="392" t="s">
        <v>458</v>
      </c>
      <c r="AL18" s="404">
        <v>20</v>
      </c>
      <c r="AM18" s="402">
        <f t="shared" si="0"/>
        <v>40</v>
      </c>
      <c r="AN18" s="405">
        <v>2</v>
      </c>
    </row>
    <row r="19" spans="22:40" ht="14.65" customHeight="1" x14ac:dyDescent="0.25">
      <c r="V19" s="175" t="s">
        <v>454</v>
      </c>
      <c r="W19" s="162">
        <v>30</v>
      </c>
      <c r="X19" s="162">
        <v>0</v>
      </c>
      <c r="Y19" s="174">
        <v>0</v>
      </c>
      <c r="Z19" s="30"/>
      <c r="AA19" s="245" t="s">
        <v>455</v>
      </c>
      <c r="AB19" s="162">
        <v>25</v>
      </c>
      <c r="AC19" s="162">
        <f t="shared" si="1"/>
        <v>35</v>
      </c>
      <c r="AD19" s="174">
        <v>2</v>
      </c>
      <c r="AE19" s="30"/>
      <c r="AF19" s="230" t="s">
        <v>456</v>
      </c>
      <c r="AG19" s="235">
        <v>20</v>
      </c>
      <c r="AH19" s="162">
        <f t="shared" si="2"/>
        <v>25</v>
      </c>
      <c r="AI19" s="174">
        <v>1.5</v>
      </c>
      <c r="AK19" s="393" t="s">
        <v>566</v>
      </c>
      <c r="AL19" s="404">
        <v>30</v>
      </c>
      <c r="AM19" s="402">
        <f t="shared" si="0"/>
        <v>30</v>
      </c>
      <c r="AN19" s="405">
        <v>2</v>
      </c>
    </row>
    <row r="20" spans="22:40" ht="40.15" customHeight="1" x14ac:dyDescent="0.25">
      <c r="V20" s="175" t="s">
        <v>457</v>
      </c>
      <c r="W20" s="162">
        <v>50</v>
      </c>
      <c r="X20" s="162">
        <v>40</v>
      </c>
      <c r="Y20" s="174">
        <v>3</v>
      </c>
      <c r="Z20" s="30"/>
      <c r="AA20" s="246" t="s">
        <v>451</v>
      </c>
      <c r="AB20" s="162">
        <v>25</v>
      </c>
      <c r="AC20" s="162">
        <f t="shared" si="1"/>
        <v>20</v>
      </c>
      <c r="AD20" s="174">
        <v>1.5</v>
      </c>
      <c r="AE20" s="30"/>
      <c r="AF20" s="230" t="s">
        <v>458</v>
      </c>
      <c r="AG20" s="235">
        <v>20</v>
      </c>
      <c r="AH20" s="162">
        <f t="shared" si="2"/>
        <v>25</v>
      </c>
      <c r="AI20" s="174">
        <v>1.5</v>
      </c>
      <c r="AK20" s="392" t="s">
        <v>464</v>
      </c>
      <c r="AL20" s="404">
        <v>15</v>
      </c>
      <c r="AM20" s="402">
        <f t="shared" si="0"/>
        <v>45</v>
      </c>
      <c r="AN20" s="405">
        <v>2</v>
      </c>
    </row>
    <row r="21" spans="22:40" ht="14.65" customHeight="1" x14ac:dyDescent="0.25">
      <c r="V21" s="175" t="s">
        <v>359</v>
      </c>
      <c r="W21" s="162">
        <v>55</v>
      </c>
      <c r="X21" s="162">
        <v>5</v>
      </c>
      <c r="Y21" s="174">
        <v>2</v>
      </c>
      <c r="Z21" s="30"/>
      <c r="AA21" s="243" t="s">
        <v>458</v>
      </c>
      <c r="AB21" s="162">
        <v>20</v>
      </c>
      <c r="AC21" s="162">
        <f t="shared" si="1"/>
        <v>25</v>
      </c>
      <c r="AD21" s="174">
        <v>1.5</v>
      </c>
      <c r="AE21" s="30"/>
      <c r="AF21" s="231" t="s">
        <v>359</v>
      </c>
      <c r="AG21" s="235">
        <v>30</v>
      </c>
      <c r="AH21" s="162">
        <f t="shared" si="2"/>
        <v>30</v>
      </c>
      <c r="AI21" s="174">
        <v>2</v>
      </c>
      <c r="AK21" s="395" t="s">
        <v>469</v>
      </c>
      <c r="AL21" s="404">
        <v>105</v>
      </c>
      <c r="AM21" s="402">
        <f t="shared" si="0"/>
        <v>195</v>
      </c>
      <c r="AN21" s="405">
        <v>10</v>
      </c>
    </row>
    <row r="22" spans="22:40" ht="14.65" customHeight="1" x14ac:dyDescent="0.25">
      <c r="V22" s="175" t="s">
        <v>459</v>
      </c>
      <c r="W22" s="162">
        <v>60</v>
      </c>
      <c r="X22" s="162">
        <v>0</v>
      </c>
      <c r="Y22" s="174">
        <v>2</v>
      </c>
      <c r="Z22" s="30"/>
      <c r="AA22" s="247" t="s">
        <v>359</v>
      </c>
      <c r="AB22" s="162">
        <v>30</v>
      </c>
      <c r="AC22" s="162">
        <f t="shared" si="1"/>
        <v>30</v>
      </c>
      <c r="AD22" s="174">
        <v>2</v>
      </c>
      <c r="AE22" s="30"/>
      <c r="AF22" s="230" t="s">
        <v>460</v>
      </c>
      <c r="AG22" s="235">
        <v>20</v>
      </c>
      <c r="AH22" s="162">
        <f t="shared" si="2"/>
        <v>40</v>
      </c>
      <c r="AI22" s="174">
        <v>2</v>
      </c>
      <c r="AK22" s="395" t="s">
        <v>471</v>
      </c>
      <c r="AL22" s="404">
        <v>105</v>
      </c>
      <c r="AM22" s="402">
        <f t="shared" si="0"/>
        <v>195</v>
      </c>
      <c r="AN22" s="405">
        <v>10</v>
      </c>
    </row>
    <row r="23" spans="22:40" ht="31.15" customHeight="1" x14ac:dyDescent="0.25">
      <c r="V23" s="175" t="s">
        <v>461</v>
      </c>
      <c r="W23" s="162">
        <v>55</v>
      </c>
      <c r="X23" s="162">
        <v>5</v>
      </c>
      <c r="Y23" s="174">
        <v>2</v>
      </c>
      <c r="Z23" s="30"/>
      <c r="AA23" s="244" t="s">
        <v>462</v>
      </c>
      <c r="AB23" s="162">
        <v>25</v>
      </c>
      <c r="AC23" s="162">
        <f t="shared" si="1"/>
        <v>35</v>
      </c>
      <c r="AD23" s="174">
        <v>2</v>
      </c>
      <c r="AE23" s="30"/>
      <c r="AF23" s="230" t="s">
        <v>463</v>
      </c>
      <c r="AG23" s="235">
        <v>25</v>
      </c>
      <c r="AH23" s="162">
        <f t="shared" si="2"/>
        <v>20</v>
      </c>
      <c r="AI23" s="174">
        <v>1.5</v>
      </c>
      <c r="AK23" s="391" t="s">
        <v>474</v>
      </c>
      <c r="AL23" s="404">
        <v>5</v>
      </c>
      <c r="AM23" s="402">
        <f t="shared" si="0"/>
        <v>55</v>
      </c>
      <c r="AN23" s="405">
        <v>2</v>
      </c>
    </row>
    <row r="24" spans="22:40" ht="31.15" customHeight="1" x14ac:dyDescent="0.25">
      <c r="V24" s="175" t="s">
        <v>464</v>
      </c>
      <c r="W24" s="162">
        <v>65</v>
      </c>
      <c r="X24" s="162">
        <v>10</v>
      </c>
      <c r="Y24" s="174">
        <v>2.5</v>
      </c>
      <c r="Z24" s="30"/>
      <c r="AA24" s="243" t="s">
        <v>465</v>
      </c>
      <c r="AB24" s="162">
        <v>25</v>
      </c>
      <c r="AC24" s="162">
        <f t="shared" si="1"/>
        <v>35</v>
      </c>
      <c r="AD24" s="174">
        <v>2</v>
      </c>
      <c r="AE24" s="30"/>
      <c r="AF24" s="230" t="s">
        <v>464</v>
      </c>
      <c r="AG24" s="235">
        <v>25</v>
      </c>
      <c r="AH24" s="162">
        <f t="shared" si="2"/>
        <v>20</v>
      </c>
      <c r="AI24" s="174">
        <v>1.5</v>
      </c>
      <c r="AK24" s="391" t="s">
        <v>475</v>
      </c>
      <c r="AL24" s="404">
        <v>5</v>
      </c>
      <c r="AM24" s="402">
        <f t="shared" si="0"/>
        <v>85</v>
      </c>
      <c r="AN24" s="405">
        <v>3</v>
      </c>
    </row>
    <row r="25" spans="22:40" ht="14.65" customHeight="1" x14ac:dyDescent="0.25">
      <c r="V25" s="175" t="s">
        <v>466</v>
      </c>
      <c r="W25" s="162">
        <v>65</v>
      </c>
      <c r="X25" s="162">
        <v>10</v>
      </c>
      <c r="Y25" s="174">
        <v>2.5</v>
      </c>
      <c r="Z25" s="30"/>
      <c r="AA25" s="243" t="s">
        <v>467</v>
      </c>
      <c r="AB25" s="162">
        <v>25</v>
      </c>
      <c r="AC25" s="162">
        <f t="shared" si="1"/>
        <v>35</v>
      </c>
      <c r="AD25" s="174">
        <v>2</v>
      </c>
      <c r="AE25" s="30"/>
      <c r="AF25" s="230" t="s">
        <v>468</v>
      </c>
      <c r="AG25" s="235">
        <v>20</v>
      </c>
      <c r="AH25" s="162">
        <f t="shared" si="2"/>
        <v>25</v>
      </c>
      <c r="AI25" s="174">
        <v>1.5</v>
      </c>
      <c r="AK25" s="396" t="s">
        <v>481</v>
      </c>
      <c r="AL25" s="404">
        <v>40</v>
      </c>
      <c r="AM25" s="402">
        <f t="shared" si="0"/>
        <v>20</v>
      </c>
      <c r="AN25" s="405">
        <v>2</v>
      </c>
    </row>
    <row r="26" spans="22:40" ht="14.65" customHeight="1" thickBot="1" x14ac:dyDescent="0.3">
      <c r="V26" s="176" t="s">
        <v>469</v>
      </c>
      <c r="W26" s="162">
        <v>55</v>
      </c>
      <c r="X26" s="162">
        <v>35</v>
      </c>
      <c r="Y26" s="174">
        <v>3</v>
      </c>
      <c r="Z26" s="30"/>
      <c r="AA26" s="244" t="s">
        <v>468</v>
      </c>
      <c r="AB26" s="162">
        <v>20</v>
      </c>
      <c r="AC26" s="162">
        <f t="shared" si="1"/>
        <v>40</v>
      </c>
      <c r="AD26" s="174">
        <v>2</v>
      </c>
      <c r="AE26" s="30"/>
      <c r="AF26" s="232" t="s">
        <v>470</v>
      </c>
      <c r="AG26" s="235">
        <v>20</v>
      </c>
      <c r="AH26" s="162">
        <f t="shared" si="2"/>
        <v>25</v>
      </c>
      <c r="AI26" s="174">
        <v>1.5</v>
      </c>
      <c r="AK26" s="397" t="s">
        <v>483</v>
      </c>
      <c r="AL26" s="407">
        <v>40</v>
      </c>
      <c r="AM26" s="408">
        <f t="shared" si="0"/>
        <v>20</v>
      </c>
      <c r="AN26" s="409">
        <v>2</v>
      </c>
    </row>
    <row r="27" spans="22:40" ht="14.65" customHeight="1" thickBot="1" x14ac:dyDescent="0.3">
      <c r="V27" s="175" t="s">
        <v>471</v>
      </c>
      <c r="W27" s="162">
        <v>55</v>
      </c>
      <c r="X27" s="162">
        <v>35</v>
      </c>
      <c r="Y27" s="174">
        <v>3</v>
      </c>
      <c r="Z27" s="30"/>
      <c r="AA27" s="244" t="s">
        <v>472</v>
      </c>
      <c r="AB27" s="162">
        <v>20</v>
      </c>
      <c r="AC27" s="162">
        <f t="shared" si="1"/>
        <v>25</v>
      </c>
      <c r="AD27" s="174">
        <v>1.5</v>
      </c>
      <c r="AE27" s="30"/>
      <c r="AF27" s="232" t="s">
        <v>473</v>
      </c>
      <c r="AG27" s="235">
        <v>20</v>
      </c>
      <c r="AH27" s="162">
        <f t="shared" si="2"/>
        <v>25</v>
      </c>
      <c r="AI27" s="174">
        <v>1.5</v>
      </c>
      <c r="AK27" s="509" t="s">
        <v>572</v>
      </c>
      <c r="AL27" s="510"/>
      <c r="AM27" s="510"/>
      <c r="AN27" s="511"/>
    </row>
    <row r="28" spans="22:40" ht="14.65" customHeight="1" x14ac:dyDescent="0.25">
      <c r="V28" s="175" t="s">
        <v>474</v>
      </c>
      <c r="W28" s="162">
        <v>25</v>
      </c>
      <c r="X28" s="162">
        <v>35</v>
      </c>
      <c r="Y28" s="174">
        <v>2</v>
      </c>
      <c r="Z28" s="30"/>
      <c r="AA28" s="248" t="s">
        <v>469</v>
      </c>
      <c r="AB28" s="162">
        <v>20</v>
      </c>
      <c r="AC28" s="162">
        <f t="shared" si="1"/>
        <v>25</v>
      </c>
      <c r="AD28" s="174">
        <v>1.5</v>
      </c>
      <c r="AE28" s="30"/>
      <c r="AF28" s="238" t="s">
        <v>469</v>
      </c>
      <c r="AG28" s="235">
        <v>20</v>
      </c>
      <c r="AH28" s="162">
        <f t="shared" si="2"/>
        <v>25</v>
      </c>
      <c r="AI28" s="174">
        <v>1.5</v>
      </c>
      <c r="AK28" s="410" t="s">
        <v>478</v>
      </c>
      <c r="AL28" s="401">
        <v>15</v>
      </c>
      <c r="AM28" s="411">
        <f t="shared" ref="AM28:AM40" si="3">(AN28*30)-AL28</f>
        <v>45</v>
      </c>
      <c r="AN28" s="403">
        <v>2</v>
      </c>
    </row>
    <row r="29" spans="22:40" ht="14.65" customHeight="1" x14ac:dyDescent="0.25">
      <c r="V29" s="175" t="s">
        <v>475</v>
      </c>
      <c r="W29" s="162">
        <v>40</v>
      </c>
      <c r="X29" s="162">
        <v>80</v>
      </c>
      <c r="Y29" s="174">
        <v>4</v>
      </c>
      <c r="Z29" s="30"/>
      <c r="AA29" s="248" t="s">
        <v>471</v>
      </c>
      <c r="AB29" s="162">
        <v>20</v>
      </c>
      <c r="AC29" s="162">
        <f t="shared" si="1"/>
        <v>25</v>
      </c>
      <c r="AD29" s="174">
        <v>1.5</v>
      </c>
      <c r="AE29" s="30"/>
      <c r="AF29" s="238" t="s">
        <v>471</v>
      </c>
      <c r="AG29" s="235">
        <v>20</v>
      </c>
      <c r="AH29" s="162">
        <f t="shared" si="2"/>
        <v>25</v>
      </c>
      <c r="AI29" s="174">
        <v>1.5</v>
      </c>
      <c r="AK29" s="392" t="s">
        <v>487</v>
      </c>
      <c r="AL29" s="401">
        <v>20</v>
      </c>
      <c r="AM29" s="402">
        <f t="shared" si="3"/>
        <v>40</v>
      </c>
      <c r="AN29" s="403">
        <v>2</v>
      </c>
    </row>
    <row r="30" spans="22:40" ht="14.65" customHeight="1" thickBot="1" x14ac:dyDescent="0.3">
      <c r="V30" s="222" t="s">
        <v>476</v>
      </c>
      <c r="W30" s="166">
        <v>80</v>
      </c>
      <c r="X30" s="166">
        <v>70</v>
      </c>
      <c r="Y30" s="211">
        <v>5</v>
      </c>
      <c r="Z30" s="30"/>
      <c r="AA30" s="248" t="s">
        <v>477</v>
      </c>
      <c r="AB30" s="162">
        <v>20</v>
      </c>
      <c r="AC30" s="162">
        <f t="shared" si="1"/>
        <v>25</v>
      </c>
      <c r="AD30" s="174">
        <v>1.5</v>
      </c>
      <c r="AE30" s="30"/>
      <c r="AF30" s="239" t="s">
        <v>477</v>
      </c>
      <c r="AG30" s="226">
        <v>20</v>
      </c>
      <c r="AH30" s="166">
        <f t="shared" si="2"/>
        <v>25</v>
      </c>
      <c r="AI30" s="211">
        <v>1.5</v>
      </c>
      <c r="AK30" s="392" t="s">
        <v>492</v>
      </c>
      <c r="AL30" s="401">
        <v>20</v>
      </c>
      <c r="AM30" s="402">
        <f t="shared" si="3"/>
        <v>40</v>
      </c>
      <c r="AN30" s="403">
        <v>2</v>
      </c>
    </row>
    <row r="31" spans="22:40" ht="31.15" customHeight="1" thickBot="1" x14ac:dyDescent="0.3">
      <c r="V31" s="427" t="s">
        <v>53</v>
      </c>
      <c r="W31" s="430"/>
      <c r="X31" s="430"/>
      <c r="Y31" s="431"/>
      <c r="Z31" s="30"/>
      <c r="AA31" s="246" t="s">
        <v>474</v>
      </c>
      <c r="AB31" s="162">
        <v>5</v>
      </c>
      <c r="AC31" s="162">
        <f t="shared" si="1"/>
        <v>55</v>
      </c>
      <c r="AD31" s="174">
        <v>2</v>
      </c>
      <c r="AE31" s="30"/>
      <c r="AF31" s="193" t="s">
        <v>474</v>
      </c>
      <c r="AG31" s="235">
        <v>5</v>
      </c>
      <c r="AH31" s="162">
        <f t="shared" si="2"/>
        <v>55</v>
      </c>
      <c r="AI31" s="174">
        <v>2</v>
      </c>
      <c r="AK31" s="392" t="s">
        <v>493</v>
      </c>
      <c r="AL31" s="401">
        <v>25</v>
      </c>
      <c r="AM31" s="402">
        <f t="shared" si="3"/>
        <v>35</v>
      </c>
      <c r="AN31" s="403">
        <v>2</v>
      </c>
    </row>
    <row r="32" spans="22:40" ht="14.65" customHeight="1" x14ac:dyDescent="0.25">
      <c r="V32" s="198" t="s">
        <v>478</v>
      </c>
      <c r="W32" s="163">
        <v>45</v>
      </c>
      <c r="X32" s="163">
        <v>15</v>
      </c>
      <c r="Y32" s="164">
        <v>2</v>
      </c>
      <c r="Z32" s="30"/>
      <c r="AA32" s="246" t="s">
        <v>475</v>
      </c>
      <c r="AB32" s="162">
        <v>5</v>
      </c>
      <c r="AC32" s="162">
        <f t="shared" si="1"/>
        <v>85</v>
      </c>
      <c r="AD32" s="174">
        <v>3</v>
      </c>
      <c r="AE32" s="30"/>
      <c r="AF32" s="193" t="s">
        <v>475</v>
      </c>
      <c r="AG32" s="235">
        <v>5</v>
      </c>
      <c r="AH32" s="162">
        <f t="shared" si="2"/>
        <v>85</v>
      </c>
      <c r="AI32" s="174">
        <v>3</v>
      </c>
      <c r="AK32" s="392" t="s">
        <v>486</v>
      </c>
      <c r="AL32" s="401">
        <v>20</v>
      </c>
      <c r="AM32" s="402">
        <f t="shared" si="3"/>
        <v>40</v>
      </c>
      <c r="AN32" s="403">
        <v>2</v>
      </c>
    </row>
    <row r="33" spans="22:40" ht="31.15" customHeight="1" x14ac:dyDescent="0.25">
      <c r="V33" s="177" t="s">
        <v>479</v>
      </c>
      <c r="W33" s="163">
        <v>55</v>
      </c>
      <c r="X33" s="162">
        <v>35</v>
      </c>
      <c r="Y33" s="164">
        <v>3</v>
      </c>
      <c r="Z33" s="30"/>
      <c r="AA33" s="246" t="s">
        <v>480</v>
      </c>
      <c r="AB33" s="162">
        <v>40</v>
      </c>
      <c r="AC33" s="162">
        <f t="shared" si="1"/>
        <v>5</v>
      </c>
      <c r="AD33" s="174">
        <v>1.5</v>
      </c>
      <c r="AE33" s="30"/>
      <c r="AF33" s="194" t="s">
        <v>481</v>
      </c>
      <c r="AG33" s="235">
        <v>40</v>
      </c>
      <c r="AH33" s="162">
        <f t="shared" si="2"/>
        <v>5</v>
      </c>
      <c r="AI33" s="174">
        <v>1.5</v>
      </c>
      <c r="AK33" s="392" t="s">
        <v>505</v>
      </c>
      <c r="AL33" s="401">
        <v>30</v>
      </c>
      <c r="AM33" s="402">
        <f t="shared" si="3"/>
        <v>30</v>
      </c>
      <c r="AN33" s="403">
        <v>2</v>
      </c>
    </row>
    <row r="34" spans="22:40" ht="14.65" customHeight="1" thickBot="1" x14ac:dyDescent="0.3">
      <c r="V34" s="178" t="s">
        <v>482</v>
      </c>
      <c r="W34" s="163">
        <v>60</v>
      </c>
      <c r="X34" s="162">
        <v>30</v>
      </c>
      <c r="Y34" s="164">
        <v>3</v>
      </c>
      <c r="Z34" s="30"/>
      <c r="AA34" s="249" t="s">
        <v>483</v>
      </c>
      <c r="AB34" s="181">
        <v>40</v>
      </c>
      <c r="AC34" s="181">
        <f t="shared" si="1"/>
        <v>5</v>
      </c>
      <c r="AD34" s="223">
        <v>1.5</v>
      </c>
      <c r="AE34" s="30"/>
      <c r="AF34" s="251" t="s">
        <v>483</v>
      </c>
      <c r="AG34" s="227">
        <v>40</v>
      </c>
      <c r="AH34" s="181">
        <f t="shared" si="2"/>
        <v>5</v>
      </c>
      <c r="AI34" s="223">
        <v>1.5</v>
      </c>
      <c r="AK34" s="392" t="s">
        <v>502</v>
      </c>
      <c r="AL34" s="401">
        <v>25</v>
      </c>
      <c r="AM34" s="402">
        <f t="shared" si="3"/>
        <v>35</v>
      </c>
      <c r="AN34" s="403">
        <v>2</v>
      </c>
    </row>
    <row r="35" spans="22:40" ht="14.65" customHeight="1" thickBot="1" x14ac:dyDescent="0.3">
      <c r="V35" s="25" t="s">
        <v>484</v>
      </c>
      <c r="W35" s="163">
        <v>65</v>
      </c>
      <c r="X35" s="162">
        <v>0</v>
      </c>
      <c r="Y35" s="164">
        <v>2</v>
      </c>
      <c r="Z35" s="30"/>
      <c r="AA35" s="506" t="s">
        <v>53</v>
      </c>
      <c r="AB35" s="532"/>
      <c r="AC35" s="532"/>
      <c r="AD35" s="533"/>
      <c r="AE35" s="30"/>
      <c r="AF35" s="506" t="s">
        <v>53</v>
      </c>
      <c r="AG35" s="532"/>
      <c r="AH35" s="532"/>
      <c r="AI35" s="533"/>
      <c r="AK35" s="393" t="s">
        <v>566</v>
      </c>
      <c r="AL35" s="401">
        <v>30</v>
      </c>
      <c r="AM35" s="402">
        <f t="shared" si="3"/>
        <v>30</v>
      </c>
      <c r="AN35" s="403">
        <v>2</v>
      </c>
    </row>
    <row r="36" spans="22:40" ht="31.15" customHeight="1" x14ac:dyDescent="0.25">
      <c r="V36" s="177" t="s">
        <v>485</v>
      </c>
      <c r="W36" s="163">
        <v>60</v>
      </c>
      <c r="X36" s="162">
        <v>0</v>
      </c>
      <c r="Y36" s="164">
        <v>2</v>
      </c>
      <c r="Z36" s="30"/>
      <c r="AA36" s="253" t="s">
        <v>478</v>
      </c>
      <c r="AB36" s="254">
        <v>15</v>
      </c>
      <c r="AC36" s="254">
        <f>(AD36*30)-AB36</f>
        <v>30</v>
      </c>
      <c r="AD36" s="255">
        <v>1.5</v>
      </c>
      <c r="AE36" s="30"/>
      <c r="AF36" s="228" t="s">
        <v>478</v>
      </c>
      <c r="AG36" s="224">
        <v>15</v>
      </c>
      <c r="AH36" s="163">
        <f>(AI36*30)-AG36</f>
        <v>30</v>
      </c>
      <c r="AI36" s="164">
        <v>1.5</v>
      </c>
      <c r="AK36" s="392" t="s">
        <v>515</v>
      </c>
      <c r="AL36" s="401">
        <v>25</v>
      </c>
      <c r="AM36" s="402">
        <f t="shared" si="3"/>
        <v>35</v>
      </c>
      <c r="AN36" s="403">
        <v>2</v>
      </c>
    </row>
    <row r="37" spans="22:40" ht="14.65" customHeight="1" x14ac:dyDescent="0.25">
      <c r="V37" s="177" t="s">
        <v>486</v>
      </c>
      <c r="W37" s="163">
        <v>55</v>
      </c>
      <c r="X37" s="162">
        <v>5</v>
      </c>
      <c r="Y37" s="164">
        <v>2</v>
      </c>
      <c r="Z37" s="30"/>
      <c r="AA37" s="183" t="s">
        <v>487</v>
      </c>
      <c r="AB37" s="163">
        <v>25</v>
      </c>
      <c r="AC37" s="162">
        <f t="shared" ref="AC37:AC57" si="4">(AD37*30)-AB37</f>
        <v>35</v>
      </c>
      <c r="AD37" s="164">
        <v>2</v>
      </c>
      <c r="AE37" s="30"/>
      <c r="AF37" s="229" t="s">
        <v>487</v>
      </c>
      <c r="AG37" s="224">
        <v>25</v>
      </c>
      <c r="AH37" s="162">
        <f t="shared" ref="AH37:AH57" si="5">(AI37*30)-AG37</f>
        <v>35</v>
      </c>
      <c r="AI37" s="164">
        <v>2</v>
      </c>
      <c r="AK37" s="399" t="s">
        <v>477</v>
      </c>
      <c r="AL37" s="401">
        <v>90</v>
      </c>
      <c r="AM37" s="402">
        <f t="shared" si="3"/>
        <v>60</v>
      </c>
      <c r="AN37" s="403">
        <v>5</v>
      </c>
    </row>
    <row r="38" spans="22:40" ht="14.65" customHeight="1" x14ac:dyDescent="0.25">
      <c r="V38" s="177" t="s">
        <v>488</v>
      </c>
      <c r="W38" s="163">
        <v>40</v>
      </c>
      <c r="X38" s="162">
        <v>20</v>
      </c>
      <c r="Y38" s="164">
        <v>2</v>
      </c>
      <c r="Z38" s="30"/>
      <c r="AA38" s="184" t="s">
        <v>489</v>
      </c>
      <c r="AB38" s="163">
        <v>30</v>
      </c>
      <c r="AC38" s="162">
        <f t="shared" si="4"/>
        <v>15</v>
      </c>
      <c r="AD38" s="164">
        <v>1.5</v>
      </c>
      <c r="AE38" s="30"/>
      <c r="AF38" s="230" t="s">
        <v>489</v>
      </c>
      <c r="AG38" s="224">
        <v>30</v>
      </c>
      <c r="AH38" s="162">
        <f t="shared" si="5"/>
        <v>15</v>
      </c>
      <c r="AI38" s="164">
        <v>1.5</v>
      </c>
      <c r="AK38" s="399" t="s">
        <v>571</v>
      </c>
      <c r="AL38" s="412">
        <v>75</v>
      </c>
      <c r="AM38" s="402">
        <f t="shared" si="3"/>
        <v>45</v>
      </c>
      <c r="AN38" s="413">
        <v>4</v>
      </c>
    </row>
    <row r="39" spans="22:40" ht="31.15" customHeight="1" x14ac:dyDescent="0.25">
      <c r="V39" s="177" t="s">
        <v>490</v>
      </c>
      <c r="W39" s="163">
        <v>65</v>
      </c>
      <c r="X39" s="162">
        <v>55</v>
      </c>
      <c r="Y39" s="164">
        <v>4</v>
      </c>
      <c r="Z39" s="30"/>
      <c r="AA39" s="183" t="s">
        <v>491</v>
      </c>
      <c r="AB39" s="163">
        <v>20</v>
      </c>
      <c r="AC39" s="162">
        <f t="shared" si="4"/>
        <v>40</v>
      </c>
      <c r="AD39" s="164">
        <v>2</v>
      </c>
      <c r="AE39" s="30"/>
      <c r="AF39" s="229" t="s">
        <v>492</v>
      </c>
      <c r="AG39" s="224">
        <v>20</v>
      </c>
      <c r="AH39" s="162">
        <f t="shared" si="5"/>
        <v>40</v>
      </c>
      <c r="AI39" s="164">
        <v>2</v>
      </c>
      <c r="AK39" s="398" t="s">
        <v>513</v>
      </c>
      <c r="AL39" s="414">
        <v>5</v>
      </c>
      <c r="AM39" s="415">
        <f t="shared" si="3"/>
        <v>85</v>
      </c>
      <c r="AN39" s="405">
        <v>3</v>
      </c>
    </row>
    <row r="40" spans="22:40" ht="31.15" customHeight="1" thickBot="1" x14ac:dyDescent="0.3">
      <c r="V40" s="177" t="s">
        <v>359</v>
      </c>
      <c r="W40" s="163">
        <v>55</v>
      </c>
      <c r="X40" s="162">
        <v>5</v>
      </c>
      <c r="Y40" s="164">
        <v>2</v>
      </c>
      <c r="Z40" s="30"/>
      <c r="AA40" s="183" t="s">
        <v>493</v>
      </c>
      <c r="AB40" s="163">
        <v>25</v>
      </c>
      <c r="AC40" s="162">
        <f t="shared" si="4"/>
        <v>20</v>
      </c>
      <c r="AD40" s="164">
        <v>1.5</v>
      </c>
      <c r="AE40" s="30"/>
      <c r="AF40" s="230" t="s">
        <v>484</v>
      </c>
      <c r="AG40" s="224">
        <v>20</v>
      </c>
      <c r="AH40" s="162">
        <f t="shared" si="5"/>
        <v>40</v>
      </c>
      <c r="AI40" s="164">
        <v>2</v>
      </c>
      <c r="AK40" s="400" t="s">
        <v>516</v>
      </c>
      <c r="AL40" s="407">
        <v>5</v>
      </c>
      <c r="AM40" s="408">
        <f t="shared" si="3"/>
        <v>115</v>
      </c>
      <c r="AN40" s="409">
        <v>4</v>
      </c>
    </row>
    <row r="41" spans="22:40" ht="14.65" customHeight="1" thickBot="1" x14ac:dyDescent="0.3">
      <c r="V41" s="177" t="s">
        <v>494</v>
      </c>
      <c r="W41" s="163">
        <v>50</v>
      </c>
      <c r="X41" s="162">
        <v>10</v>
      </c>
      <c r="Y41" s="164">
        <v>2</v>
      </c>
      <c r="Z41" s="30"/>
      <c r="AA41" s="183" t="s">
        <v>486</v>
      </c>
      <c r="AB41" s="163">
        <v>20</v>
      </c>
      <c r="AC41" s="162">
        <f t="shared" si="4"/>
        <v>25</v>
      </c>
      <c r="AD41" s="164">
        <v>1.5</v>
      </c>
      <c r="AE41" s="30"/>
      <c r="AF41" s="229" t="s">
        <v>491</v>
      </c>
      <c r="AG41" s="224">
        <v>20</v>
      </c>
      <c r="AH41" s="162">
        <f t="shared" si="5"/>
        <v>40</v>
      </c>
      <c r="AI41" s="164">
        <v>2</v>
      </c>
      <c r="AK41" s="509" t="s">
        <v>573</v>
      </c>
      <c r="AL41" s="510"/>
      <c r="AM41" s="510"/>
      <c r="AN41" s="511"/>
    </row>
    <row r="42" spans="22:40" ht="14.65" customHeight="1" x14ac:dyDescent="0.25">
      <c r="V42" s="177" t="s">
        <v>495</v>
      </c>
      <c r="W42" s="163">
        <v>50</v>
      </c>
      <c r="X42" s="162">
        <v>10</v>
      </c>
      <c r="Y42" s="164">
        <v>2</v>
      </c>
      <c r="Z42" s="30"/>
      <c r="AA42" s="185" t="s">
        <v>496</v>
      </c>
      <c r="AB42" s="163">
        <v>30</v>
      </c>
      <c r="AC42" s="162">
        <f t="shared" si="4"/>
        <v>15</v>
      </c>
      <c r="AD42" s="164">
        <v>1.5</v>
      </c>
      <c r="AE42" s="30"/>
      <c r="AF42" s="229" t="s">
        <v>497</v>
      </c>
      <c r="AG42" s="224">
        <v>25</v>
      </c>
      <c r="AH42" s="162">
        <f t="shared" si="5"/>
        <v>35</v>
      </c>
      <c r="AI42" s="164">
        <v>2</v>
      </c>
      <c r="AK42" s="410" t="s">
        <v>478</v>
      </c>
      <c r="AL42" s="401">
        <v>15</v>
      </c>
      <c r="AM42" s="411">
        <f t="shared" ref="AM42:AM54" si="6">(AN42*30)-AL42</f>
        <v>45</v>
      </c>
      <c r="AN42" s="403">
        <v>2</v>
      </c>
    </row>
    <row r="43" spans="22:40" ht="14.65" customHeight="1" x14ac:dyDescent="0.25">
      <c r="V43" s="177" t="s">
        <v>498</v>
      </c>
      <c r="W43" s="163">
        <v>50</v>
      </c>
      <c r="X43" s="162">
        <v>10</v>
      </c>
      <c r="Y43" s="164">
        <v>2</v>
      </c>
      <c r="Z43" s="30"/>
      <c r="AA43" s="185" t="s">
        <v>499</v>
      </c>
      <c r="AB43" s="163">
        <v>25</v>
      </c>
      <c r="AC43" s="162">
        <f t="shared" si="4"/>
        <v>20</v>
      </c>
      <c r="AD43" s="164">
        <v>1.5</v>
      </c>
      <c r="AE43" s="30"/>
      <c r="AF43" s="229" t="s">
        <v>500</v>
      </c>
      <c r="AG43" s="224">
        <v>25</v>
      </c>
      <c r="AH43" s="162">
        <f t="shared" si="5"/>
        <v>35</v>
      </c>
      <c r="AI43" s="164">
        <v>2</v>
      </c>
      <c r="AK43" s="392" t="s">
        <v>487</v>
      </c>
      <c r="AL43" s="401">
        <v>20</v>
      </c>
      <c r="AM43" s="402">
        <f t="shared" si="6"/>
        <v>40</v>
      </c>
      <c r="AN43" s="403">
        <v>2</v>
      </c>
    </row>
    <row r="44" spans="22:40" ht="14.65" customHeight="1" x14ac:dyDescent="0.25">
      <c r="V44" s="177" t="s">
        <v>501</v>
      </c>
      <c r="W44" s="163">
        <v>65</v>
      </c>
      <c r="X44" s="162">
        <v>25</v>
      </c>
      <c r="Y44" s="164">
        <v>3</v>
      </c>
      <c r="Z44" s="30"/>
      <c r="AA44" s="185" t="s">
        <v>502</v>
      </c>
      <c r="AB44" s="163">
        <v>25</v>
      </c>
      <c r="AC44" s="162">
        <f t="shared" si="4"/>
        <v>35</v>
      </c>
      <c r="AD44" s="164">
        <v>2</v>
      </c>
      <c r="AE44" s="30"/>
      <c r="AF44" s="229" t="s">
        <v>486</v>
      </c>
      <c r="AG44" s="224">
        <v>20</v>
      </c>
      <c r="AH44" s="162">
        <f t="shared" si="5"/>
        <v>25</v>
      </c>
      <c r="AI44" s="164">
        <v>1.5</v>
      </c>
      <c r="AK44" s="392" t="s">
        <v>492</v>
      </c>
      <c r="AL44" s="401">
        <v>20</v>
      </c>
      <c r="AM44" s="402">
        <f t="shared" si="6"/>
        <v>40</v>
      </c>
      <c r="AN44" s="403">
        <v>2</v>
      </c>
    </row>
    <row r="45" spans="22:40" ht="31.15" customHeight="1" x14ac:dyDescent="0.25">
      <c r="V45" s="177" t="s">
        <v>503</v>
      </c>
      <c r="W45" s="163">
        <v>45</v>
      </c>
      <c r="X45" s="162">
        <v>45</v>
      </c>
      <c r="Y45" s="164">
        <v>3</v>
      </c>
      <c r="Z45" s="30"/>
      <c r="AA45" s="186" t="s">
        <v>504</v>
      </c>
      <c r="AB45" s="163">
        <v>30</v>
      </c>
      <c r="AC45" s="162">
        <f t="shared" si="4"/>
        <v>15</v>
      </c>
      <c r="AD45" s="164">
        <v>1.5</v>
      </c>
      <c r="AE45" s="30"/>
      <c r="AF45" s="230" t="s">
        <v>505</v>
      </c>
      <c r="AG45" s="224">
        <v>30</v>
      </c>
      <c r="AH45" s="162">
        <f t="shared" si="5"/>
        <v>30</v>
      </c>
      <c r="AI45" s="164">
        <v>2</v>
      </c>
      <c r="AK45" s="392" t="s">
        <v>493</v>
      </c>
      <c r="AL45" s="401">
        <v>25</v>
      </c>
      <c r="AM45" s="402">
        <f t="shared" si="6"/>
        <v>35</v>
      </c>
      <c r="AN45" s="403">
        <v>2</v>
      </c>
    </row>
    <row r="46" spans="22:40" ht="14.65" customHeight="1" x14ac:dyDescent="0.25">
      <c r="V46" s="177" t="s">
        <v>506</v>
      </c>
      <c r="W46" s="163">
        <v>45</v>
      </c>
      <c r="X46" s="162">
        <v>45</v>
      </c>
      <c r="Y46" s="164">
        <v>3</v>
      </c>
      <c r="Z46" s="30"/>
      <c r="AA46" s="187" t="s">
        <v>359</v>
      </c>
      <c r="AB46" s="163">
        <v>30</v>
      </c>
      <c r="AC46" s="162">
        <f t="shared" si="4"/>
        <v>30</v>
      </c>
      <c r="AD46" s="164">
        <v>2</v>
      </c>
      <c r="AE46" s="30"/>
      <c r="AF46" s="230" t="s">
        <v>502</v>
      </c>
      <c r="AG46" s="224">
        <v>25</v>
      </c>
      <c r="AH46" s="162">
        <f t="shared" si="5"/>
        <v>35</v>
      </c>
      <c r="AI46" s="164">
        <v>2</v>
      </c>
      <c r="AK46" s="392" t="s">
        <v>486</v>
      </c>
      <c r="AL46" s="401">
        <v>20</v>
      </c>
      <c r="AM46" s="402">
        <f t="shared" si="6"/>
        <v>40</v>
      </c>
      <c r="AN46" s="403">
        <v>2</v>
      </c>
    </row>
    <row r="47" spans="22:40" ht="31.15" customHeight="1" x14ac:dyDescent="0.25">
      <c r="V47" s="177" t="s">
        <v>507</v>
      </c>
      <c r="W47" s="163">
        <v>55</v>
      </c>
      <c r="X47" s="162">
        <v>35</v>
      </c>
      <c r="Y47" s="164">
        <v>3</v>
      </c>
      <c r="Z47" s="30"/>
      <c r="AA47" s="188" t="s">
        <v>508</v>
      </c>
      <c r="AB47" s="163">
        <v>25</v>
      </c>
      <c r="AC47" s="162">
        <f t="shared" si="4"/>
        <v>20</v>
      </c>
      <c r="AD47" s="164">
        <v>1.5</v>
      </c>
      <c r="AE47" s="30"/>
      <c r="AF47" s="231" t="s">
        <v>359</v>
      </c>
      <c r="AG47" s="224">
        <v>30</v>
      </c>
      <c r="AH47" s="162">
        <f t="shared" si="5"/>
        <v>30</v>
      </c>
      <c r="AI47" s="164">
        <v>2</v>
      </c>
      <c r="AK47" s="392" t="s">
        <v>505</v>
      </c>
      <c r="AL47" s="401">
        <v>30</v>
      </c>
      <c r="AM47" s="402">
        <f t="shared" si="6"/>
        <v>30</v>
      </c>
      <c r="AN47" s="403">
        <v>2</v>
      </c>
    </row>
    <row r="48" spans="22:40" ht="14.65" customHeight="1" x14ac:dyDescent="0.25">
      <c r="V48" s="177" t="s">
        <v>509</v>
      </c>
      <c r="W48" s="163">
        <v>55</v>
      </c>
      <c r="X48" s="162">
        <v>35</v>
      </c>
      <c r="Y48" s="164">
        <v>3</v>
      </c>
      <c r="Z48" s="30"/>
      <c r="AA48" s="204" t="s">
        <v>510</v>
      </c>
      <c r="AB48" s="224">
        <v>20</v>
      </c>
      <c r="AC48" s="162">
        <f t="shared" si="4"/>
        <v>25</v>
      </c>
      <c r="AD48" s="164">
        <v>1.5</v>
      </c>
      <c r="AE48" s="30"/>
      <c r="AF48" s="230" t="s">
        <v>495</v>
      </c>
      <c r="AG48" s="224">
        <v>30</v>
      </c>
      <c r="AH48" s="162">
        <f t="shared" si="5"/>
        <v>15</v>
      </c>
      <c r="AI48" s="164">
        <v>1.5</v>
      </c>
      <c r="AK48" s="392" t="s">
        <v>502</v>
      </c>
      <c r="AL48" s="401">
        <v>25</v>
      </c>
      <c r="AM48" s="402">
        <f t="shared" si="6"/>
        <v>35</v>
      </c>
      <c r="AN48" s="403">
        <v>2</v>
      </c>
    </row>
    <row r="49" spans="22:40" ht="14.65" customHeight="1" x14ac:dyDescent="0.25">
      <c r="V49" s="177" t="s">
        <v>511</v>
      </c>
      <c r="W49" s="163">
        <v>55</v>
      </c>
      <c r="X49" s="162">
        <v>65</v>
      </c>
      <c r="Y49" s="164">
        <v>4</v>
      </c>
      <c r="Z49" s="30"/>
      <c r="AA49" s="252" t="s">
        <v>512</v>
      </c>
      <c r="AB49" s="163">
        <v>30</v>
      </c>
      <c r="AC49" s="162">
        <f t="shared" si="4"/>
        <v>15</v>
      </c>
      <c r="AD49" s="164">
        <v>1.5</v>
      </c>
      <c r="AE49" s="30"/>
      <c r="AF49" s="230" t="s">
        <v>510</v>
      </c>
      <c r="AG49" s="224">
        <v>20</v>
      </c>
      <c r="AH49" s="162">
        <f t="shared" si="5"/>
        <v>25</v>
      </c>
      <c r="AI49" s="164">
        <v>1.5</v>
      </c>
      <c r="AK49" s="393" t="s">
        <v>566</v>
      </c>
      <c r="AL49" s="401">
        <v>30</v>
      </c>
      <c r="AM49" s="402">
        <f t="shared" si="6"/>
        <v>30</v>
      </c>
      <c r="AN49" s="403">
        <v>2</v>
      </c>
    </row>
    <row r="50" spans="22:40" ht="31.15" customHeight="1" x14ac:dyDescent="0.25">
      <c r="V50" s="177" t="s">
        <v>513</v>
      </c>
      <c r="W50" s="163">
        <v>38</v>
      </c>
      <c r="X50" s="162">
        <v>52</v>
      </c>
      <c r="Y50" s="164">
        <v>3</v>
      </c>
      <c r="Z50" s="30"/>
      <c r="AA50" s="185" t="s">
        <v>514</v>
      </c>
      <c r="AB50" s="163">
        <v>25</v>
      </c>
      <c r="AC50" s="162">
        <f t="shared" si="4"/>
        <v>20</v>
      </c>
      <c r="AD50" s="164">
        <v>1.5</v>
      </c>
      <c r="AE50" s="30"/>
      <c r="AF50" s="230" t="s">
        <v>515</v>
      </c>
      <c r="AG50" s="224">
        <v>25</v>
      </c>
      <c r="AH50" s="162">
        <f t="shared" si="5"/>
        <v>20</v>
      </c>
      <c r="AI50" s="164">
        <v>1.5</v>
      </c>
      <c r="AK50" s="392" t="s">
        <v>515</v>
      </c>
      <c r="AL50" s="401">
        <v>25</v>
      </c>
      <c r="AM50" s="402">
        <f t="shared" si="6"/>
        <v>35</v>
      </c>
      <c r="AN50" s="403">
        <v>2</v>
      </c>
    </row>
    <row r="51" spans="22:40" ht="14.65" customHeight="1" thickBot="1" x14ac:dyDescent="0.3">
      <c r="V51" s="179" t="s">
        <v>516</v>
      </c>
      <c r="W51" s="180">
        <v>30</v>
      </c>
      <c r="X51" s="181">
        <v>270</v>
      </c>
      <c r="Y51" s="182">
        <v>10</v>
      </c>
      <c r="Z51" s="30"/>
      <c r="AA51" s="188" t="s">
        <v>517</v>
      </c>
      <c r="AB51" s="163">
        <v>25</v>
      </c>
      <c r="AC51" s="162">
        <f t="shared" si="4"/>
        <v>20.6</v>
      </c>
      <c r="AD51" s="164">
        <v>1.52</v>
      </c>
      <c r="AE51" s="30"/>
      <c r="AF51" s="232" t="s">
        <v>518</v>
      </c>
      <c r="AG51" s="224">
        <v>30</v>
      </c>
      <c r="AH51" s="162">
        <f t="shared" si="5"/>
        <v>15</v>
      </c>
      <c r="AI51" s="164">
        <v>1.5</v>
      </c>
      <c r="AK51" s="399" t="s">
        <v>574</v>
      </c>
      <c r="AL51" s="401">
        <v>90</v>
      </c>
      <c r="AM51" s="402">
        <f t="shared" si="6"/>
        <v>60</v>
      </c>
      <c r="AN51" s="403">
        <v>5</v>
      </c>
    </row>
    <row r="52" spans="22:40" ht="14.65" customHeight="1" x14ac:dyDescent="0.25">
      <c r="V52" s="30"/>
      <c r="W52" s="30">
        <f>SUM(W32:W51)</f>
        <v>1038</v>
      </c>
      <c r="X52" s="30">
        <f t="shared" ref="X52:Y52" si="7">SUM(X32:X51)</f>
        <v>767</v>
      </c>
      <c r="Y52" s="30">
        <f t="shared" si="7"/>
        <v>60</v>
      </c>
      <c r="Z52" s="30"/>
      <c r="AA52" s="188" t="s">
        <v>519</v>
      </c>
      <c r="AB52" s="163">
        <v>30</v>
      </c>
      <c r="AC52" s="162">
        <f t="shared" si="4"/>
        <v>15</v>
      </c>
      <c r="AD52" s="164">
        <v>1.5</v>
      </c>
      <c r="AE52" s="30"/>
      <c r="AF52" s="232" t="s">
        <v>520</v>
      </c>
      <c r="AG52" s="224">
        <v>40</v>
      </c>
      <c r="AH52" s="162">
        <f t="shared" si="5"/>
        <v>35</v>
      </c>
      <c r="AI52" s="164">
        <v>2.5</v>
      </c>
      <c r="AK52" s="399" t="s">
        <v>575</v>
      </c>
      <c r="AL52" s="412">
        <v>75</v>
      </c>
      <c r="AM52" s="402">
        <f t="shared" si="6"/>
        <v>45</v>
      </c>
      <c r="AN52" s="413">
        <v>4</v>
      </c>
    </row>
    <row r="53" spans="22:40" ht="31.15" customHeight="1" x14ac:dyDescent="0.25">
      <c r="V53" s="30"/>
      <c r="W53" s="30"/>
      <c r="X53" s="30"/>
      <c r="Y53" s="30"/>
      <c r="Z53" s="30"/>
      <c r="AA53" s="189" t="s">
        <v>507</v>
      </c>
      <c r="AB53" s="163">
        <v>20</v>
      </c>
      <c r="AC53" s="162">
        <f t="shared" si="4"/>
        <v>25</v>
      </c>
      <c r="AD53" s="164">
        <v>1.5</v>
      </c>
      <c r="AE53" s="30"/>
      <c r="AF53" s="233" t="s">
        <v>507</v>
      </c>
      <c r="AG53" s="224">
        <v>20</v>
      </c>
      <c r="AH53" s="162">
        <f t="shared" si="5"/>
        <v>25</v>
      </c>
      <c r="AI53" s="164">
        <v>1.5</v>
      </c>
      <c r="AK53" s="398" t="s">
        <v>513</v>
      </c>
      <c r="AL53" s="414">
        <v>5</v>
      </c>
      <c r="AM53" s="415">
        <f t="shared" si="6"/>
        <v>85</v>
      </c>
      <c r="AN53" s="405">
        <v>3</v>
      </c>
    </row>
    <row r="54" spans="22:40" ht="31.15" customHeight="1" thickBot="1" x14ac:dyDescent="0.3">
      <c r="V54" s="30"/>
      <c r="W54" s="30"/>
      <c r="X54" s="30"/>
      <c r="Y54" s="30"/>
      <c r="Z54" s="30"/>
      <c r="AA54" s="190" t="s">
        <v>509</v>
      </c>
      <c r="AB54" s="163">
        <v>20</v>
      </c>
      <c r="AC54" s="162">
        <f t="shared" si="4"/>
        <v>25</v>
      </c>
      <c r="AD54" s="164">
        <v>1.5</v>
      </c>
      <c r="AE54" s="30"/>
      <c r="AF54" s="234" t="s">
        <v>509</v>
      </c>
      <c r="AG54" s="224">
        <v>20</v>
      </c>
      <c r="AH54" s="162">
        <f t="shared" si="5"/>
        <v>25</v>
      </c>
      <c r="AI54" s="164">
        <v>1.5</v>
      </c>
      <c r="AK54" s="400" t="s">
        <v>516</v>
      </c>
      <c r="AL54" s="407">
        <v>5</v>
      </c>
      <c r="AM54" s="408">
        <f t="shared" si="6"/>
        <v>115</v>
      </c>
      <c r="AN54" s="409">
        <v>4</v>
      </c>
    </row>
    <row r="55" spans="22:40" ht="26.25" x14ac:dyDescent="0.25">
      <c r="V55" s="30"/>
      <c r="W55" s="30"/>
      <c r="X55" s="30"/>
      <c r="Y55" s="30"/>
      <c r="Z55" s="30"/>
      <c r="AA55" s="189" t="s">
        <v>511</v>
      </c>
      <c r="AB55" s="165">
        <v>20</v>
      </c>
      <c r="AC55" s="166">
        <f t="shared" si="4"/>
        <v>25</v>
      </c>
      <c r="AD55" s="167">
        <v>1.5</v>
      </c>
      <c r="AE55" s="30"/>
      <c r="AF55" s="234" t="s">
        <v>511</v>
      </c>
      <c r="AG55" s="225">
        <v>20</v>
      </c>
      <c r="AH55" s="162">
        <f t="shared" si="5"/>
        <v>25</v>
      </c>
      <c r="AI55" s="167">
        <v>1.5</v>
      </c>
    </row>
    <row r="56" spans="22:40" ht="26.25" x14ac:dyDescent="0.25">
      <c r="V56" s="30"/>
      <c r="W56" s="30"/>
      <c r="X56" s="30"/>
      <c r="Y56" s="30"/>
      <c r="Z56" s="30"/>
      <c r="AA56" s="191" t="s">
        <v>513</v>
      </c>
      <c r="AB56" s="162">
        <v>5</v>
      </c>
      <c r="AC56" s="162">
        <f t="shared" si="4"/>
        <v>85</v>
      </c>
      <c r="AD56" s="174">
        <v>3</v>
      </c>
      <c r="AE56" s="30"/>
      <c r="AF56" s="233" t="s">
        <v>513</v>
      </c>
      <c r="AG56" s="226">
        <v>5</v>
      </c>
      <c r="AH56" s="166">
        <f t="shared" si="5"/>
        <v>85</v>
      </c>
      <c r="AI56" s="174">
        <v>3</v>
      </c>
    </row>
    <row r="57" spans="22:40" ht="27" thickBot="1" x14ac:dyDescent="0.3">
      <c r="V57" s="30"/>
      <c r="W57" s="30"/>
      <c r="X57" s="30"/>
      <c r="Y57" s="30"/>
      <c r="Z57" s="30"/>
      <c r="AA57" s="192" t="s">
        <v>516</v>
      </c>
      <c r="AB57" s="181">
        <v>5</v>
      </c>
      <c r="AC57" s="181">
        <f t="shared" si="4"/>
        <v>115</v>
      </c>
      <c r="AD57" s="223">
        <v>4</v>
      </c>
      <c r="AE57" s="30"/>
      <c r="AF57" s="195" t="s">
        <v>516</v>
      </c>
      <c r="AG57" s="227">
        <v>5</v>
      </c>
      <c r="AH57" s="181">
        <f t="shared" si="5"/>
        <v>115</v>
      </c>
      <c r="AI57" s="223">
        <v>4</v>
      </c>
    </row>
  </sheetData>
  <mergeCells count="21">
    <mergeCell ref="V31:Y31"/>
    <mergeCell ref="W1:Y1"/>
    <mergeCell ref="W2:Y2"/>
    <mergeCell ref="W3:Y3"/>
    <mergeCell ref="V6:Y6"/>
    <mergeCell ref="AB1:AD1"/>
    <mergeCell ref="AB2:AD2"/>
    <mergeCell ref="AB3:AD3"/>
    <mergeCell ref="AA6:AD6"/>
    <mergeCell ref="AA35:AD35"/>
    <mergeCell ref="AG1:AI1"/>
    <mergeCell ref="AG2:AI2"/>
    <mergeCell ref="AG3:AI3"/>
    <mergeCell ref="AF6:AI6"/>
    <mergeCell ref="AF35:AI35"/>
    <mergeCell ref="AK27:AN27"/>
    <mergeCell ref="AK41:AN41"/>
    <mergeCell ref="AL1:AN1"/>
    <mergeCell ref="AL2:AN2"/>
    <mergeCell ref="AL3:AN3"/>
    <mergeCell ref="AK6:AN6"/>
  </mergeCells>
  <pageMargins left="0.7" right="0.7" top="0.75" bottom="0.75" header="0.3" footer="0.3"/>
  <pageSetup paperSize="9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Fizjoterapia</vt:lpstr>
      <vt:lpstr>Pielęgniarstwo II</vt:lpstr>
      <vt:lpstr>Położnictwo II</vt:lpstr>
      <vt:lpstr>Ratownictwo Medyczne</vt:lpstr>
      <vt:lpstr>Zdrowie Publiczne I</vt:lpstr>
      <vt:lpstr>Zdrowie Publiczne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2024-10-07T08:50:38Z</dcterms:modified>
  <cp:category/>
  <cp:contentStatus/>
</cp:coreProperties>
</file>