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ogramy studiów na stronę Uczelni\matryce\"/>
    </mc:Choice>
  </mc:AlternateContent>
  <xr:revisionPtr revIDLastSave="0" documentId="8_{0BE6D582-D0CB-46FA-8D9A-B97D3C9FAD6E}" xr6:coauthVersionLast="47" xr6:coauthVersionMax="47" xr10:uidLastSave="{00000000-0000-0000-0000-000000000000}"/>
  <bookViews>
    <workbookView xWindow="-120" yWindow="-120" windowWidth="29040" windowHeight="15720" xr2:uid="{1363AE59-EB68-46B0-888D-6D94E06C8A98}"/>
  </bookViews>
  <sheets>
    <sheet name="Matryc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Q36" i="1" s="1"/>
  <c r="R21" i="1"/>
  <c r="R36" i="1" s="1"/>
  <c r="S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M78" i="1" s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K78" i="1" s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P78" i="1" s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A34" i="1"/>
  <c r="B34" i="1"/>
  <c r="C34" i="1"/>
  <c r="D34" i="1"/>
  <c r="E34" i="1"/>
  <c r="F34" i="1"/>
  <c r="H34" i="1"/>
  <c r="I34" i="1"/>
  <c r="J34" i="1"/>
  <c r="K34" i="1"/>
  <c r="L34" i="1"/>
  <c r="M34" i="1"/>
  <c r="N34" i="1"/>
  <c r="O34" i="1"/>
  <c r="P34" i="1"/>
  <c r="S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I36" i="1"/>
  <c r="J36" i="1"/>
  <c r="K36" i="1"/>
  <c r="L36" i="1"/>
  <c r="M36" i="1"/>
  <c r="N36" i="1"/>
  <c r="O36" i="1"/>
  <c r="P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NJ36" i="1"/>
  <c r="NK36" i="1"/>
  <c r="NL36" i="1"/>
  <c r="NM36" i="1"/>
  <c r="NN36" i="1"/>
  <c r="NO36" i="1"/>
  <c r="NP36" i="1"/>
  <c r="NQ36" i="1"/>
  <c r="A37" i="1"/>
  <c r="B37" i="1"/>
  <c r="C37" i="1"/>
  <c r="D37" i="1"/>
  <c r="E37" i="1"/>
  <c r="F37" i="1"/>
  <c r="G37" i="1"/>
  <c r="H37" i="1"/>
  <c r="I37" i="1"/>
  <c r="J37" i="1"/>
  <c r="K37" i="1"/>
  <c r="L37" i="1"/>
  <c r="L78" i="1" s="1"/>
  <c r="M37" i="1"/>
  <c r="N37" i="1"/>
  <c r="O37" i="1"/>
  <c r="P37" i="1"/>
  <c r="Q37" i="1"/>
  <c r="Q50" i="1" s="1"/>
  <c r="R37" i="1"/>
  <c r="S37" i="1"/>
  <c r="S50" i="1" s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Q78" i="1" s="1"/>
  <c r="R38" i="1"/>
  <c r="S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O78" i="1" s="1"/>
  <c r="P40" i="1"/>
  <c r="Q40" i="1"/>
  <c r="R40" i="1"/>
  <c r="S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R50" i="1" s="1"/>
  <c r="S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R78" i="1" s="1"/>
  <c r="S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N78" i="1" s="1"/>
  <c r="O45" i="1"/>
  <c r="P45" i="1"/>
  <c r="Q45" i="1"/>
  <c r="R45" i="1"/>
  <c r="S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I50" i="1"/>
  <c r="J50" i="1"/>
  <c r="K50" i="1"/>
  <c r="L50" i="1"/>
  <c r="M50" i="1"/>
  <c r="N50" i="1"/>
  <c r="O50" i="1"/>
  <c r="P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HR50" i="1"/>
  <c r="HS50" i="1"/>
  <c r="HT50" i="1"/>
  <c r="HU50" i="1"/>
  <c r="HV50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IP50" i="1"/>
  <c r="IQ50" i="1"/>
  <c r="IR50" i="1"/>
  <c r="IS50" i="1"/>
  <c r="IT50" i="1"/>
  <c r="IU50" i="1"/>
  <c r="IV50" i="1"/>
  <c r="IW50" i="1"/>
  <c r="IX50" i="1"/>
  <c r="IY50" i="1"/>
  <c r="IZ50" i="1"/>
  <c r="JA50" i="1"/>
  <c r="JB50" i="1"/>
  <c r="JC50" i="1"/>
  <c r="JD50" i="1"/>
  <c r="JE50" i="1"/>
  <c r="JF50" i="1"/>
  <c r="JG50" i="1"/>
  <c r="JH50" i="1"/>
  <c r="JI50" i="1"/>
  <c r="JJ50" i="1"/>
  <c r="JK50" i="1"/>
  <c r="JL50" i="1"/>
  <c r="JM50" i="1"/>
  <c r="JN50" i="1"/>
  <c r="JO50" i="1"/>
  <c r="JP50" i="1"/>
  <c r="JQ50" i="1"/>
  <c r="JR50" i="1"/>
  <c r="JS50" i="1"/>
  <c r="JT50" i="1"/>
  <c r="JU50" i="1"/>
  <c r="JV50" i="1"/>
  <c r="JW50" i="1"/>
  <c r="JX50" i="1"/>
  <c r="JY50" i="1"/>
  <c r="JZ50" i="1"/>
  <c r="KA50" i="1"/>
  <c r="KB50" i="1"/>
  <c r="KC50" i="1"/>
  <c r="KD50" i="1"/>
  <c r="KE50" i="1"/>
  <c r="KF50" i="1"/>
  <c r="KG50" i="1"/>
  <c r="KH50" i="1"/>
  <c r="KI50" i="1"/>
  <c r="KJ50" i="1"/>
  <c r="KK50" i="1"/>
  <c r="KL50" i="1"/>
  <c r="KM50" i="1"/>
  <c r="KN50" i="1"/>
  <c r="KO50" i="1"/>
  <c r="KP50" i="1"/>
  <c r="KQ50" i="1"/>
  <c r="KR50" i="1"/>
  <c r="KS50" i="1"/>
  <c r="KT50" i="1"/>
  <c r="KU50" i="1"/>
  <c r="KV50" i="1"/>
  <c r="KW50" i="1"/>
  <c r="KX50" i="1"/>
  <c r="KY50" i="1"/>
  <c r="KZ50" i="1"/>
  <c r="LA50" i="1"/>
  <c r="LB50" i="1"/>
  <c r="LC50" i="1"/>
  <c r="LD50" i="1"/>
  <c r="LE50" i="1"/>
  <c r="LF50" i="1"/>
  <c r="LG50" i="1"/>
  <c r="LH50" i="1"/>
  <c r="LI50" i="1"/>
  <c r="LJ50" i="1"/>
  <c r="LK50" i="1"/>
  <c r="LL50" i="1"/>
  <c r="LM50" i="1"/>
  <c r="LN50" i="1"/>
  <c r="LO50" i="1"/>
  <c r="LP50" i="1"/>
  <c r="LQ50" i="1"/>
  <c r="LR50" i="1"/>
  <c r="LS50" i="1"/>
  <c r="LT50" i="1"/>
  <c r="LU50" i="1"/>
  <c r="LV50" i="1"/>
  <c r="LW50" i="1"/>
  <c r="LX50" i="1"/>
  <c r="LY50" i="1"/>
  <c r="LZ50" i="1"/>
  <c r="MA50" i="1"/>
  <c r="MB50" i="1"/>
  <c r="MC50" i="1"/>
  <c r="MD50" i="1"/>
  <c r="ME50" i="1"/>
  <c r="MF50" i="1"/>
  <c r="MG50" i="1"/>
  <c r="MH50" i="1"/>
  <c r="MI50" i="1"/>
  <c r="MJ50" i="1"/>
  <c r="MK50" i="1"/>
  <c r="ML50" i="1"/>
  <c r="MM50" i="1"/>
  <c r="MN50" i="1"/>
  <c r="MO50" i="1"/>
  <c r="MP50" i="1"/>
  <c r="MQ50" i="1"/>
  <c r="MR50" i="1"/>
  <c r="MS50" i="1"/>
  <c r="MT50" i="1"/>
  <c r="MU50" i="1"/>
  <c r="MV50" i="1"/>
  <c r="MW50" i="1"/>
  <c r="MX50" i="1"/>
  <c r="MY50" i="1"/>
  <c r="MZ50" i="1"/>
  <c r="NA50" i="1"/>
  <c r="NB50" i="1"/>
  <c r="NC50" i="1"/>
  <c r="ND50" i="1"/>
  <c r="NE50" i="1"/>
  <c r="NF50" i="1"/>
  <c r="NG50" i="1"/>
  <c r="NH50" i="1"/>
  <c r="NI50" i="1"/>
  <c r="NJ50" i="1"/>
  <c r="NK50" i="1"/>
  <c r="NL50" i="1"/>
  <c r="NM50" i="1"/>
  <c r="NN50" i="1"/>
  <c r="NO50" i="1"/>
  <c r="NP50" i="1"/>
  <c r="NQ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R68" i="1" s="1"/>
  <c r="S51" i="1"/>
  <c r="S68" i="1" s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Q68" i="1" s="1"/>
  <c r="R56" i="1"/>
  <c r="S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J68" i="1"/>
  <c r="K68" i="1"/>
  <c r="L68" i="1"/>
  <c r="M68" i="1"/>
  <c r="N68" i="1"/>
  <c r="O68" i="1"/>
  <c r="P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FK68" i="1"/>
  <c r="FL68" i="1"/>
  <c r="FM68" i="1"/>
  <c r="FN68" i="1"/>
  <c r="FO68" i="1"/>
  <c r="FP68" i="1"/>
  <c r="FQ68" i="1"/>
  <c r="FR68" i="1"/>
  <c r="FS68" i="1"/>
  <c r="FT68" i="1"/>
  <c r="FU68" i="1"/>
  <c r="FV68" i="1"/>
  <c r="FW68" i="1"/>
  <c r="FX68" i="1"/>
  <c r="FY68" i="1"/>
  <c r="FZ68" i="1"/>
  <c r="GA68" i="1"/>
  <c r="GB68" i="1"/>
  <c r="GC68" i="1"/>
  <c r="GD68" i="1"/>
  <c r="GE68" i="1"/>
  <c r="GF68" i="1"/>
  <c r="GG68" i="1"/>
  <c r="GH68" i="1"/>
  <c r="GI68" i="1"/>
  <c r="GJ68" i="1"/>
  <c r="GK68" i="1"/>
  <c r="GL68" i="1"/>
  <c r="GM68" i="1"/>
  <c r="GN68" i="1"/>
  <c r="GO68" i="1"/>
  <c r="GP68" i="1"/>
  <c r="GQ68" i="1"/>
  <c r="GR68" i="1"/>
  <c r="GS68" i="1"/>
  <c r="GT68" i="1"/>
  <c r="GU68" i="1"/>
  <c r="GV68" i="1"/>
  <c r="GW68" i="1"/>
  <c r="GX68" i="1"/>
  <c r="GY68" i="1"/>
  <c r="GZ68" i="1"/>
  <c r="HA68" i="1"/>
  <c r="HB68" i="1"/>
  <c r="HC68" i="1"/>
  <c r="HD68" i="1"/>
  <c r="HE68" i="1"/>
  <c r="HF68" i="1"/>
  <c r="HG68" i="1"/>
  <c r="HH68" i="1"/>
  <c r="HI68" i="1"/>
  <c r="HJ68" i="1"/>
  <c r="HK68" i="1"/>
  <c r="HL68" i="1"/>
  <c r="HM68" i="1"/>
  <c r="HN68" i="1"/>
  <c r="HO68" i="1"/>
  <c r="HP68" i="1"/>
  <c r="HQ68" i="1"/>
  <c r="HR68" i="1"/>
  <c r="HS68" i="1"/>
  <c r="HT68" i="1"/>
  <c r="HU68" i="1"/>
  <c r="HV68" i="1"/>
  <c r="HW68" i="1"/>
  <c r="HX68" i="1"/>
  <c r="HY68" i="1"/>
  <c r="HZ68" i="1"/>
  <c r="IA68" i="1"/>
  <c r="IB68" i="1"/>
  <c r="IC68" i="1"/>
  <c r="ID68" i="1"/>
  <c r="IE68" i="1"/>
  <c r="IF68" i="1"/>
  <c r="IG68" i="1"/>
  <c r="IH68" i="1"/>
  <c r="II68" i="1"/>
  <c r="IJ68" i="1"/>
  <c r="IK68" i="1"/>
  <c r="IL68" i="1"/>
  <c r="IM68" i="1"/>
  <c r="IN68" i="1"/>
  <c r="IO68" i="1"/>
  <c r="IP68" i="1"/>
  <c r="IQ68" i="1"/>
  <c r="IR68" i="1"/>
  <c r="IS68" i="1"/>
  <c r="IT68" i="1"/>
  <c r="IU68" i="1"/>
  <c r="IV68" i="1"/>
  <c r="IW68" i="1"/>
  <c r="IX68" i="1"/>
  <c r="IY68" i="1"/>
  <c r="IZ68" i="1"/>
  <c r="JA68" i="1"/>
  <c r="JB68" i="1"/>
  <c r="JC68" i="1"/>
  <c r="JD68" i="1"/>
  <c r="JE68" i="1"/>
  <c r="JF68" i="1"/>
  <c r="JG68" i="1"/>
  <c r="JH68" i="1"/>
  <c r="JI68" i="1"/>
  <c r="JJ68" i="1"/>
  <c r="JK68" i="1"/>
  <c r="JL68" i="1"/>
  <c r="JM68" i="1"/>
  <c r="JN68" i="1"/>
  <c r="JO68" i="1"/>
  <c r="JP68" i="1"/>
  <c r="JQ68" i="1"/>
  <c r="JR68" i="1"/>
  <c r="JS68" i="1"/>
  <c r="JT68" i="1"/>
  <c r="JU68" i="1"/>
  <c r="JV68" i="1"/>
  <c r="JW68" i="1"/>
  <c r="JX68" i="1"/>
  <c r="JY68" i="1"/>
  <c r="JZ68" i="1"/>
  <c r="KA68" i="1"/>
  <c r="KB68" i="1"/>
  <c r="KC68" i="1"/>
  <c r="KD68" i="1"/>
  <c r="KE68" i="1"/>
  <c r="KF68" i="1"/>
  <c r="KG68" i="1"/>
  <c r="KH68" i="1"/>
  <c r="KI68" i="1"/>
  <c r="KJ68" i="1"/>
  <c r="KK68" i="1"/>
  <c r="KL68" i="1"/>
  <c r="KM68" i="1"/>
  <c r="KN68" i="1"/>
  <c r="KO68" i="1"/>
  <c r="KP68" i="1"/>
  <c r="KQ68" i="1"/>
  <c r="KR68" i="1"/>
  <c r="KS68" i="1"/>
  <c r="KT68" i="1"/>
  <c r="KU68" i="1"/>
  <c r="KV68" i="1"/>
  <c r="KW68" i="1"/>
  <c r="KX68" i="1"/>
  <c r="KY68" i="1"/>
  <c r="KZ68" i="1"/>
  <c r="LA68" i="1"/>
  <c r="LB68" i="1"/>
  <c r="LC68" i="1"/>
  <c r="LD68" i="1"/>
  <c r="LE68" i="1"/>
  <c r="LF68" i="1"/>
  <c r="LG68" i="1"/>
  <c r="LH68" i="1"/>
  <c r="LI68" i="1"/>
  <c r="LJ68" i="1"/>
  <c r="LK68" i="1"/>
  <c r="LL68" i="1"/>
  <c r="LM68" i="1"/>
  <c r="LN68" i="1"/>
  <c r="LO68" i="1"/>
  <c r="LP68" i="1"/>
  <c r="LQ68" i="1"/>
  <c r="LR68" i="1"/>
  <c r="LS68" i="1"/>
  <c r="LT68" i="1"/>
  <c r="LU68" i="1"/>
  <c r="LV68" i="1"/>
  <c r="LW68" i="1"/>
  <c r="LX68" i="1"/>
  <c r="LY68" i="1"/>
  <c r="LZ68" i="1"/>
  <c r="MA68" i="1"/>
  <c r="MB68" i="1"/>
  <c r="MC68" i="1"/>
  <c r="MD68" i="1"/>
  <c r="ME68" i="1"/>
  <c r="MF68" i="1"/>
  <c r="MG68" i="1"/>
  <c r="MH68" i="1"/>
  <c r="MI68" i="1"/>
  <c r="MJ68" i="1"/>
  <c r="MK68" i="1"/>
  <c r="ML68" i="1"/>
  <c r="MM68" i="1"/>
  <c r="MN68" i="1"/>
  <c r="MO68" i="1"/>
  <c r="MP68" i="1"/>
  <c r="MQ68" i="1"/>
  <c r="MR68" i="1"/>
  <c r="MS68" i="1"/>
  <c r="MT68" i="1"/>
  <c r="MU68" i="1"/>
  <c r="MV68" i="1"/>
  <c r="MW68" i="1"/>
  <c r="MX68" i="1"/>
  <c r="MY68" i="1"/>
  <c r="MZ68" i="1"/>
  <c r="NA68" i="1"/>
  <c r="NB68" i="1"/>
  <c r="NC68" i="1"/>
  <c r="ND68" i="1"/>
  <c r="NE68" i="1"/>
  <c r="NF68" i="1"/>
  <c r="NG68" i="1"/>
  <c r="NH68" i="1"/>
  <c r="NI68" i="1"/>
  <c r="NJ68" i="1"/>
  <c r="NK68" i="1"/>
  <c r="NL68" i="1"/>
  <c r="NM68" i="1"/>
  <c r="NN68" i="1"/>
  <c r="NO68" i="1"/>
  <c r="NP68" i="1"/>
  <c r="NQ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Q77" i="1" s="1"/>
  <c r="R69" i="1"/>
  <c r="S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J77" i="1"/>
  <c r="K77" i="1"/>
  <c r="L77" i="1"/>
  <c r="M77" i="1"/>
  <c r="N77" i="1"/>
  <c r="O77" i="1"/>
  <c r="P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FK77" i="1"/>
  <c r="FL77" i="1"/>
  <c r="FM77" i="1"/>
  <c r="FN77" i="1"/>
  <c r="FO77" i="1"/>
  <c r="FP77" i="1"/>
  <c r="FQ77" i="1"/>
  <c r="FR77" i="1"/>
  <c r="FS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GF77" i="1"/>
  <c r="GG77" i="1"/>
  <c r="GH77" i="1"/>
  <c r="GI77" i="1"/>
  <c r="GJ77" i="1"/>
  <c r="GK77" i="1"/>
  <c r="GL77" i="1"/>
  <c r="GM77" i="1"/>
  <c r="GN77" i="1"/>
  <c r="GO77" i="1"/>
  <c r="GP77" i="1"/>
  <c r="GQ77" i="1"/>
  <c r="GR77" i="1"/>
  <c r="GS77" i="1"/>
  <c r="GT77" i="1"/>
  <c r="GU77" i="1"/>
  <c r="GV77" i="1"/>
  <c r="GW77" i="1"/>
  <c r="GX77" i="1"/>
  <c r="GY77" i="1"/>
  <c r="GZ77" i="1"/>
  <c r="HA77" i="1"/>
  <c r="HB77" i="1"/>
  <c r="HC77" i="1"/>
  <c r="HD77" i="1"/>
  <c r="HE77" i="1"/>
  <c r="HF77" i="1"/>
  <c r="HG77" i="1"/>
  <c r="HH77" i="1"/>
  <c r="HI77" i="1"/>
  <c r="HJ77" i="1"/>
  <c r="HK77" i="1"/>
  <c r="HL77" i="1"/>
  <c r="HM77" i="1"/>
  <c r="HN77" i="1"/>
  <c r="HO77" i="1"/>
  <c r="HP77" i="1"/>
  <c r="HQ77" i="1"/>
  <c r="HR77" i="1"/>
  <c r="HS77" i="1"/>
  <c r="HT77" i="1"/>
  <c r="HU77" i="1"/>
  <c r="HV77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U77" i="1"/>
  <c r="IV77" i="1"/>
  <c r="IW77" i="1"/>
  <c r="IX77" i="1"/>
  <c r="IY77" i="1"/>
  <c r="IZ77" i="1"/>
  <c r="JA77" i="1"/>
  <c r="JB77" i="1"/>
  <c r="JC77" i="1"/>
  <c r="JD77" i="1"/>
  <c r="JE77" i="1"/>
  <c r="JF77" i="1"/>
  <c r="JG77" i="1"/>
  <c r="JH77" i="1"/>
  <c r="JI77" i="1"/>
  <c r="JJ77" i="1"/>
  <c r="JK77" i="1"/>
  <c r="JL77" i="1"/>
  <c r="JM77" i="1"/>
  <c r="JN77" i="1"/>
  <c r="JO77" i="1"/>
  <c r="JP77" i="1"/>
  <c r="JQ77" i="1"/>
  <c r="JR77" i="1"/>
  <c r="JS77" i="1"/>
  <c r="JT77" i="1"/>
  <c r="JU77" i="1"/>
  <c r="JV77" i="1"/>
  <c r="JW77" i="1"/>
  <c r="JX77" i="1"/>
  <c r="JY77" i="1"/>
  <c r="JZ77" i="1"/>
  <c r="KA77" i="1"/>
  <c r="KB77" i="1"/>
  <c r="KC77" i="1"/>
  <c r="KD77" i="1"/>
  <c r="KE77" i="1"/>
  <c r="KF77" i="1"/>
  <c r="KG77" i="1"/>
  <c r="KH77" i="1"/>
  <c r="KI77" i="1"/>
  <c r="KJ77" i="1"/>
  <c r="KK77" i="1"/>
  <c r="KL77" i="1"/>
  <c r="KM77" i="1"/>
  <c r="KN77" i="1"/>
  <c r="KO77" i="1"/>
  <c r="KP77" i="1"/>
  <c r="KQ77" i="1"/>
  <c r="KR77" i="1"/>
  <c r="KS77" i="1"/>
  <c r="KT77" i="1"/>
  <c r="KU77" i="1"/>
  <c r="KV77" i="1"/>
  <c r="KW77" i="1"/>
  <c r="KX77" i="1"/>
  <c r="KY77" i="1"/>
  <c r="KZ77" i="1"/>
  <c r="LA77" i="1"/>
  <c r="LB77" i="1"/>
  <c r="LC77" i="1"/>
  <c r="LD77" i="1"/>
  <c r="LE77" i="1"/>
  <c r="LF77" i="1"/>
  <c r="LG77" i="1"/>
  <c r="LH77" i="1"/>
  <c r="LI77" i="1"/>
  <c r="LJ77" i="1"/>
  <c r="LK77" i="1"/>
  <c r="LL77" i="1"/>
  <c r="LM77" i="1"/>
  <c r="LN77" i="1"/>
  <c r="LO77" i="1"/>
  <c r="LP77" i="1"/>
  <c r="LQ77" i="1"/>
  <c r="LR77" i="1"/>
  <c r="LS77" i="1"/>
  <c r="LT77" i="1"/>
  <c r="LU77" i="1"/>
  <c r="LV77" i="1"/>
  <c r="LW77" i="1"/>
  <c r="LX77" i="1"/>
  <c r="LY77" i="1"/>
  <c r="LZ77" i="1"/>
  <c r="MA77" i="1"/>
  <c r="MB77" i="1"/>
  <c r="MC77" i="1"/>
  <c r="MD77" i="1"/>
  <c r="ME77" i="1"/>
  <c r="MF77" i="1"/>
  <c r="MG77" i="1"/>
  <c r="MH77" i="1"/>
  <c r="MI77" i="1"/>
  <c r="MJ77" i="1"/>
  <c r="MK77" i="1"/>
  <c r="ML77" i="1"/>
  <c r="MM77" i="1"/>
  <c r="MN77" i="1"/>
  <c r="MO77" i="1"/>
  <c r="MP77" i="1"/>
  <c r="MQ77" i="1"/>
  <c r="MR77" i="1"/>
  <c r="MS77" i="1"/>
  <c r="MT77" i="1"/>
  <c r="MU77" i="1"/>
  <c r="MV77" i="1"/>
  <c r="MW77" i="1"/>
  <c r="MX77" i="1"/>
  <c r="MY77" i="1"/>
  <c r="MZ77" i="1"/>
  <c r="NA77" i="1"/>
  <c r="NB77" i="1"/>
  <c r="NC77" i="1"/>
  <c r="ND77" i="1"/>
  <c r="NE77" i="1"/>
  <c r="NF77" i="1"/>
  <c r="NG77" i="1"/>
  <c r="NH77" i="1"/>
  <c r="NI77" i="1"/>
  <c r="NJ77" i="1"/>
  <c r="NK77" i="1"/>
  <c r="NL77" i="1"/>
  <c r="NN77" i="1"/>
  <c r="NO77" i="1"/>
  <c r="NP77" i="1"/>
  <c r="NQ77" i="1"/>
  <c r="J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FB78" i="1"/>
  <c r="FC78" i="1"/>
  <c r="FD78" i="1"/>
  <c r="FE78" i="1"/>
  <c r="FF78" i="1"/>
  <c r="FG78" i="1"/>
  <c r="FH78" i="1"/>
  <c r="FI78" i="1"/>
  <c r="FJ78" i="1"/>
  <c r="FK78" i="1"/>
  <c r="FL78" i="1"/>
  <c r="FM78" i="1"/>
  <c r="FN78" i="1"/>
  <c r="FO78" i="1"/>
  <c r="FP78" i="1"/>
  <c r="FQ78" i="1"/>
  <c r="FR78" i="1"/>
  <c r="FS78" i="1"/>
  <c r="FT78" i="1"/>
  <c r="FU78" i="1"/>
  <c r="FV78" i="1"/>
  <c r="FW78" i="1"/>
  <c r="FX78" i="1"/>
  <c r="FY78" i="1"/>
  <c r="FZ78" i="1"/>
  <c r="GA78" i="1"/>
  <c r="GB78" i="1"/>
  <c r="GC78" i="1"/>
  <c r="GD78" i="1"/>
  <c r="GE78" i="1"/>
  <c r="GF78" i="1"/>
  <c r="GG78" i="1"/>
  <c r="GH78" i="1"/>
  <c r="GI78" i="1"/>
  <c r="GJ78" i="1"/>
  <c r="GK78" i="1"/>
  <c r="GL78" i="1"/>
  <c r="GM78" i="1"/>
  <c r="GN78" i="1"/>
  <c r="GO78" i="1"/>
  <c r="GP78" i="1"/>
  <c r="GQ78" i="1"/>
  <c r="GR78" i="1"/>
  <c r="GS78" i="1"/>
  <c r="GT78" i="1"/>
  <c r="GU78" i="1"/>
  <c r="GV78" i="1"/>
  <c r="GW78" i="1"/>
  <c r="GX78" i="1"/>
  <c r="GY78" i="1"/>
  <c r="GZ78" i="1"/>
  <c r="HA78" i="1"/>
  <c r="HB78" i="1"/>
  <c r="HC78" i="1"/>
  <c r="HD78" i="1"/>
  <c r="HE78" i="1"/>
  <c r="HF78" i="1"/>
  <c r="HG78" i="1"/>
  <c r="HH78" i="1"/>
  <c r="HI78" i="1"/>
  <c r="HJ78" i="1"/>
  <c r="HK78" i="1"/>
  <c r="HL78" i="1"/>
  <c r="HM78" i="1"/>
  <c r="HN78" i="1"/>
  <c r="HO78" i="1"/>
  <c r="HP78" i="1"/>
  <c r="HQ78" i="1"/>
  <c r="HR78" i="1"/>
  <c r="HS78" i="1"/>
  <c r="HT78" i="1"/>
  <c r="HU78" i="1"/>
  <c r="HV78" i="1"/>
  <c r="HW78" i="1"/>
  <c r="HX78" i="1"/>
  <c r="HY78" i="1"/>
  <c r="HZ78" i="1"/>
  <c r="IA78" i="1"/>
  <c r="IB78" i="1"/>
  <c r="IC78" i="1"/>
  <c r="ID78" i="1"/>
  <c r="IE78" i="1"/>
  <c r="IF78" i="1"/>
  <c r="IG78" i="1"/>
  <c r="IH78" i="1"/>
  <c r="II78" i="1"/>
  <c r="IJ78" i="1"/>
  <c r="IK78" i="1"/>
  <c r="IL78" i="1"/>
  <c r="IM78" i="1"/>
  <c r="IN78" i="1"/>
  <c r="IO78" i="1"/>
  <c r="IP78" i="1"/>
  <c r="IQ78" i="1"/>
  <c r="IR78" i="1"/>
  <c r="IS78" i="1"/>
  <c r="IT78" i="1"/>
  <c r="IU78" i="1"/>
  <c r="IV78" i="1"/>
  <c r="IW78" i="1"/>
  <c r="IX78" i="1"/>
  <c r="IY78" i="1"/>
  <c r="IZ78" i="1"/>
  <c r="JA78" i="1"/>
  <c r="JB78" i="1"/>
  <c r="JC78" i="1"/>
  <c r="JD78" i="1"/>
  <c r="JE78" i="1"/>
  <c r="JF78" i="1"/>
  <c r="JG78" i="1"/>
  <c r="JH78" i="1"/>
  <c r="JI78" i="1"/>
  <c r="JJ78" i="1"/>
  <c r="JK78" i="1"/>
  <c r="JL78" i="1"/>
  <c r="JM78" i="1"/>
  <c r="JN78" i="1"/>
  <c r="JO78" i="1"/>
  <c r="JP78" i="1"/>
  <c r="JQ78" i="1"/>
  <c r="JR78" i="1"/>
  <c r="JS78" i="1"/>
  <c r="JT78" i="1"/>
  <c r="JU78" i="1"/>
  <c r="JV78" i="1"/>
  <c r="JW78" i="1"/>
  <c r="JX78" i="1"/>
  <c r="JY78" i="1"/>
  <c r="JZ78" i="1"/>
  <c r="KA78" i="1"/>
  <c r="KB78" i="1"/>
  <c r="KC78" i="1"/>
  <c r="KD78" i="1"/>
  <c r="KE78" i="1"/>
  <c r="KF78" i="1"/>
  <c r="KG78" i="1"/>
  <c r="KH78" i="1"/>
  <c r="KI78" i="1"/>
  <c r="KJ78" i="1"/>
  <c r="KK78" i="1"/>
  <c r="KL78" i="1"/>
  <c r="KM78" i="1"/>
  <c r="KN78" i="1"/>
  <c r="KO78" i="1"/>
  <c r="KP78" i="1"/>
  <c r="KQ78" i="1"/>
  <c r="KR78" i="1"/>
  <c r="KS78" i="1"/>
  <c r="KT78" i="1"/>
  <c r="KU78" i="1"/>
  <c r="KV78" i="1"/>
  <c r="KW78" i="1"/>
  <c r="KX78" i="1"/>
  <c r="KY78" i="1"/>
  <c r="KZ78" i="1"/>
  <c r="LA78" i="1"/>
  <c r="LB78" i="1"/>
  <c r="LC78" i="1"/>
  <c r="LD78" i="1"/>
  <c r="LE78" i="1"/>
  <c r="LF78" i="1"/>
  <c r="LG78" i="1"/>
  <c r="LH78" i="1"/>
  <c r="LI78" i="1"/>
  <c r="LJ78" i="1"/>
  <c r="LK78" i="1"/>
  <c r="LL78" i="1"/>
  <c r="LM78" i="1"/>
  <c r="LN78" i="1"/>
  <c r="LO78" i="1"/>
  <c r="LP78" i="1"/>
  <c r="LQ78" i="1"/>
  <c r="LR78" i="1"/>
  <c r="LS78" i="1"/>
  <c r="LT78" i="1"/>
  <c r="LU78" i="1"/>
  <c r="LV78" i="1"/>
  <c r="LW78" i="1"/>
  <c r="LX78" i="1"/>
  <c r="LY78" i="1"/>
  <c r="LZ78" i="1"/>
  <c r="MA78" i="1"/>
  <c r="MB78" i="1"/>
  <c r="MC78" i="1"/>
  <c r="MD78" i="1"/>
  <c r="ME78" i="1"/>
  <c r="MF78" i="1"/>
  <c r="MG78" i="1"/>
  <c r="MH78" i="1"/>
  <c r="MI78" i="1"/>
  <c r="MJ78" i="1"/>
  <c r="MK78" i="1"/>
  <c r="ML78" i="1"/>
  <c r="MM78" i="1"/>
  <c r="MN78" i="1"/>
  <c r="MO78" i="1"/>
  <c r="MP78" i="1"/>
  <c r="MQ78" i="1"/>
  <c r="MR78" i="1"/>
  <c r="MS78" i="1"/>
  <c r="MT78" i="1"/>
  <c r="MU78" i="1"/>
  <c r="MV78" i="1"/>
  <c r="MW78" i="1"/>
  <c r="MX78" i="1"/>
  <c r="MY78" i="1"/>
  <c r="MZ78" i="1"/>
  <c r="NA78" i="1"/>
  <c r="NB78" i="1"/>
  <c r="NC78" i="1"/>
  <c r="ND78" i="1"/>
  <c r="NE78" i="1"/>
  <c r="NF78" i="1"/>
  <c r="NG78" i="1"/>
  <c r="NH78" i="1"/>
  <c r="NI78" i="1"/>
  <c r="NJ78" i="1"/>
  <c r="NK78" i="1"/>
  <c r="NL78" i="1"/>
  <c r="NM78" i="1"/>
  <c r="NN78" i="1"/>
  <c r="NO78" i="1"/>
  <c r="NP78" i="1"/>
  <c r="NQ78" i="1"/>
</calcChain>
</file>

<file path=xl/sharedStrings.xml><?xml version="1.0" encoding="utf-8"?>
<sst xmlns="http://schemas.openxmlformats.org/spreadsheetml/2006/main" count="412" uniqueCount="411">
  <si>
    <t>RAZEM</t>
  </si>
  <si>
    <t>sumy dla 4 roku</t>
  </si>
  <si>
    <t>sumy dla 3 roku</t>
  </si>
  <si>
    <t>K.7</t>
  </si>
  <si>
    <t>K.6</t>
  </si>
  <si>
    <t>K.5</t>
  </si>
  <si>
    <t>K.4</t>
  </si>
  <si>
    <t>K.3</t>
  </si>
  <si>
    <t>K.2</t>
  </si>
  <si>
    <t>K.1</t>
  </si>
  <si>
    <t>D.U47</t>
  </si>
  <si>
    <t>D.U46</t>
  </si>
  <si>
    <t>D.U45</t>
  </si>
  <si>
    <t>D.U44</t>
  </si>
  <si>
    <t>D.U43</t>
  </si>
  <si>
    <t>D.U42</t>
  </si>
  <si>
    <t>D.U41</t>
  </si>
  <si>
    <t>D.U40</t>
  </si>
  <si>
    <t>D.U39</t>
  </si>
  <si>
    <t>D.U38</t>
  </si>
  <si>
    <t>D.U37</t>
  </si>
  <si>
    <t>D.U36</t>
  </si>
  <si>
    <t>D.U35</t>
  </si>
  <si>
    <t>D.U34</t>
  </si>
  <si>
    <t>D.U33</t>
  </si>
  <si>
    <t>D.U32</t>
  </si>
  <si>
    <t>D.U31</t>
  </si>
  <si>
    <t>D.U30</t>
  </si>
  <si>
    <t>D.U29</t>
  </si>
  <si>
    <t>D.U28</t>
  </si>
  <si>
    <t>D.U27</t>
  </si>
  <si>
    <t>D.U26</t>
  </si>
  <si>
    <t>D.U25</t>
  </si>
  <si>
    <t>D.U24</t>
  </si>
  <si>
    <t>D.U23</t>
  </si>
  <si>
    <t>D.U22</t>
  </si>
  <si>
    <t>D.U21</t>
  </si>
  <si>
    <t>D.U20</t>
  </si>
  <si>
    <t>D.U19</t>
  </si>
  <si>
    <t>D.U18</t>
  </si>
  <si>
    <t>D.U17</t>
  </si>
  <si>
    <t>D.U16</t>
  </si>
  <si>
    <t>D.U15</t>
  </si>
  <si>
    <t>D.U14</t>
  </si>
  <si>
    <t>D.U13</t>
  </si>
  <si>
    <t>D.U12</t>
  </si>
  <si>
    <t>D.U11</t>
  </si>
  <si>
    <t>D.U10</t>
  </si>
  <si>
    <t>D.U09</t>
  </si>
  <si>
    <t>D.U08</t>
  </si>
  <si>
    <t>D.U07</t>
  </si>
  <si>
    <t>D.U06</t>
  </si>
  <si>
    <t>D.U05</t>
  </si>
  <si>
    <t>D.U04</t>
  </si>
  <si>
    <t>D.U03</t>
  </si>
  <si>
    <t>D.U02</t>
  </si>
  <si>
    <t>D.U01</t>
  </si>
  <si>
    <t>C.U80</t>
  </si>
  <si>
    <t>C.U79</t>
  </si>
  <si>
    <t>C.U78</t>
  </si>
  <si>
    <t>C.U77</t>
  </si>
  <si>
    <t>C.U76</t>
  </si>
  <si>
    <t>C.U75</t>
  </si>
  <si>
    <t>C.U74</t>
  </si>
  <si>
    <t>C.U73</t>
  </si>
  <si>
    <t>C.U72</t>
  </si>
  <si>
    <t>C.U71</t>
  </si>
  <si>
    <t>C.U70</t>
  </si>
  <si>
    <t>C.U69</t>
  </si>
  <si>
    <t>C.U68</t>
  </si>
  <si>
    <t>C.U67</t>
  </si>
  <si>
    <t>C.U66</t>
  </si>
  <si>
    <t>C.U65</t>
  </si>
  <si>
    <t>C.U64</t>
  </si>
  <si>
    <t>C.U63</t>
  </si>
  <si>
    <t>C.U62</t>
  </si>
  <si>
    <t>C.U61</t>
  </si>
  <si>
    <t>C.U60</t>
  </si>
  <si>
    <t>C.U59</t>
  </si>
  <si>
    <t>C.U58</t>
  </si>
  <si>
    <t>C.U57</t>
  </si>
  <si>
    <t>C.U56</t>
  </si>
  <si>
    <t>C.U55</t>
  </si>
  <si>
    <t>C.U54</t>
  </si>
  <si>
    <t>C.U53</t>
  </si>
  <si>
    <t>C.U52</t>
  </si>
  <si>
    <t>C.U51</t>
  </si>
  <si>
    <t>C.U50</t>
  </si>
  <si>
    <t>C.U49</t>
  </si>
  <si>
    <t>C.U48</t>
  </si>
  <si>
    <t>C.U47</t>
  </si>
  <si>
    <t>C.U46</t>
  </si>
  <si>
    <t>C.U45</t>
  </si>
  <si>
    <t>C.U44</t>
  </si>
  <si>
    <t>C.U43</t>
  </si>
  <si>
    <t>C.U42</t>
  </si>
  <si>
    <t>C.U41</t>
  </si>
  <si>
    <t>C.U40</t>
  </si>
  <si>
    <t>C.U39</t>
  </si>
  <si>
    <t>C.U38</t>
  </si>
  <si>
    <t>C.U37</t>
  </si>
  <si>
    <t>C.U36</t>
  </si>
  <si>
    <t>C.U35</t>
  </si>
  <si>
    <t>C.U34</t>
  </si>
  <si>
    <t>C.U33</t>
  </si>
  <si>
    <t>C.U32</t>
  </si>
  <si>
    <t>C.U31</t>
  </si>
  <si>
    <t>C.U30</t>
  </si>
  <si>
    <t>C.U29</t>
  </si>
  <si>
    <t>C.U28</t>
  </si>
  <si>
    <t>C.U27</t>
  </si>
  <si>
    <t>C.U26</t>
  </si>
  <si>
    <t>C.U25</t>
  </si>
  <si>
    <t>C.U24</t>
  </si>
  <si>
    <t>C.U23</t>
  </si>
  <si>
    <t>C.U22</t>
  </si>
  <si>
    <t>C.U21</t>
  </si>
  <si>
    <t>C.U20</t>
  </si>
  <si>
    <t>C.U19</t>
  </si>
  <si>
    <t>C.U18</t>
  </si>
  <si>
    <t>C.U17</t>
  </si>
  <si>
    <t>C.U16</t>
  </si>
  <si>
    <t>C.U15</t>
  </si>
  <si>
    <t>C.U14</t>
  </si>
  <si>
    <t>C.U13</t>
  </si>
  <si>
    <t>C.U12</t>
  </si>
  <si>
    <t>C.U11</t>
  </si>
  <si>
    <t>C.U10</t>
  </si>
  <si>
    <t>C.U09</t>
  </si>
  <si>
    <t>C.U08</t>
  </si>
  <si>
    <t>C.U07</t>
  </si>
  <si>
    <t>C.U06</t>
  </si>
  <si>
    <t>C.U05</t>
  </si>
  <si>
    <t>C.U04</t>
  </si>
  <si>
    <t>C.U03</t>
  </si>
  <si>
    <t>C.U02</t>
  </si>
  <si>
    <t>C.U01</t>
  </si>
  <si>
    <t>B.U25</t>
  </si>
  <si>
    <t>B.U24</t>
  </si>
  <si>
    <t>B.U23</t>
  </si>
  <si>
    <t>B.U22</t>
  </si>
  <si>
    <t>B.U21</t>
  </si>
  <si>
    <t>B.U20</t>
  </si>
  <si>
    <t>B.U19</t>
  </si>
  <si>
    <t>B.U18</t>
  </si>
  <si>
    <t>B.U17</t>
  </si>
  <si>
    <t>B.U16</t>
  </si>
  <si>
    <t>B.U15</t>
  </si>
  <si>
    <t>B.U14</t>
  </si>
  <si>
    <t>B.U13</t>
  </si>
  <si>
    <t>B.U12</t>
  </si>
  <si>
    <t>B.U11</t>
  </si>
  <si>
    <t>B.U10</t>
  </si>
  <si>
    <t>B.U09</t>
  </si>
  <si>
    <t>B.U08</t>
  </si>
  <si>
    <t>B.U07</t>
  </si>
  <si>
    <t>B.U06</t>
  </si>
  <si>
    <t>B.U05</t>
  </si>
  <si>
    <t>B.U04</t>
  </si>
  <si>
    <t>B.U03</t>
  </si>
  <si>
    <t>B.U02</t>
  </si>
  <si>
    <t>B.U01</t>
  </si>
  <si>
    <t>A.U16</t>
  </si>
  <si>
    <t>A.U15</t>
  </si>
  <si>
    <t>A.U14</t>
  </si>
  <si>
    <t>A.U13</t>
  </si>
  <si>
    <t>A.U12</t>
  </si>
  <si>
    <t>A.U11</t>
  </si>
  <si>
    <t>A.U10</t>
  </si>
  <si>
    <t>A.U09</t>
  </si>
  <si>
    <t>A.U08</t>
  </si>
  <si>
    <t>A.U07</t>
  </si>
  <si>
    <t>A.U06</t>
  </si>
  <si>
    <t>A.U05</t>
  </si>
  <si>
    <t>A.U04</t>
  </si>
  <si>
    <t>A.U03</t>
  </si>
  <si>
    <t>A.U02</t>
  </si>
  <si>
    <t>A.U01</t>
  </si>
  <si>
    <t>D.W53</t>
  </si>
  <si>
    <t>D.W52</t>
  </si>
  <si>
    <t>D.W51</t>
  </si>
  <si>
    <t>D.W50</t>
  </si>
  <si>
    <t>D.W49</t>
  </si>
  <si>
    <t>D.W48</t>
  </si>
  <si>
    <t>D.W47</t>
  </si>
  <si>
    <t>D.W46</t>
  </si>
  <si>
    <t>D.W45</t>
  </si>
  <si>
    <t>D.W44</t>
  </si>
  <si>
    <t>D.W43</t>
  </si>
  <si>
    <t>D.W42</t>
  </si>
  <si>
    <t>D.W41</t>
  </si>
  <si>
    <t>D.W40</t>
  </si>
  <si>
    <t>D.W39</t>
  </si>
  <si>
    <t>D.W38</t>
  </si>
  <si>
    <t>D.W37</t>
  </si>
  <si>
    <t>D.W36</t>
  </si>
  <si>
    <t>D.W35</t>
  </si>
  <si>
    <t>D.W34</t>
  </si>
  <si>
    <t>D.W33</t>
  </si>
  <si>
    <t>D.W32</t>
  </si>
  <si>
    <t>D.W31</t>
  </si>
  <si>
    <t>D.W30</t>
  </si>
  <si>
    <t>D.W29</t>
  </si>
  <si>
    <t>D.W28</t>
  </si>
  <si>
    <t>D.W27</t>
  </si>
  <si>
    <t>D.W26</t>
  </si>
  <si>
    <t>D.W25</t>
  </si>
  <si>
    <t>D.W24</t>
  </si>
  <si>
    <t>D.W23</t>
  </si>
  <si>
    <t>D.W22</t>
  </si>
  <si>
    <t>D.W21</t>
  </si>
  <si>
    <t>D.W20</t>
  </si>
  <si>
    <t>D.W19</t>
  </si>
  <si>
    <t>D.W18</t>
  </si>
  <si>
    <t>D.W17</t>
  </si>
  <si>
    <t>D.W16</t>
  </si>
  <si>
    <t>D.W15</t>
  </si>
  <si>
    <t>D.W14</t>
  </si>
  <si>
    <t>D.W13</t>
  </si>
  <si>
    <t>D.W12</t>
  </si>
  <si>
    <t>D.W11</t>
  </si>
  <si>
    <t>D.W10</t>
  </si>
  <si>
    <t>D.W09</t>
  </si>
  <si>
    <t>D.W08</t>
  </si>
  <si>
    <t>D.W07</t>
  </si>
  <si>
    <t>D.W06</t>
  </si>
  <si>
    <t>D.W05</t>
  </si>
  <si>
    <t>D.W04</t>
  </si>
  <si>
    <t>D.W03</t>
  </si>
  <si>
    <t>D.W02</t>
  </si>
  <si>
    <t>D.W01</t>
  </si>
  <si>
    <t>C.W55</t>
  </si>
  <si>
    <t>C.W54</t>
  </si>
  <si>
    <t>C.W53</t>
  </si>
  <si>
    <t>C.W52</t>
  </si>
  <si>
    <t>C.W51</t>
  </si>
  <si>
    <t>C.W50</t>
  </si>
  <si>
    <t>C.W49</t>
  </si>
  <si>
    <t>C.W48</t>
  </si>
  <si>
    <t>C.W47</t>
  </si>
  <si>
    <t>C.W46</t>
  </si>
  <si>
    <t>C.W45</t>
  </si>
  <si>
    <t>C.W44</t>
  </si>
  <si>
    <t>C.W43</t>
  </si>
  <si>
    <t>C.W42</t>
  </si>
  <si>
    <t>C.W41</t>
  </si>
  <si>
    <t>C.W40</t>
  </si>
  <si>
    <t>C.W39</t>
  </si>
  <si>
    <t>C.W38</t>
  </si>
  <si>
    <t>C.W37</t>
  </si>
  <si>
    <t>C.W36</t>
  </si>
  <si>
    <t>C.W35</t>
  </si>
  <si>
    <t>C.W34</t>
  </si>
  <si>
    <t>C.W33</t>
  </si>
  <si>
    <t>C.W32</t>
  </si>
  <si>
    <t>C.W31</t>
  </si>
  <si>
    <t>C.W30</t>
  </si>
  <si>
    <t>C.W29</t>
  </si>
  <si>
    <t>C.W28</t>
  </si>
  <si>
    <t>C.W27</t>
  </si>
  <si>
    <t>C.W26</t>
  </si>
  <si>
    <t>C.W25</t>
  </si>
  <si>
    <t>C.W24</t>
  </si>
  <si>
    <t>C.W23</t>
  </si>
  <si>
    <t>C.W22</t>
  </si>
  <si>
    <t>C.W21</t>
  </si>
  <si>
    <t>C.W20</t>
  </si>
  <si>
    <t>C.W19</t>
  </si>
  <si>
    <t>C.W18</t>
  </si>
  <si>
    <t>C.W17</t>
  </si>
  <si>
    <t>C.W16</t>
  </si>
  <si>
    <t>C.W15</t>
  </si>
  <si>
    <t>C.W14</t>
  </si>
  <si>
    <t>C.W13</t>
  </si>
  <si>
    <t>C.W12</t>
  </si>
  <si>
    <t>C.W11</t>
  </si>
  <si>
    <t>C.W10</t>
  </si>
  <si>
    <t>C.W09</t>
  </si>
  <si>
    <t>C.W08</t>
  </si>
  <si>
    <t>C.W07</t>
  </si>
  <si>
    <t>C.W06</t>
  </si>
  <si>
    <t>C.W05</t>
  </si>
  <si>
    <t>C.W04</t>
  </si>
  <si>
    <t>C.W03</t>
  </si>
  <si>
    <t>C.W02</t>
  </si>
  <si>
    <t>C.W01</t>
  </si>
  <si>
    <t>B.W50</t>
  </si>
  <si>
    <t>B.W49</t>
  </si>
  <si>
    <t>B.W48</t>
  </si>
  <si>
    <t>B.W47</t>
  </si>
  <si>
    <t>B.W46</t>
  </si>
  <si>
    <t>B.W45</t>
  </si>
  <si>
    <t>B.W44</t>
  </si>
  <si>
    <t>B.W43</t>
  </si>
  <si>
    <t>B.W42</t>
  </si>
  <si>
    <t>B.W41</t>
  </si>
  <si>
    <t>B.W40</t>
  </si>
  <si>
    <t>B.W39</t>
  </si>
  <si>
    <t>B.W38</t>
  </si>
  <si>
    <t>B.W37</t>
  </si>
  <si>
    <t>B.W36</t>
  </si>
  <si>
    <t>B.W35</t>
  </si>
  <si>
    <t>B.W34</t>
  </si>
  <si>
    <t>B.W33</t>
  </si>
  <si>
    <t>B.W32</t>
  </si>
  <si>
    <t>B.W31</t>
  </si>
  <si>
    <t>B.W30</t>
  </si>
  <si>
    <t>B.W29</t>
  </si>
  <si>
    <t>B.W28</t>
  </si>
  <si>
    <t>B.W27</t>
  </si>
  <si>
    <t>B.W26</t>
  </si>
  <si>
    <t>B.W25</t>
  </si>
  <si>
    <t>B.W24</t>
  </si>
  <si>
    <t>B.W23</t>
  </si>
  <si>
    <t>B.W22</t>
  </si>
  <si>
    <t>B.W21</t>
  </si>
  <si>
    <t>B.W20</t>
  </si>
  <si>
    <t>B.W19</t>
  </si>
  <si>
    <t>B.W18</t>
  </si>
  <si>
    <t>B.W17</t>
  </si>
  <si>
    <t>B.W16</t>
  </si>
  <si>
    <t>B.W15</t>
  </si>
  <si>
    <t>B.W14</t>
  </si>
  <si>
    <t>B.W13</t>
  </si>
  <si>
    <t>B.W12</t>
  </si>
  <si>
    <t>B.W11</t>
  </si>
  <si>
    <t>B.W10</t>
  </si>
  <si>
    <t>B.W09</t>
  </si>
  <si>
    <t>B.W08</t>
  </si>
  <si>
    <t>B.W07</t>
  </si>
  <si>
    <t>B.W06</t>
  </si>
  <si>
    <t>B.W05</t>
  </si>
  <si>
    <t>B.W04</t>
  </si>
  <si>
    <t>B.W03</t>
  </si>
  <si>
    <t>B.W02</t>
  </si>
  <si>
    <t>B.W01</t>
  </si>
  <si>
    <t>A.W29</t>
  </si>
  <si>
    <t>A.W28</t>
  </si>
  <si>
    <t>A.W27</t>
  </si>
  <si>
    <t>A.W26</t>
  </si>
  <si>
    <t>A.W25</t>
  </si>
  <si>
    <t>A.W24</t>
  </si>
  <si>
    <t>A.W23</t>
  </si>
  <si>
    <t>A.W22</t>
  </si>
  <si>
    <t>A.W21</t>
  </si>
  <si>
    <t>A.W20</t>
  </si>
  <si>
    <t>A.W19</t>
  </si>
  <si>
    <t>A.W18</t>
  </si>
  <si>
    <t>A.W17</t>
  </si>
  <si>
    <t>A.W16</t>
  </si>
  <si>
    <t>A.W15</t>
  </si>
  <si>
    <t>A.W14</t>
  </si>
  <si>
    <t>A.W13</t>
  </si>
  <si>
    <t>A.W12</t>
  </si>
  <si>
    <t>A.W11</t>
  </si>
  <si>
    <t>A.W10</t>
  </si>
  <si>
    <t>A.W09</t>
  </si>
  <si>
    <t>A.W08</t>
  </si>
  <si>
    <t>A.W07</t>
  </si>
  <si>
    <t>A.W06</t>
  </si>
  <si>
    <t>A.W05</t>
  </si>
  <si>
    <t>A.W04</t>
  </si>
  <si>
    <t>A.W03</t>
  </si>
  <si>
    <t>A.W02</t>
  </si>
  <si>
    <t>A.W01</t>
  </si>
  <si>
    <t>Proporcje poszczególnych kategorii efektów dla przedmiotu</t>
  </si>
  <si>
    <t>Kompetencje społeczne</t>
  </si>
  <si>
    <t>Umiejętności - moduł D</t>
  </si>
  <si>
    <t>Umiejętności - moduł C</t>
  </si>
  <si>
    <t>Umiejętności - moduł B</t>
  </si>
  <si>
    <t>Umiejętności - moduł A</t>
  </si>
  <si>
    <t>Wiedza - moduł D</t>
  </si>
  <si>
    <t>Wiedza - moduł C</t>
  </si>
  <si>
    <t>Wiedza - moduł B</t>
  </si>
  <si>
    <t>Wiedza - moduł A</t>
  </si>
  <si>
    <t>Umiejetności</t>
  </si>
  <si>
    <t>Wiedza</t>
  </si>
  <si>
    <t>GODZINY Z NAUCZYCIELEM</t>
  </si>
  <si>
    <t>W TYM TEORIA (WY+SE)</t>
  </si>
  <si>
    <t>GODZINY DYDAKTYCZNE</t>
  </si>
  <si>
    <t>SAMODZIELNA PRACA STUDENTA</t>
  </si>
  <si>
    <t>NAKŁAD PRACY STUDENTA (godz. dyd. + samodzielna praca)</t>
  </si>
  <si>
    <t>forma zakończenia przedmiotu</t>
  </si>
  <si>
    <t>ECTS</t>
  </si>
  <si>
    <t>SUMA GODZIN PRZEDMIOTU</t>
  </si>
  <si>
    <t>Suma efektów w poszczególnych kategoriach</t>
  </si>
  <si>
    <t>łącznie dla przedmiotu</t>
  </si>
  <si>
    <t>Przedmiot (nazwa)</t>
  </si>
  <si>
    <t>****Pula godzin (ze standardu,
do dyspozycji uczelni (Autorska oferta uczelni))</t>
  </si>
  <si>
    <t>Rodzaj zajęć***
(RPS, POW, PSW)</t>
  </si>
  <si>
    <t>Rok akademicki</t>
  </si>
  <si>
    <t>Rok studiów</t>
  </si>
  <si>
    <t>Ścieżka**</t>
  </si>
  <si>
    <t>Cykl kształcenia (nabór)</t>
  </si>
  <si>
    <t>kod grupy*</t>
  </si>
  <si>
    <t>Lp.</t>
  </si>
  <si>
    <t>Łączna liczba ECTS</t>
  </si>
  <si>
    <t>Łączna liczba godzin</t>
  </si>
  <si>
    <t>Liczba semestrów</t>
  </si>
  <si>
    <t>niestacjonarne</t>
  </si>
  <si>
    <t>Forma studiów</t>
  </si>
  <si>
    <t>praktyczny</t>
  </si>
  <si>
    <t>Profil kształcenia</t>
  </si>
  <si>
    <t>I stopień</t>
  </si>
  <si>
    <t>Poziom kształcenia</t>
  </si>
  <si>
    <t>Cykl kształcenia</t>
  </si>
  <si>
    <t>Pielęgniarstwo</t>
  </si>
  <si>
    <t>Kierunek</t>
  </si>
  <si>
    <t>Wydział</t>
  </si>
  <si>
    <t>Wydział Pielęgnarstwa i Położnictwa</t>
  </si>
  <si>
    <t>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</si>
</sst>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E9ABDC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2" fillId="2" borderId="1" xfId="0" applyFont="1" applyFill="1" applyBorder="1"/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3" fillId="4" borderId="6" xfId="0" quotePrefix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5" borderId="21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2" fontId="7" fillId="0" borderId="15" xfId="0" quotePrefix="1" applyNumberFormat="1" applyFont="1" applyBorder="1" applyAlignment="1">
      <alignment vertical="center"/>
    </xf>
    <xf numFmtId="0" fontId="8" fillId="2" borderId="15" xfId="1" quotePrefix="1" applyFont="1" applyFill="1" applyBorder="1" applyAlignment="1">
      <alignment vertical="center"/>
    </xf>
    <xf numFmtId="0" fontId="7" fillId="8" borderId="15" xfId="0" quotePrefix="1" applyFont="1" applyFill="1" applyBorder="1" applyAlignment="1">
      <alignment vertical="center"/>
    </xf>
    <xf numFmtId="0" fontId="7" fillId="9" borderId="3" xfId="0" quotePrefix="1" applyFont="1" applyFill="1" applyBorder="1" applyAlignment="1">
      <alignment vertical="center"/>
    </xf>
    <xf numFmtId="0" fontId="7" fillId="10" borderId="15" xfId="0" quotePrefix="1" applyFont="1" applyFill="1" applyBorder="1" applyAlignment="1">
      <alignment vertical="center"/>
    </xf>
    <xf numFmtId="0" fontId="7" fillId="11" borderId="15" xfId="0" quotePrefix="1" applyFont="1" applyFill="1" applyBorder="1" applyAlignment="1">
      <alignment vertical="center"/>
    </xf>
    <xf numFmtId="0" fontId="7" fillId="12" borderId="15" xfId="0" quotePrefix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13" borderId="9" xfId="0" applyFont="1" applyFill="1" applyBorder="1" applyAlignment="1">
      <alignment vertical="center" wrapText="1"/>
    </xf>
    <xf numFmtId="0" fontId="3" fillId="13" borderId="6" xfId="0" applyFont="1" applyFill="1" applyBorder="1" applyAlignment="1">
      <alignment vertical="center" wrapText="1"/>
    </xf>
    <xf numFmtId="0" fontId="3" fillId="13" borderId="10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3" fillId="13" borderId="23" xfId="0" applyFont="1" applyFill="1" applyBorder="1" applyAlignment="1">
      <alignment vertical="center" wrapText="1"/>
    </xf>
    <xf numFmtId="0" fontId="3" fillId="13" borderId="24" xfId="0" applyFont="1" applyFill="1" applyBorder="1" applyAlignment="1">
      <alignment vertical="center" wrapText="1"/>
    </xf>
    <xf numFmtId="0" fontId="3" fillId="13" borderId="25" xfId="0" applyFont="1" applyFill="1" applyBorder="1" applyAlignment="1">
      <alignment vertical="center" wrapText="1"/>
    </xf>
    <xf numFmtId="0" fontId="3" fillId="13" borderId="26" xfId="0" applyFont="1" applyFill="1" applyBorder="1" applyAlignment="1">
      <alignment vertical="center" wrapText="1"/>
    </xf>
    <xf numFmtId="0" fontId="3" fillId="13" borderId="27" xfId="0" applyFont="1" applyFill="1" applyBorder="1" applyAlignment="1">
      <alignment vertical="center" wrapText="1"/>
    </xf>
    <xf numFmtId="0" fontId="3" fillId="13" borderId="6" xfId="0" quotePrefix="1" applyFont="1" applyFill="1" applyBorder="1" applyAlignment="1">
      <alignment vertical="center"/>
    </xf>
    <xf numFmtId="2" fontId="3" fillId="13" borderId="6" xfId="0" quotePrefix="1" applyNumberFormat="1" applyFont="1" applyFill="1" applyBorder="1" applyAlignment="1">
      <alignment vertical="center"/>
    </xf>
    <xf numFmtId="0" fontId="3" fillId="13" borderId="11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/>
    </xf>
    <xf numFmtId="0" fontId="3" fillId="13" borderId="6" xfId="0" quotePrefix="1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2" fontId="7" fillId="0" borderId="3" xfId="0" quotePrefix="1" applyNumberFormat="1" applyFont="1" applyBorder="1" applyAlignment="1">
      <alignment vertical="center"/>
    </xf>
    <xf numFmtId="0" fontId="8" fillId="2" borderId="3" xfId="1" quotePrefix="1" applyFont="1" applyFill="1" applyBorder="1" applyAlignment="1">
      <alignment vertical="center"/>
    </xf>
    <xf numFmtId="0" fontId="7" fillId="8" borderId="3" xfId="0" quotePrefix="1" applyFont="1" applyFill="1" applyBorder="1" applyAlignment="1">
      <alignment vertical="center"/>
    </xf>
    <xf numFmtId="0" fontId="7" fillId="10" borderId="3" xfId="0" quotePrefix="1" applyFont="1" applyFill="1" applyBorder="1" applyAlignment="1">
      <alignment vertical="center"/>
    </xf>
    <xf numFmtId="0" fontId="7" fillId="11" borderId="3" xfId="0" quotePrefix="1" applyFont="1" applyFill="1" applyBorder="1" applyAlignment="1">
      <alignment vertical="center"/>
    </xf>
    <xf numFmtId="0" fontId="7" fillId="12" borderId="3" xfId="0" quotePrefix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7" borderId="3" xfId="0" applyFont="1" applyFill="1" applyBorder="1" applyAlignment="1">
      <alignment vertical="center" wrapText="1"/>
    </xf>
    <xf numFmtId="0" fontId="2" fillId="0" borderId="0" xfId="0" applyFont="1"/>
    <xf numFmtId="0" fontId="2" fillId="14" borderId="9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24" xfId="0" applyFont="1" applyFill="1" applyBorder="1" applyAlignment="1">
      <alignment horizontal="center" vertical="center"/>
    </xf>
    <xf numFmtId="0" fontId="2" fillId="14" borderId="25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vertical="center" wrapText="1"/>
    </xf>
    <xf numFmtId="2" fontId="3" fillId="14" borderId="6" xfId="0" quotePrefix="1" applyNumberFormat="1" applyFont="1" applyFill="1" applyBorder="1" applyAlignment="1">
      <alignment vertical="center"/>
    </xf>
    <xf numFmtId="0" fontId="9" fillId="14" borderId="6" xfId="1" quotePrefix="1" applyFont="1" applyFill="1" applyBorder="1" applyAlignment="1">
      <alignment vertical="center"/>
    </xf>
    <xf numFmtId="0" fontId="3" fillId="14" borderId="6" xfId="0" quotePrefix="1" applyFont="1" applyFill="1" applyBorder="1" applyAlignment="1">
      <alignment vertical="center"/>
    </xf>
    <xf numFmtId="0" fontId="3" fillId="14" borderId="6" xfId="0" quotePrefix="1" applyFont="1" applyFill="1" applyBorder="1" applyAlignment="1">
      <alignment horizontal="center" vertical="center" wrapText="1"/>
    </xf>
    <xf numFmtId="0" fontId="3" fillId="14" borderId="11" xfId="0" quotePrefix="1" applyFont="1" applyFill="1" applyBorder="1" applyAlignment="1">
      <alignment horizontal="center" vertical="center"/>
    </xf>
    <xf numFmtId="0" fontId="3" fillId="14" borderId="6" xfId="0" quotePrefix="1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15" borderId="9" xfId="0" applyFont="1" applyFill="1" applyBorder="1" applyAlignment="1">
      <alignment vertical="center" wrapText="1"/>
    </xf>
    <xf numFmtId="0" fontId="3" fillId="15" borderId="6" xfId="0" applyFont="1" applyFill="1" applyBorder="1" applyAlignment="1">
      <alignment vertical="center" wrapText="1"/>
    </xf>
    <xf numFmtId="0" fontId="3" fillId="15" borderId="10" xfId="0" applyFont="1" applyFill="1" applyBorder="1" applyAlignment="1">
      <alignment vertical="center" wrapText="1"/>
    </xf>
    <xf numFmtId="0" fontId="3" fillId="15" borderId="11" xfId="0" applyFont="1" applyFill="1" applyBorder="1" applyAlignment="1">
      <alignment vertical="center" wrapText="1"/>
    </xf>
    <xf numFmtId="0" fontId="3" fillId="15" borderId="23" xfId="0" applyFont="1" applyFill="1" applyBorder="1" applyAlignment="1">
      <alignment vertical="center" wrapText="1"/>
    </xf>
    <xf numFmtId="0" fontId="3" fillId="15" borderId="24" xfId="0" applyFont="1" applyFill="1" applyBorder="1" applyAlignment="1">
      <alignment vertical="center" wrapText="1"/>
    </xf>
    <xf numFmtId="0" fontId="3" fillId="15" borderId="25" xfId="0" applyFont="1" applyFill="1" applyBorder="1" applyAlignment="1">
      <alignment vertical="center" wrapText="1"/>
    </xf>
    <xf numFmtId="0" fontId="4" fillId="15" borderId="9" xfId="0" applyFont="1" applyFill="1" applyBorder="1" applyAlignment="1">
      <alignment vertical="center" wrapText="1"/>
    </xf>
    <xf numFmtId="0" fontId="3" fillId="15" borderId="12" xfId="0" applyFont="1" applyFill="1" applyBorder="1" applyAlignment="1">
      <alignment vertical="center" wrapText="1"/>
    </xf>
    <xf numFmtId="0" fontId="4" fillId="15" borderId="13" xfId="0" applyFont="1" applyFill="1" applyBorder="1" applyAlignment="1">
      <alignment vertical="center" wrapText="1"/>
    </xf>
    <xf numFmtId="0" fontId="3" fillId="15" borderId="6" xfId="0" quotePrefix="1" applyFont="1" applyFill="1" applyBorder="1" applyAlignment="1">
      <alignment vertical="center"/>
    </xf>
    <xf numFmtId="0" fontId="3" fillId="15" borderId="13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/>
    </xf>
    <xf numFmtId="0" fontId="3" fillId="15" borderId="6" xfId="0" quotePrefix="1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 wrapText="1"/>
    </xf>
    <xf numFmtId="0" fontId="7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16" borderId="37" xfId="0" applyFont="1" applyFill="1" applyBorder="1"/>
    <xf numFmtId="0" fontId="10" fillId="16" borderId="38" xfId="0" applyFont="1" applyFill="1" applyBorder="1"/>
    <xf numFmtId="0" fontId="10" fillId="16" borderId="39" xfId="0" applyFont="1" applyFill="1" applyBorder="1"/>
    <xf numFmtId="0" fontId="11" fillId="15" borderId="40" xfId="0" applyFont="1" applyFill="1" applyBorder="1" applyAlignment="1">
      <alignment horizontal="left" vertical="center" textRotation="90"/>
    </xf>
    <xf numFmtId="0" fontId="11" fillId="15" borderId="22" xfId="0" applyFont="1" applyFill="1" applyBorder="1" applyAlignment="1">
      <alignment horizontal="left" vertical="center" textRotation="90"/>
    </xf>
    <xf numFmtId="0" fontId="11" fillId="15" borderId="41" xfId="0" applyFont="1" applyFill="1" applyBorder="1" applyAlignment="1">
      <alignment horizontal="left" vertical="center" textRotation="90"/>
    </xf>
    <xf numFmtId="0" fontId="4" fillId="17" borderId="42" xfId="0" applyFont="1" applyFill="1" applyBorder="1" applyAlignment="1">
      <alignment horizontal="left" vertical="center" textRotation="90"/>
    </xf>
    <xf numFmtId="0" fontId="4" fillId="17" borderId="43" xfId="0" applyFont="1" applyFill="1" applyBorder="1" applyAlignment="1">
      <alignment horizontal="left" vertical="center" textRotation="90"/>
    </xf>
    <xf numFmtId="0" fontId="4" fillId="17" borderId="44" xfId="0" applyFont="1" applyFill="1" applyBorder="1" applyAlignment="1">
      <alignment horizontal="left" vertical="center" textRotation="90"/>
    </xf>
    <xf numFmtId="0" fontId="4" fillId="17" borderId="45" xfId="0" applyFont="1" applyFill="1" applyBorder="1" applyAlignment="1">
      <alignment horizontal="left" vertical="center" textRotation="90"/>
    </xf>
    <xf numFmtId="0" fontId="4" fillId="17" borderId="40" xfId="0" applyFont="1" applyFill="1" applyBorder="1" applyAlignment="1">
      <alignment horizontal="left" vertical="center" textRotation="90"/>
    </xf>
    <xf numFmtId="0" fontId="4" fillId="17" borderId="46" xfId="0" applyFont="1" applyFill="1" applyBorder="1" applyAlignment="1">
      <alignment horizontal="left" vertical="center" textRotation="90"/>
    </xf>
    <xf numFmtId="0" fontId="4" fillId="17" borderId="22" xfId="0" applyFont="1" applyFill="1" applyBorder="1" applyAlignment="1">
      <alignment horizontal="left" vertical="center" textRotation="90"/>
    </xf>
    <xf numFmtId="0" fontId="4" fillId="17" borderId="47" xfId="0" applyFont="1" applyFill="1" applyBorder="1" applyAlignment="1">
      <alignment horizontal="left" vertical="center" textRotation="90"/>
    </xf>
    <xf numFmtId="0" fontId="4" fillId="17" borderId="41" xfId="0" applyFont="1" applyFill="1" applyBorder="1" applyAlignment="1">
      <alignment horizontal="left" vertical="center" textRotation="90"/>
    </xf>
    <xf numFmtId="0" fontId="4" fillId="18" borderId="40" xfId="0" applyFont="1" applyFill="1" applyBorder="1" applyAlignment="1">
      <alignment horizontal="left" vertical="center" textRotation="90"/>
    </xf>
    <xf numFmtId="0" fontId="4" fillId="18" borderId="22" xfId="0" applyFont="1" applyFill="1" applyBorder="1" applyAlignment="1">
      <alignment horizontal="left" vertical="center" textRotation="90"/>
    </xf>
    <xf numFmtId="0" fontId="4" fillId="18" borderId="41" xfId="0" applyFont="1" applyFill="1" applyBorder="1" applyAlignment="1">
      <alignment horizontal="left" vertical="center" textRotation="90"/>
    </xf>
    <xf numFmtId="0" fontId="4" fillId="18" borderId="42" xfId="0" applyFont="1" applyFill="1" applyBorder="1" applyAlignment="1">
      <alignment horizontal="left" vertical="center" textRotation="90"/>
    </xf>
    <xf numFmtId="0" fontId="4" fillId="18" borderId="43" xfId="0" applyFont="1" applyFill="1" applyBorder="1" applyAlignment="1">
      <alignment horizontal="left" vertical="center" textRotation="90"/>
    </xf>
    <xf numFmtId="0" fontId="4" fillId="18" borderId="44" xfId="0" applyFont="1" applyFill="1" applyBorder="1" applyAlignment="1">
      <alignment horizontal="left" vertical="center" textRotation="90"/>
    </xf>
    <xf numFmtId="0" fontId="4" fillId="18" borderId="5" xfId="0" applyFont="1" applyFill="1" applyBorder="1" applyAlignment="1">
      <alignment horizontal="left" vertical="center" textRotation="90"/>
    </xf>
    <xf numFmtId="0" fontId="4" fillId="18" borderId="1" xfId="0" applyFont="1" applyFill="1" applyBorder="1" applyAlignment="1">
      <alignment horizontal="left" vertical="center" textRotation="90"/>
    </xf>
    <xf numFmtId="0" fontId="4" fillId="18" borderId="2" xfId="0" applyFont="1" applyFill="1" applyBorder="1" applyAlignment="1">
      <alignment horizontal="left" vertical="center" textRotation="90"/>
    </xf>
    <xf numFmtId="0" fontId="4" fillId="18" borderId="45" xfId="0" applyFont="1" applyFill="1" applyBorder="1" applyAlignment="1">
      <alignment horizontal="left" vertical="center" textRotation="90"/>
    </xf>
    <xf numFmtId="0" fontId="4" fillId="5" borderId="5" xfId="0" applyFont="1" applyFill="1" applyBorder="1" applyAlignment="1">
      <alignment horizontal="left" vertical="center" textRotation="90" wrapText="1"/>
    </xf>
    <xf numFmtId="0" fontId="12" fillId="6" borderId="1" xfId="0" applyFont="1" applyFill="1" applyBorder="1" applyAlignment="1">
      <alignment horizontal="left" vertical="center" textRotation="90" wrapText="1"/>
    </xf>
    <xf numFmtId="0" fontId="4" fillId="7" borderId="2" xfId="0" applyFont="1" applyFill="1" applyBorder="1" applyAlignment="1">
      <alignment horizontal="left" vertical="center" textRotation="90" wrapText="1"/>
    </xf>
    <xf numFmtId="0" fontId="3" fillId="19" borderId="5" xfId="0" applyFont="1" applyFill="1" applyBorder="1" applyAlignment="1">
      <alignment horizontal="left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2" fillId="9" borderId="1" xfId="0" applyFont="1" applyFill="1" applyBorder="1" applyAlignment="1">
      <alignment horizontal="left" textRotation="90" wrapText="1"/>
    </xf>
    <xf numFmtId="0" fontId="2" fillId="10" borderId="1" xfId="0" applyFont="1" applyFill="1" applyBorder="1" applyAlignment="1">
      <alignment horizontal="left" textRotation="90" wrapText="1"/>
    </xf>
    <xf numFmtId="0" fontId="2" fillId="11" borderId="1" xfId="0" applyFont="1" applyFill="1" applyBorder="1" applyAlignment="1">
      <alignment horizontal="left" textRotation="90" wrapText="1"/>
    </xf>
    <xf numFmtId="0" fontId="2" fillId="12" borderId="2" xfId="0" applyFont="1" applyFill="1" applyBorder="1" applyAlignment="1">
      <alignment horizontal="left" textRotation="90" wrapText="1"/>
    </xf>
    <xf numFmtId="0" fontId="3" fillId="20" borderId="5" xfId="0" applyFont="1" applyFill="1" applyBorder="1" applyAlignment="1">
      <alignment horizontal="center" vertical="center" textRotation="90" wrapText="1"/>
    </xf>
    <xf numFmtId="0" fontId="3" fillId="20" borderId="1" xfId="0" applyFont="1" applyFill="1" applyBorder="1" applyAlignment="1">
      <alignment horizontal="center" vertical="center" textRotation="90" wrapText="1"/>
    </xf>
    <xf numFmtId="0" fontId="3" fillId="20" borderId="43" xfId="0" applyFont="1" applyFill="1" applyBorder="1" applyAlignment="1">
      <alignment horizontal="center" vertical="center" textRotation="90" wrapText="1"/>
    </xf>
    <xf numFmtId="0" fontId="3" fillId="20" borderId="48" xfId="0" applyFont="1" applyFill="1" applyBorder="1" applyAlignment="1">
      <alignment horizontal="center" vertical="center"/>
    </xf>
    <xf numFmtId="0" fontId="10" fillId="16" borderId="49" xfId="0" applyFont="1" applyFill="1" applyBorder="1"/>
    <xf numFmtId="0" fontId="10" fillId="16" borderId="0" xfId="0" applyFont="1" applyFill="1"/>
    <xf numFmtId="0" fontId="10" fillId="16" borderId="50" xfId="0" applyFont="1" applyFill="1" applyBorder="1"/>
    <xf numFmtId="0" fontId="11" fillId="15" borderId="30" xfId="0" applyFont="1" applyFill="1" applyBorder="1" applyAlignment="1">
      <alignment horizontal="left" vertical="center" textRotation="90"/>
    </xf>
    <xf numFmtId="0" fontId="11" fillId="15" borderId="32" xfId="0" applyFont="1" applyFill="1" applyBorder="1" applyAlignment="1">
      <alignment horizontal="left" vertical="center" textRotation="90"/>
    </xf>
    <xf numFmtId="0" fontId="11" fillId="15" borderId="33" xfId="0" applyFont="1" applyFill="1" applyBorder="1" applyAlignment="1">
      <alignment horizontal="left" vertical="center" textRotation="90"/>
    </xf>
    <xf numFmtId="0" fontId="4" fillId="17" borderId="31" xfId="0" applyFont="1" applyFill="1" applyBorder="1" applyAlignment="1">
      <alignment horizontal="left" vertical="center" textRotation="90"/>
    </xf>
    <xf numFmtId="0" fontId="4" fillId="17" borderId="32" xfId="0" applyFont="1" applyFill="1" applyBorder="1" applyAlignment="1">
      <alignment horizontal="left" vertical="center" textRotation="90"/>
    </xf>
    <xf numFmtId="0" fontId="4" fillId="17" borderId="33" xfId="0" applyFont="1" applyFill="1" applyBorder="1" applyAlignment="1">
      <alignment horizontal="left" vertical="center" textRotation="90"/>
    </xf>
    <xf numFmtId="0" fontId="4" fillId="17" borderId="30" xfId="0" applyFont="1" applyFill="1" applyBorder="1" applyAlignment="1">
      <alignment horizontal="left" vertical="center" textRotation="90"/>
    </xf>
    <xf numFmtId="0" fontId="4" fillId="17" borderId="35" xfId="0" applyFont="1" applyFill="1" applyBorder="1" applyAlignment="1">
      <alignment horizontal="left" vertical="center" textRotation="90"/>
    </xf>
    <xf numFmtId="0" fontId="4" fillId="18" borderId="30" xfId="0" applyFont="1" applyFill="1" applyBorder="1" applyAlignment="1">
      <alignment horizontal="left" vertical="center" textRotation="90"/>
    </xf>
    <xf numFmtId="0" fontId="4" fillId="18" borderId="32" xfId="0" applyFont="1" applyFill="1" applyBorder="1" applyAlignment="1">
      <alignment horizontal="left" vertical="center" textRotation="90"/>
    </xf>
    <xf numFmtId="0" fontId="4" fillId="18" borderId="33" xfId="0" applyFont="1" applyFill="1" applyBorder="1" applyAlignment="1">
      <alignment horizontal="left" vertical="center" textRotation="90"/>
    </xf>
    <xf numFmtId="0" fontId="4" fillId="18" borderId="31" xfId="0" applyFont="1" applyFill="1" applyBorder="1" applyAlignment="1">
      <alignment horizontal="left" vertical="center" textRotation="90"/>
    </xf>
    <xf numFmtId="0" fontId="4" fillId="18" borderId="23" xfId="0" applyFont="1" applyFill="1" applyBorder="1" applyAlignment="1">
      <alignment horizontal="left" vertical="center" textRotation="90"/>
    </xf>
    <xf numFmtId="0" fontId="4" fillId="18" borderId="24" xfId="0" applyFont="1" applyFill="1" applyBorder="1" applyAlignment="1">
      <alignment horizontal="left" vertical="center" textRotation="90"/>
    </xf>
    <xf numFmtId="0" fontId="4" fillId="18" borderId="25" xfId="0" applyFont="1" applyFill="1" applyBorder="1" applyAlignment="1">
      <alignment horizontal="left" vertical="center" textRotation="90"/>
    </xf>
    <xf numFmtId="0" fontId="4" fillId="5" borderId="51" xfId="0" applyFont="1" applyFill="1" applyBorder="1" applyAlignment="1">
      <alignment horizontal="left" vertical="center" textRotation="90" wrapText="1"/>
    </xf>
    <xf numFmtId="0" fontId="12" fillId="6" borderId="27" xfId="0" applyFont="1" applyFill="1" applyBorder="1" applyAlignment="1">
      <alignment horizontal="left" vertical="center" textRotation="90" wrapText="1"/>
    </xf>
    <xf numFmtId="0" fontId="4" fillId="7" borderId="48" xfId="0" applyFont="1" applyFill="1" applyBorder="1" applyAlignment="1">
      <alignment horizontal="left" vertical="center" textRotation="90" wrapText="1"/>
    </xf>
    <xf numFmtId="0" fontId="3" fillId="19" borderId="51" xfId="0" applyFont="1" applyFill="1" applyBorder="1" applyAlignment="1">
      <alignment horizontal="left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2" fillId="8" borderId="27" xfId="0" applyFont="1" applyFill="1" applyBorder="1" applyAlignment="1">
      <alignment horizontal="left" textRotation="90" wrapText="1"/>
    </xf>
    <xf numFmtId="0" fontId="2" fillId="9" borderId="27" xfId="0" applyFont="1" applyFill="1" applyBorder="1" applyAlignment="1">
      <alignment horizontal="left" textRotation="90" wrapText="1"/>
    </xf>
    <xf numFmtId="0" fontId="2" fillId="10" borderId="27" xfId="0" applyFont="1" applyFill="1" applyBorder="1" applyAlignment="1">
      <alignment horizontal="left" textRotation="90" wrapText="1"/>
    </xf>
    <xf numFmtId="0" fontId="2" fillId="11" borderId="27" xfId="0" applyFont="1" applyFill="1" applyBorder="1" applyAlignment="1">
      <alignment horizontal="left" textRotation="90" wrapText="1"/>
    </xf>
    <xf numFmtId="0" fontId="2" fillId="12" borderId="48" xfId="0" applyFont="1" applyFill="1" applyBorder="1" applyAlignment="1">
      <alignment horizontal="left" textRotation="90" wrapText="1"/>
    </xf>
    <xf numFmtId="0" fontId="3" fillId="20" borderId="51" xfId="0" applyFont="1" applyFill="1" applyBorder="1" applyAlignment="1">
      <alignment horizontal="center" vertical="center" textRotation="90" wrapText="1"/>
    </xf>
    <xf numFmtId="0" fontId="3" fillId="20" borderId="27" xfId="0" applyFont="1" applyFill="1" applyBorder="1" applyAlignment="1">
      <alignment horizontal="center" vertical="center" textRotation="90" wrapText="1"/>
    </xf>
    <xf numFmtId="0" fontId="3" fillId="20" borderId="15" xfId="0" applyFont="1" applyFill="1" applyBorder="1" applyAlignment="1">
      <alignment horizontal="center" vertical="center" textRotation="90" wrapText="1"/>
    </xf>
    <xf numFmtId="0" fontId="3" fillId="16" borderId="52" xfId="0" applyFont="1" applyFill="1" applyBorder="1" applyAlignment="1">
      <alignment horizontal="center"/>
    </xf>
    <xf numFmtId="0" fontId="3" fillId="16" borderId="53" xfId="0" applyFont="1" applyFill="1" applyBorder="1" applyAlignment="1">
      <alignment horizontal="center"/>
    </xf>
    <xf numFmtId="0" fontId="3" fillId="16" borderId="54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55" xfId="0" applyFont="1" applyFill="1" applyBorder="1" applyAlignment="1">
      <alignment horizontal="center" vertical="center"/>
    </xf>
    <xf numFmtId="0" fontId="12" fillId="6" borderId="5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textRotation="90" wrapText="1"/>
    </xf>
    <xf numFmtId="0" fontId="12" fillId="6" borderId="24" xfId="0" applyFont="1" applyFill="1" applyBorder="1" applyAlignment="1">
      <alignment horizontal="left" vertical="center" textRotation="90" wrapText="1"/>
    </xf>
    <xf numFmtId="0" fontId="4" fillId="7" borderId="25" xfId="0" applyFont="1" applyFill="1" applyBorder="1" applyAlignment="1">
      <alignment horizontal="left" vertical="center" textRotation="90" wrapText="1"/>
    </xf>
    <xf numFmtId="0" fontId="2" fillId="8" borderId="22" xfId="0" applyFont="1" applyFill="1" applyBorder="1" applyAlignment="1">
      <alignment horizontal="left" textRotation="90" wrapText="1"/>
    </xf>
    <xf numFmtId="0" fontId="2" fillId="9" borderId="22" xfId="0" applyFont="1" applyFill="1" applyBorder="1" applyAlignment="1">
      <alignment horizontal="left" textRotation="90" wrapText="1"/>
    </xf>
    <xf numFmtId="0" fontId="2" fillId="10" borderId="22" xfId="0" applyFont="1" applyFill="1" applyBorder="1" applyAlignment="1">
      <alignment horizontal="left" textRotation="90" wrapText="1"/>
    </xf>
    <xf numFmtId="0" fontId="2" fillId="11" borderId="22" xfId="0" applyFont="1" applyFill="1" applyBorder="1" applyAlignment="1">
      <alignment horizontal="left" textRotation="90" wrapText="1"/>
    </xf>
    <xf numFmtId="0" fontId="2" fillId="12" borderId="41" xfId="0" applyFont="1" applyFill="1" applyBorder="1" applyAlignment="1">
      <alignment horizontal="left" textRotation="90" wrapText="1"/>
    </xf>
    <xf numFmtId="0" fontId="13" fillId="21" borderId="40" xfId="0" applyFont="1" applyFill="1" applyBorder="1" applyAlignment="1">
      <alignment horizontal="left" vertical="center" wrapText="1"/>
    </xf>
    <xf numFmtId="0" fontId="13" fillId="21" borderId="22" xfId="0" applyFont="1" applyFill="1" applyBorder="1" applyAlignment="1">
      <alignment horizontal="left" vertical="center" wrapText="1"/>
    </xf>
    <xf numFmtId="0" fontId="13" fillId="21" borderId="41" xfId="0" applyFont="1" applyFill="1" applyBorder="1" applyAlignment="1">
      <alignment horizontal="left" vertical="center" wrapText="1"/>
    </xf>
    <xf numFmtId="0" fontId="3" fillId="19" borderId="40" xfId="0" applyFont="1" applyFill="1" applyBorder="1" applyAlignment="1">
      <alignment horizontal="left" textRotation="90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3" fillId="12" borderId="18" xfId="0" applyFont="1" applyFill="1" applyBorder="1" applyAlignment="1">
      <alignment horizontal="left" vertical="center" wrapText="1"/>
    </xf>
    <xf numFmtId="0" fontId="3" fillId="12" borderId="36" xfId="0" applyFont="1" applyFill="1" applyBorder="1" applyAlignment="1">
      <alignment horizontal="left" vertical="center" wrapText="1"/>
    </xf>
    <xf numFmtId="0" fontId="3" fillId="12" borderId="56" xfId="0" applyFont="1" applyFill="1" applyBorder="1" applyAlignment="1">
      <alignment horizontal="left" vertical="center" wrapText="1"/>
    </xf>
    <xf numFmtId="0" fontId="13" fillId="21" borderId="30" xfId="0" applyFont="1" applyFill="1" applyBorder="1" applyAlignment="1">
      <alignment horizontal="left" vertical="center" wrapText="1"/>
    </xf>
    <xf numFmtId="0" fontId="13" fillId="21" borderId="32" xfId="0" applyFont="1" applyFill="1" applyBorder="1" applyAlignment="1">
      <alignment horizontal="left" vertical="center" wrapText="1"/>
    </xf>
    <xf numFmtId="0" fontId="13" fillId="21" borderId="33" xfId="0" applyFont="1" applyFill="1" applyBorder="1" applyAlignment="1">
      <alignment horizontal="left" vertical="center" wrapText="1"/>
    </xf>
    <xf numFmtId="0" fontId="3" fillId="20" borderId="57" xfId="0" applyFont="1" applyFill="1" applyBorder="1" applyAlignment="1">
      <alignment horizontal="left" vertical="center" wrapText="1"/>
    </xf>
    <xf numFmtId="0" fontId="3" fillId="20" borderId="34" xfId="0" applyFont="1" applyFill="1" applyBorder="1" applyAlignment="1">
      <alignment horizontal="left" vertical="center" wrapText="1"/>
    </xf>
    <xf numFmtId="0" fontId="3" fillId="20" borderId="58" xfId="0" applyFont="1" applyFill="1" applyBorder="1" applyAlignment="1">
      <alignment horizontal="left" vertical="center" wrapText="1"/>
    </xf>
    <xf numFmtId="0" fontId="3" fillId="20" borderId="23" xfId="0" applyFont="1" applyFill="1" applyBorder="1" applyAlignment="1">
      <alignment horizontal="center" vertical="center" textRotation="90" wrapText="1"/>
    </xf>
    <xf numFmtId="0" fontId="3" fillId="20" borderId="24" xfId="0" applyFont="1" applyFill="1" applyBorder="1" applyAlignment="1">
      <alignment horizontal="center" vertical="center" textRotation="90" wrapText="1"/>
    </xf>
    <xf numFmtId="0" fontId="3" fillId="20" borderId="32" xfId="0" applyFont="1" applyFill="1" applyBorder="1" applyAlignment="1">
      <alignment horizontal="center" vertical="center" textRotation="90" wrapText="1"/>
    </xf>
    <xf numFmtId="0" fontId="3" fillId="20" borderId="2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7124-4C6D-B301-501397E9AF3B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Matryca!$T$78:$NQ$78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7</c:v>
                </c:pt>
                <c:pt idx="135">
                  <c:v>8</c:v>
                </c:pt>
                <c:pt idx="136">
                  <c:v>7</c:v>
                </c:pt>
                <c:pt idx="137">
                  <c:v>8</c:v>
                </c:pt>
                <c:pt idx="138">
                  <c:v>11</c:v>
                </c:pt>
                <c:pt idx="139">
                  <c:v>11</c:v>
                </c:pt>
                <c:pt idx="140">
                  <c:v>10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16</c:v>
                </c:pt>
                <c:pt idx="313">
                  <c:v>11</c:v>
                </c:pt>
                <c:pt idx="314">
                  <c:v>23</c:v>
                </c:pt>
                <c:pt idx="315">
                  <c:v>2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11</c:v>
                </c:pt>
                <c:pt idx="322">
                  <c:v>22</c:v>
                </c:pt>
                <c:pt idx="323">
                  <c:v>19</c:v>
                </c:pt>
                <c:pt idx="324">
                  <c:v>24</c:v>
                </c:pt>
                <c:pt idx="325">
                  <c:v>4</c:v>
                </c:pt>
                <c:pt idx="326">
                  <c:v>10</c:v>
                </c:pt>
                <c:pt idx="327">
                  <c:v>4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29</c:v>
                </c:pt>
                <c:pt idx="356">
                  <c:v>9</c:v>
                </c:pt>
                <c:pt idx="357">
                  <c:v>13</c:v>
                </c:pt>
                <c:pt idx="358">
                  <c:v>6</c:v>
                </c:pt>
                <c:pt idx="359">
                  <c:v>7</c:v>
                </c:pt>
                <c:pt idx="360">
                  <c:v>7</c:v>
                </c:pt>
                <c:pt idx="36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4-4C6D-B301-501397E9AF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Matryca!$Q$20:$Q$77</c:f>
              <c:numCache>
                <c:formatCode>General</c:formatCode>
                <c:ptCount val="58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5">
                  <c:v>0</c:v>
                </c:pt>
                <c:pt idx="16">
                  <c:v>76</c:v>
                </c:pt>
                <c:pt idx="17">
                  <c:v>0</c:v>
                </c:pt>
                <c:pt idx="18">
                  <c:v>12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12</c:v>
                </c:pt>
                <c:pt idx="23">
                  <c:v>10</c:v>
                </c:pt>
                <c:pt idx="24">
                  <c:v>17</c:v>
                </c:pt>
                <c:pt idx="25">
                  <c:v>13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77</c:v>
                </c:pt>
                <c:pt idx="31">
                  <c:v>1</c:v>
                </c:pt>
                <c:pt idx="32">
                  <c:v>0</c:v>
                </c:pt>
                <c:pt idx="33">
                  <c:v>6</c:v>
                </c:pt>
                <c:pt idx="34">
                  <c:v>7</c:v>
                </c:pt>
                <c:pt idx="35">
                  <c:v>11</c:v>
                </c:pt>
                <c:pt idx="36">
                  <c:v>14</c:v>
                </c:pt>
                <c:pt idx="37">
                  <c:v>10</c:v>
                </c:pt>
                <c:pt idx="38">
                  <c:v>11</c:v>
                </c:pt>
                <c:pt idx="39">
                  <c:v>14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80</c:v>
                </c:pt>
                <c:pt idx="49">
                  <c:v>5</c:v>
                </c:pt>
                <c:pt idx="50">
                  <c:v>7</c:v>
                </c:pt>
                <c:pt idx="51">
                  <c:v>2</c:v>
                </c:pt>
                <c:pt idx="52">
                  <c:v>8</c:v>
                </c:pt>
                <c:pt idx="53">
                  <c:v>12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6-4435-A4E8-094CDEFC5F5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F56-4435-A4E8-094CDEFC5F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Matryca!$R$20:$R$77</c:f>
              <c:numCache>
                <c:formatCode>General</c:formatCode>
                <c:ptCount val="5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43</c:v>
                </c:pt>
                <c:pt idx="15">
                  <c:v>43</c:v>
                </c:pt>
                <c:pt idx="16">
                  <c:v>120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9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  <c:pt idx="25">
                  <c:v>16</c:v>
                </c:pt>
                <c:pt idx="26">
                  <c:v>15</c:v>
                </c:pt>
                <c:pt idx="27">
                  <c:v>22</c:v>
                </c:pt>
                <c:pt idx="28">
                  <c:v>24</c:v>
                </c:pt>
                <c:pt idx="29">
                  <c:v>16</c:v>
                </c:pt>
                <c:pt idx="30">
                  <c:v>176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8</c:v>
                </c:pt>
                <c:pt idx="35">
                  <c:v>15</c:v>
                </c:pt>
                <c:pt idx="36">
                  <c:v>16</c:v>
                </c:pt>
                <c:pt idx="37">
                  <c:v>10</c:v>
                </c:pt>
                <c:pt idx="38">
                  <c:v>16</c:v>
                </c:pt>
                <c:pt idx="39">
                  <c:v>15</c:v>
                </c:pt>
                <c:pt idx="40">
                  <c:v>2</c:v>
                </c:pt>
                <c:pt idx="41">
                  <c:v>15</c:v>
                </c:pt>
                <c:pt idx="42">
                  <c:v>8</c:v>
                </c:pt>
                <c:pt idx="43">
                  <c:v>10</c:v>
                </c:pt>
                <c:pt idx="44">
                  <c:v>16</c:v>
                </c:pt>
                <c:pt idx="45">
                  <c:v>16</c:v>
                </c:pt>
                <c:pt idx="46">
                  <c:v>11</c:v>
                </c:pt>
                <c:pt idx="47">
                  <c:v>15</c:v>
                </c:pt>
                <c:pt idx="48">
                  <c:v>179</c:v>
                </c:pt>
                <c:pt idx="49">
                  <c:v>4</c:v>
                </c:pt>
                <c:pt idx="50">
                  <c:v>5</c:v>
                </c:pt>
                <c:pt idx="51">
                  <c:v>2</c:v>
                </c:pt>
                <c:pt idx="52">
                  <c:v>11</c:v>
                </c:pt>
                <c:pt idx="53">
                  <c:v>11</c:v>
                </c:pt>
                <c:pt idx="54">
                  <c:v>0</c:v>
                </c:pt>
                <c:pt idx="55">
                  <c:v>11</c:v>
                </c:pt>
                <c:pt idx="56">
                  <c:v>11</c:v>
                </c:pt>
                <c:pt idx="5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6-4435-A4E8-094CDEFC5F55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56-4435-A4E8-094CDEFC5F55}"/>
              </c:ext>
            </c:extLst>
          </c:dPt>
          <c:dLbls>
            <c:delete val="1"/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Matryca!$S$20:$S$77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29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22</c:v>
                </c:pt>
                <c:pt idx="31">
                  <c:v>4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7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28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56-4435-A4E8-094CDEFC5F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123265</xdr:rowOff>
    </xdr:from>
    <xdr:ext cx="2628741" cy="665117"/>
    <xdr:pic>
      <xdr:nvPicPr>
        <xdr:cNvPr id="2" name="Obraz 1">
          <a:extLst>
            <a:ext uri="{FF2B5EF4-FFF2-40B4-BE49-F238E27FC236}">
              <a16:creationId xmlns:a16="http://schemas.microsoft.com/office/drawing/2014/main" id="{75E42F90-C293-4F9A-949D-A7F867F2E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68" y="123265"/>
          <a:ext cx="2628741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21E4956-9842-4F0A-995C-989736070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77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306F42C-5481-4D7F-B0FA-45C3C722D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Programy%20studi&#243;w%20na%20stron&#281;%20Uczelni/PL%20I%20NST_program%20szczeg&#243;&#322;owy_2025-20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YLABUSY%202024-2025\Szczeg&#243;&#322;owy%20program%20studi&#243;w_NOWY%20WZ&#211;R\WLS\Szczeg&#243;&#322;owy%20program%20studi&#243;w_WZ&#211;R_Lekarsko-dentystyczny_nab&#243;r_2024-2028_12.08.2024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  <sheetName val="Pielęgniarstwo I nst."/>
      <sheetName val="Porównianie grupami"/>
      <sheetName val="Porównianie pp i pz"/>
    </sheetNames>
    <sheetDataSet>
      <sheetData sheetId="0"/>
      <sheetData sheetId="1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</row>
        <row r="23">
          <cell r="A23">
            <v>4</v>
          </cell>
          <cell r="B23" t="str">
            <v>A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40</v>
          </cell>
        </row>
        <row r="24">
          <cell r="A24">
            <v>5</v>
          </cell>
          <cell r="B24" t="str">
            <v>A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X24">
            <v>40</v>
          </cell>
        </row>
        <row r="25">
          <cell r="A25">
            <v>6</v>
          </cell>
          <cell r="B25" t="str">
            <v>A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X25">
            <v>30</v>
          </cell>
        </row>
        <row r="26">
          <cell r="A26">
            <v>7</v>
          </cell>
          <cell r="B26" t="str">
            <v>A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</row>
        <row r="27">
          <cell r="A27">
            <v>8</v>
          </cell>
          <cell r="B27" t="str">
            <v>B</v>
          </cell>
          <cell r="C27" t="str">
            <v>2025/2026</v>
          </cell>
          <cell r="E27">
            <v>1</v>
          </cell>
          <cell r="F27" t="str">
            <v>2025/2026</v>
          </cell>
          <cell r="H27" t="str">
            <v>ze standardu</v>
          </cell>
          <cell r="I27" t="str">
            <v xml:space="preserve">Etyka zawodu pielęgniarki </v>
          </cell>
          <cell r="L27">
            <v>45</v>
          </cell>
          <cell r="M27">
            <v>5</v>
          </cell>
          <cell r="N27">
            <v>40</v>
          </cell>
          <cell r="O27">
            <v>20</v>
          </cell>
          <cell r="P27">
            <v>1.5</v>
          </cell>
          <cell r="U27" t="str">
            <v>zal</v>
          </cell>
          <cell r="AX27">
            <v>10</v>
          </cell>
        </row>
        <row r="28">
          <cell r="A28">
            <v>9</v>
          </cell>
          <cell r="B28" t="str">
            <v>B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</row>
        <row r="29">
          <cell r="A29">
            <v>10</v>
          </cell>
          <cell r="B29" t="str">
            <v>B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</row>
        <row r="30">
          <cell r="A30">
            <v>11</v>
          </cell>
          <cell r="B30" t="str">
            <v>B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</row>
        <row r="31">
          <cell r="A31">
            <v>12</v>
          </cell>
          <cell r="B31" t="str">
            <v>B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</row>
        <row r="32">
          <cell r="A32">
            <v>13</v>
          </cell>
          <cell r="B32" t="str">
            <v>B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X32">
            <v>10</v>
          </cell>
        </row>
        <row r="33">
          <cell r="A33">
            <v>14</v>
          </cell>
          <cell r="B33" t="str">
            <v>C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Podstawy pielęgniarstwa </v>
          </cell>
          <cell r="L33">
            <v>435</v>
          </cell>
          <cell r="M33">
            <v>50</v>
          </cell>
          <cell r="N33">
            <v>385</v>
          </cell>
          <cell r="O33">
            <v>370</v>
          </cell>
          <cell r="P33">
            <v>14.5</v>
          </cell>
          <cell r="U33" t="str">
            <v>egz</v>
          </cell>
          <cell r="AA33">
            <v>25</v>
          </cell>
          <cell r="AX33">
            <v>25</v>
          </cell>
        </row>
        <row r="34">
          <cell r="A34">
            <v>15</v>
          </cell>
          <cell r="B34" t="str">
            <v>C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Badanie fizykalne w praktyce zawodowej pielęgniarki</v>
          </cell>
          <cell r="L34">
            <v>75</v>
          </cell>
          <cell r="M34">
            <v>5</v>
          </cell>
          <cell r="N34">
            <v>70</v>
          </cell>
          <cell r="O34">
            <v>55</v>
          </cell>
          <cell r="P34">
            <v>2.5</v>
          </cell>
          <cell r="U34" t="str">
            <v>egz</v>
          </cell>
          <cell r="AX34">
            <v>15</v>
          </cell>
        </row>
        <row r="35">
          <cell r="A35">
            <v>16</v>
          </cell>
          <cell r="B35" t="str">
            <v>F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Podstawy pielęgniarstwa - praktyka zawodowa</v>
          </cell>
          <cell r="L35">
            <v>120</v>
          </cell>
          <cell r="M35">
            <v>0</v>
          </cell>
          <cell r="N35">
            <v>120</v>
          </cell>
          <cell r="O35">
            <v>120</v>
          </cell>
          <cell r="P35">
            <v>4</v>
          </cell>
          <cell r="U35" t="str">
            <v>zal</v>
          </cell>
        </row>
        <row r="36">
          <cell r="L36">
            <v>1435</v>
          </cell>
          <cell r="M36">
            <v>175</v>
          </cell>
          <cell r="N36">
            <v>1260</v>
          </cell>
          <cell r="O36">
            <v>1000</v>
          </cell>
          <cell r="P36">
            <v>48</v>
          </cell>
          <cell r="U36">
            <v>0</v>
          </cell>
          <cell r="AA36">
            <v>255</v>
          </cell>
          <cell r="AC36">
            <v>0</v>
          </cell>
          <cell r="AX36">
            <v>130</v>
          </cell>
          <cell r="AZ36">
            <v>0</v>
          </cell>
        </row>
        <row r="37">
          <cell r="A37">
            <v>17</v>
          </cell>
          <cell r="B37" t="str">
            <v>B</v>
          </cell>
          <cell r="C37" t="str">
            <v>2025/2026</v>
          </cell>
          <cell r="E37">
            <v>2</v>
          </cell>
          <cell r="F37" t="str">
            <v>2026/2027</v>
          </cell>
          <cell r="G37" t="str">
            <v>RPS</v>
          </cell>
          <cell r="H37" t="str">
            <v>ze standardu</v>
          </cell>
          <cell r="I37" t="str">
            <v>Język angielski</v>
          </cell>
          <cell r="L37">
            <v>60</v>
          </cell>
          <cell r="M37">
            <v>0</v>
          </cell>
          <cell r="N37">
            <v>60</v>
          </cell>
          <cell r="O37">
            <v>60</v>
          </cell>
          <cell r="P37">
            <v>2</v>
          </cell>
          <cell r="U37" t="str">
            <v>zal</v>
          </cell>
        </row>
        <row r="38">
          <cell r="A38">
            <v>18</v>
          </cell>
          <cell r="B38" t="str">
            <v>B</v>
          </cell>
          <cell r="C38" t="str">
            <v>2025/2026</v>
          </cell>
          <cell r="E38">
            <v>2</v>
          </cell>
          <cell r="F38" t="str">
            <v>2026/2027</v>
          </cell>
          <cell r="G38" t="str">
            <v>RPS</v>
          </cell>
          <cell r="H38" t="str">
            <v>ze standardu</v>
          </cell>
          <cell r="I38" t="str">
            <v>Współpraca i komunikacja w zespole interprofesjonalnym</v>
          </cell>
          <cell r="L38">
            <v>60</v>
          </cell>
          <cell r="M38">
            <v>10</v>
          </cell>
          <cell r="N38">
            <v>50</v>
          </cell>
          <cell r="O38">
            <v>30</v>
          </cell>
          <cell r="P38">
            <v>2</v>
          </cell>
          <cell r="U38" t="str">
            <v>zal</v>
          </cell>
          <cell r="AX38">
            <v>15</v>
          </cell>
        </row>
        <row r="39">
          <cell r="A39">
            <v>19</v>
          </cell>
          <cell r="B39" t="str">
            <v>C</v>
          </cell>
          <cell r="C39" t="str">
            <v>2025/2026</v>
          </cell>
          <cell r="E39">
            <v>2</v>
          </cell>
          <cell r="F39" t="str">
            <v>2026/2027</v>
          </cell>
          <cell r="G39" t="str">
            <v>RPS</v>
          </cell>
          <cell r="H39" t="str">
            <v>ze standardu</v>
          </cell>
          <cell r="I39" t="str">
            <v xml:space="preserve">Promocja zdrowia </v>
          </cell>
          <cell r="L39">
            <v>60</v>
          </cell>
          <cell r="M39">
            <v>5</v>
          </cell>
          <cell r="N39">
            <v>55</v>
          </cell>
          <cell r="O39">
            <v>30</v>
          </cell>
          <cell r="P39">
            <v>2</v>
          </cell>
          <cell r="U39" t="str">
            <v>zal</v>
          </cell>
          <cell r="AX39">
            <v>10</v>
          </cell>
        </row>
        <row r="40">
          <cell r="A40">
            <v>20</v>
          </cell>
          <cell r="B40" t="str">
            <v>C</v>
          </cell>
          <cell r="C40" t="str">
            <v>2025/2026</v>
          </cell>
          <cell r="E40">
            <v>2</v>
          </cell>
          <cell r="F40" t="str">
            <v>2026/2027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X40">
            <v>10</v>
          </cell>
        </row>
        <row r="41">
          <cell r="A41">
            <v>21</v>
          </cell>
          <cell r="B41" t="str">
            <v>D</v>
          </cell>
          <cell r="C41" t="str">
            <v>2025/2026</v>
          </cell>
          <cell r="E41">
            <v>2</v>
          </cell>
          <cell r="F41" t="str">
            <v>2026/2027</v>
          </cell>
          <cell r="G41" t="str">
            <v>RPS</v>
          </cell>
          <cell r="H41" t="str">
            <v>ze standardu</v>
          </cell>
          <cell r="I41" t="str">
            <v>Podstawy rehabilitacji</v>
          </cell>
          <cell r="L41">
            <v>45</v>
          </cell>
          <cell r="M41">
            <v>5</v>
          </cell>
          <cell r="N41">
            <v>40</v>
          </cell>
          <cell r="O41">
            <v>40</v>
          </cell>
          <cell r="P41">
            <v>1.5</v>
          </cell>
          <cell r="U41" t="str">
            <v>zal</v>
          </cell>
          <cell r="AA41">
            <v>20</v>
          </cell>
        </row>
        <row r="42">
          <cell r="A42">
            <v>22</v>
          </cell>
          <cell r="B42" t="str">
            <v>D</v>
          </cell>
          <cell r="C42" t="str">
            <v>2025/2026</v>
          </cell>
          <cell r="E42">
            <v>2</v>
          </cell>
          <cell r="F42" t="str">
            <v>2026/2027</v>
          </cell>
          <cell r="G42" t="str">
            <v>RPS</v>
          </cell>
          <cell r="H42" t="str">
            <v>ze standardu</v>
          </cell>
          <cell r="I42" t="str">
            <v xml:space="preserve">Pediatria i pielęgniarstwo pediatryczne </v>
          </cell>
          <cell r="L42">
            <v>240</v>
          </cell>
          <cell r="M42">
            <v>5</v>
          </cell>
          <cell r="N42">
            <v>235</v>
          </cell>
          <cell r="O42">
            <v>200</v>
          </cell>
          <cell r="P42">
            <v>8</v>
          </cell>
          <cell r="U42" t="str">
            <v>egz</v>
          </cell>
          <cell r="AA42">
            <v>60</v>
          </cell>
        </row>
        <row r="43">
          <cell r="A43">
            <v>23</v>
          </cell>
          <cell r="B43" t="str">
            <v>D</v>
          </cell>
          <cell r="C43" t="str">
            <v>2025/2026</v>
          </cell>
          <cell r="E43">
            <v>2</v>
          </cell>
          <cell r="F43" t="str">
            <v>2026/2027</v>
          </cell>
          <cell r="G43" t="str">
            <v>RPS</v>
          </cell>
          <cell r="H43" t="str">
            <v>ze standardu</v>
          </cell>
          <cell r="I43" t="str">
            <v>Choroby wewnętrzne i pielęgniarstwo internistyczne</v>
          </cell>
          <cell r="L43">
            <v>240</v>
          </cell>
          <cell r="M43">
            <v>5</v>
          </cell>
          <cell r="N43">
            <v>235</v>
          </cell>
          <cell r="O43">
            <v>200</v>
          </cell>
          <cell r="P43">
            <v>8</v>
          </cell>
          <cell r="U43" t="str">
            <v>egz</v>
          </cell>
          <cell r="AA43">
            <v>60</v>
          </cell>
          <cell r="AX43">
            <v>20</v>
          </cell>
        </row>
        <row r="44">
          <cell r="A44">
            <v>24</v>
          </cell>
          <cell r="B44" t="str">
            <v>D</v>
          </cell>
          <cell r="C44" t="str">
            <v>2025/2026</v>
          </cell>
          <cell r="E44">
            <v>2</v>
          </cell>
          <cell r="F44" t="str">
            <v>2026/2027</v>
          </cell>
          <cell r="G44" t="str">
            <v>RPS</v>
          </cell>
          <cell r="H44" t="str">
            <v>ze standardu</v>
          </cell>
          <cell r="I44" t="str">
            <v>Chirurgia i pielęgniarstwo chirurgiczne</v>
          </cell>
          <cell r="L44">
            <v>251</v>
          </cell>
          <cell r="M44">
            <v>11</v>
          </cell>
          <cell r="N44">
            <v>240</v>
          </cell>
          <cell r="O44">
            <v>195</v>
          </cell>
          <cell r="P44">
            <v>8.5</v>
          </cell>
          <cell r="U44" t="str">
            <v>egz</v>
          </cell>
          <cell r="AA44">
            <v>50</v>
          </cell>
          <cell r="AX44">
            <v>25</v>
          </cell>
        </row>
        <row r="45">
          <cell r="A45">
            <v>25</v>
          </cell>
          <cell r="B45" t="str">
            <v>D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 xml:space="preserve">Geriatria i pielęgniarstwo geriatryczne </v>
          </cell>
          <cell r="L45">
            <v>135</v>
          </cell>
          <cell r="M45">
            <v>5</v>
          </cell>
          <cell r="N45">
            <v>130</v>
          </cell>
          <cell r="O45">
            <v>110</v>
          </cell>
          <cell r="P45">
            <v>4.5</v>
          </cell>
          <cell r="U45" t="str">
            <v>zal</v>
          </cell>
          <cell r="AA45">
            <v>30</v>
          </cell>
        </row>
        <row r="46">
          <cell r="A46">
            <v>26</v>
          </cell>
          <cell r="B46" t="str">
            <v>F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Pediatria i pielęgniarstwo pediatryczne - praktyka zawodowa</v>
          </cell>
          <cell r="L46">
            <v>140</v>
          </cell>
          <cell r="M46">
            <v>0</v>
          </cell>
          <cell r="N46">
            <v>140</v>
          </cell>
          <cell r="O46">
            <v>140</v>
          </cell>
          <cell r="P46">
            <v>5</v>
          </cell>
          <cell r="U46" t="str">
            <v>zal</v>
          </cell>
        </row>
        <row r="47">
          <cell r="A47">
            <v>27</v>
          </cell>
          <cell r="B47" t="str">
            <v>F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Choroby wewnętrzne i pielęgniarstwo internistyczne - praktyka zawodowa</v>
          </cell>
          <cell r="L47">
            <v>120</v>
          </cell>
          <cell r="M47">
            <v>0</v>
          </cell>
          <cell r="N47">
            <v>120</v>
          </cell>
          <cell r="O47">
            <v>120</v>
          </cell>
          <cell r="P47">
            <v>4</v>
          </cell>
          <cell r="U47" t="str">
            <v>zal</v>
          </cell>
        </row>
        <row r="48">
          <cell r="A48">
            <v>28</v>
          </cell>
          <cell r="B48" t="str">
            <v>F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Chirurgia i pielęgniarstwo chirurgiczne - praktyka zawodowa</v>
          </cell>
          <cell r="L48">
            <v>120</v>
          </cell>
          <cell r="M48">
            <v>0</v>
          </cell>
          <cell r="N48">
            <v>120</v>
          </cell>
          <cell r="O48">
            <v>120</v>
          </cell>
          <cell r="P48">
            <v>6</v>
          </cell>
          <cell r="U48" t="str">
            <v>zal</v>
          </cell>
        </row>
        <row r="49">
          <cell r="A49">
            <v>29</v>
          </cell>
          <cell r="B49" t="str">
            <v>F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Geriatria i pielęgniarstwo geriatryczne - praktyka zawodowa</v>
          </cell>
          <cell r="L49">
            <v>80</v>
          </cell>
          <cell r="M49">
            <v>0</v>
          </cell>
          <cell r="N49">
            <v>80</v>
          </cell>
          <cell r="O49">
            <v>80</v>
          </cell>
          <cell r="P49">
            <v>3</v>
          </cell>
          <cell r="U49" t="str">
            <v>zal</v>
          </cell>
        </row>
        <row r="50">
          <cell r="I50" t="str">
            <v>sumy dla 2 roku</v>
          </cell>
          <cell r="L50">
            <v>1596</v>
          </cell>
          <cell r="M50">
            <v>51</v>
          </cell>
          <cell r="N50">
            <v>1545</v>
          </cell>
          <cell r="O50">
            <v>1345</v>
          </cell>
          <cell r="P50">
            <v>56</v>
          </cell>
          <cell r="U50">
            <v>0</v>
          </cell>
          <cell r="AA50">
            <v>220</v>
          </cell>
          <cell r="AC50">
            <v>0</v>
          </cell>
          <cell r="AX50">
            <v>80</v>
          </cell>
          <cell r="AZ50">
            <v>0</v>
          </cell>
        </row>
        <row r="51">
          <cell r="A51">
            <v>30</v>
          </cell>
          <cell r="B51" t="str">
            <v>A</v>
          </cell>
          <cell r="C51" t="str">
            <v>2025/2026</v>
          </cell>
          <cell r="E51">
            <v>3</v>
          </cell>
          <cell r="F51" t="str">
            <v>2027/2028</v>
          </cell>
          <cell r="G51" t="str">
            <v>RPS</v>
          </cell>
          <cell r="H51" t="str">
            <v>ze standardu</v>
          </cell>
          <cell r="I51" t="str">
            <v>Radiologia</v>
          </cell>
          <cell r="L51">
            <v>30</v>
          </cell>
          <cell r="M51">
            <v>5</v>
          </cell>
          <cell r="N51">
            <v>25</v>
          </cell>
          <cell r="O51">
            <v>15</v>
          </cell>
          <cell r="P51">
            <v>1</v>
          </cell>
          <cell r="U51" t="str">
            <v>zal</v>
          </cell>
          <cell r="AX51">
            <v>10</v>
          </cell>
        </row>
        <row r="52">
          <cell r="A52">
            <v>31</v>
          </cell>
          <cell r="B52" t="str">
            <v>B</v>
          </cell>
          <cell r="C52" t="str">
            <v>2025/2026</v>
          </cell>
          <cell r="E52">
            <v>3</v>
          </cell>
          <cell r="F52" t="str">
            <v>2027/2028</v>
          </cell>
          <cell r="G52" t="str">
            <v>RPS</v>
          </cell>
          <cell r="H52" t="str">
            <v>ze standardu</v>
          </cell>
          <cell r="I52" t="str">
            <v>Język angielski</v>
          </cell>
          <cell r="L52">
            <v>90</v>
          </cell>
          <cell r="M52">
            <v>30</v>
          </cell>
          <cell r="N52">
            <v>60</v>
          </cell>
          <cell r="O52">
            <v>60</v>
          </cell>
          <cell r="P52">
            <v>3</v>
          </cell>
          <cell r="U52" t="str">
            <v>egz</v>
          </cell>
        </row>
        <row r="53">
          <cell r="A53">
            <v>32</v>
          </cell>
          <cell r="B53" t="str">
            <v>C</v>
          </cell>
          <cell r="C53" t="str">
            <v>2025/2026</v>
          </cell>
          <cell r="E53">
            <v>3</v>
          </cell>
          <cell r="F53" t="str">
            <v>2027/2028</v>
          </cell>
          <cell r="G53" t="str">
            <v>RPS</v>
          </cell>
          <cell r="H53" t="str">
            <v>ze standardu</v>
          </cell>
          <cell r="I53" t="str">
            <v xml:space="preserve">Dietetyka </v>
          </cell>
          <cell r="L53">
            <v>60</v>
          </cell>
          <cell r="M53">
            <v>5</v>
          </cell>
          <cell r="N53">
            <v>55</v>
          </cell>
          <cell r="O53">
            <v>35</v>
          </cell>
          <cell r="P53">
            <v>2</v>
          </cell>
          <cell r="U53" t="str">
            <v>zal</v>
          </cell>
          <cell r="AX53">
            <v>25</v>
          </cell>
        </row>
        <row r="54">
          <cell r="A54">
            <v>33</v>
          </cell>
          <cell r="B54" t="str">
            <v>C</v>
          </cell>
          <cell r="C54" t="str">
            <v>2025/2026</v>
          </cell>
          <cell r="E54">
            <v>3</v>
          </cell>
          <cell r="F54" t="str">
            <v>2027/2028</v>
          </cell>
          <cell r="G54" t="str">
            <v>RPS</v>
          </cell>
          <cell r="H54" t="str">
            <v>ze standardu</v>
          </cell>
          <cell r="I54" t="str">
            <v>Pielęgniarstwo w podstawowej opiece zdrowotnej</v>
          </cell>
          <cell r="L54">
            <v>150</v>
          </cell>
          <cell r="M54">
            <v>15</v>
          </cell>
          <cell r="N54">
            <v>135</v>
          </cell>
          <cell r="O54">
            <v>100</v>
          </cell>
          <cell r="P54">
            <v>5</v>
          </cell>
          <cell r="U54" t="str">
            <v>egz</v>
          </cell>
          <cell r="AA54">
            <v>20</v>
          </cell>
        </row>
        <row r="55">
          <cell r="A55">
            <v>34</v>
          </cell>
          <cell r="B55" t="str">
            <v>D</v>
          </cell>
          <cell r="C55" t="str">
            <v>2025/2026</v>
          </cell>
          <cell r="E55">
            <v>3</v>
          </cell>
          <cell r="F55" t="str">
            <v>2027/2028</v>
          </cell>
          <cell r="G55" t="str">
            <v>RPS</v>
          </cell>
          <cell r="H55" t="str">
            <v>ze standardu</v>
          </cell>
          <cell r="I55" t="str">
            <v xml:space="preserve">Pielęgniarstwo w opiece długoterminowej </v>
          </cell>
          <cell r="L55">
            <v>105</v>
          </cell>
          <cell r="M55">
            <v>5</v>
          </cell>
          <cell r="N55">
            <v>100</v>
          </cell>
          <cell r="O55">
            <v>80</v>
          </cell>
          <cell r="P55">
            <v>3.5</v>
          </cell>
          <cell r="U55" t="str">
            <v>egz</v>
          </cell>
          <cell r="AA55">
            <v>40</v>
          </cell>
        </row>
        <row r="56">
          <cell r="A56">
            <v>35</v>
          </cell>
          <cell r="B56" t="str">
            <v>D</v>
          </cell>
          <cell r="C56" t="str">
            <v>2025/2026</v>
          </cell>
          <cell r="E56">
            <v>3</v>
          </cell>
          <cell r="F56" t="str">
            <v>2027/2028</v>
          </cell>
          <cell r="G56" t="str">
            <v>RPS</v>
          </cell>
          <cell r="H56" t="str">
            <v>ze standardu</v>
          </cell>
          <cell r="I56" t="str">
            <v>Anestezjologia i pielęgniarstwo w intensywnej opiece</v>
          </cell>
          <cell r="L56">
            <v>165</v>
          </cell>
          <cell r="M56">
            <v>5</v>
          </cell>
          <cell r="N56">
            <v>160</v>
          </cell>
          <cell r="O56">
            <v>140</v>
          </cell>
          <cell r="P56">
            <v>5.5</v>
          </cell>
          <cell r="U56" t="str">
            <v>egz</v>
          </cell>
          <cell r="AA56">
            <v>60</v>
          </cell>
        </row>
        <row r="57">
          <cell r="A57">
            <v>36</v>
          </cell>
          <cell r="B57" t="str">
            <v>D</v>
          </cell>
          <cell r="C57" t="str">
            <v>2025/2026</v>
          </cell>
          <cell r="E57">
            <v>3</v>
          </cell>
          <cell r="F57" t="str">
            <v>2027/2028</v>
          </cell>
          <cell r="G57" t="str">
            <v>RPS</v>
          </cell>
          <cell r="H57" t="str">
            <v>ze standardu</v>
          </cell>
          <cell r="I57" t="str">
            <v xml:space="preserve">Położnictwo, ginekologia i pielęgniarstwo położniczo-ginekologiczne </v>
          </cell>
          <cell r="L57">
            <v>120</v>
          </cell>
          <cell r="M57">
            <v>5</v>
          </cell>
          <cell r="N57">
            <v>115</v>
          </cell>
          <cell r="O57">
            <v>90</v>
          </cell>
          <cell r="P57">
            <v>4</v>
          </cell>
          <cell r="U57" t="str">
            <v>zal</v>
          </cell>
          <cell r="AA57">
            <v>30</v>
          </cell>
        </row>
        <row r="58">
          <cell r="A58">
            <v>37</v>
          </cell>
          <cell r="B58" t="str">
            <v>D</v>
          </cell>
          <cell r="C58" t="str">
            <v>2025/2026</v>
          </cell>
          <cell r="E58">
            <v>3</v>
          </cell>
          <cell r="F58" t="str">
            <v>2027/2028</v>
          </cell>
          <cell r="G58" t="str">
            <v>RPS</v>
          </cell>
          <cell r="H58" t="str">
            <v>ze standardu</v>
          </cell>
          <cell r="I58" t="str">
            <v xml:space="preserve">Neurologia i pielęgniarstwo neurologiczne </v>
          </cell>
          <cell r="L58">
            <v>160</v>
          </cell>
          <cell r="M58">
            <v>5</v>
          </cell>
          <cell r="N58">
            <v>155</v>
          </cell>
          <cell r="O58">
            <v>135</v>
          </cell>
          <cell r="P58">
            <v>5.5</v>
          </cell>
          <cell r="U58" t="str">
            <v>egz</v>
          </cell>
          <cell r="AA58">
            <v>30</v>
          </cell>
          <cell r="AX58">
            <v>25</v>
          </cell>
        </row>
        <row r="59">
          <cell r="A59">
            <v>38</v>
          </cell>
          <cell r="B59" t="str">
            <v>D</v>
          </cell>
          <cell r="C59" t="str">
            <v>2025/2026</v>
          </cell>
          <cell r="E59">
            <v>3</v>
          </cell>
          <cell r="F59" t="str">
            <v>2027/2028</v>
          </cell>
          <cell r="G59" t="str">
            <v>RPS</v>
          </cell>
          <cell r="H59" t="str">
            <v>ze standardu</v>
          </cell>
          <cell r="I59" t="str">
            <v>Medycyna ratunkowa i pielęgniarstwo ratunkowe</v>
          </cell>
          <cell r="L59">
            <v>90</v>
          </cell>
          <cell r="M59">
            <v>5</v>
          </cell>
          <cell r="N59">
            <v>85</v>
          </cell>
          <cell r="O59">
            <v>70</v>
          </cell>
          <cell r="P59">
            <v>3</v>
          </cell>
          <cell r="U59" t="str">
            <v>zal</v>
          </cell>
          <cell r="AX59">
            <v>30</v>
          </cell>
        </row>
        <row r="60">
          <cell r="A60">
            <v>39</v>
          </cell>
          <cell r="B60" t="str">
            <v>D</v>
          </cell>
          <cell r="C60" t="str">
            <v>2025/2026</v>
          </cell>
          <cell r="E60">
            <v>3</v>
          </cell>
          <cell r="F60" t="str">
            <v>2027/2028</v>
          </cell>
          <cell r="G60" t="str">
            <v>RPS</v>
          </cell>
          <cell r="H60" t="str">
            <v>ze standardu</v>
          </cell>
          <cell r="I60" t="str">
            <v>Badania naukowe w pielęgniarstwie</v>
          </cell>
          <cell r="L60">
            <v>60</v>
          </cell>
          <cell r="M60">
            <v>5</v>
          </cell>
          <cell r="N60">
            <v>55</v>
          </cell>
          <cell r="O60">
            <v>40</v>
          </cell>
          <cell r="P60">
            <v>2</v>
          </cell>
          <cell r="U60" t="str">
            <v>zal</v>
          </cell>
          <cell r="AA60">
            <v>20</v>
          </cell>
        </row>
        <row r="61">
          <cell r="A61">
            <v>40</v>
          </cell>
          <cell r="B61" t="str">
            <v>F</v>
          </cell>
          <cell r="C61" t="str">
            <v>2025/2026</v>
          </cell>
          <cell r="E61">
            <v>3</v>
          </cell>
          <cell r="F61" t="str">
            <v>2027/2028</v>
          </cell>
          <cell r="G61" t="str">
            <v>RPS</v>
          </cell>
          <cell r="H61" t="str">
            <v>ze standardu</v>
          </cell>
          <cell r="I61" t="str">
            <v>Pielęgniarstwo w opiece długoterminowej - praktyka zawodowa</v>
          </cell>
          <cell r="L61">
            <v>40</v>
          </cell>
          <cell r="M61">
            <v>0</v>
          </cell>
          <cell r="N61">
            <v>40</v>
          </cell>
          <cell r="O61">
            <v>40</v>
          </cell>
          <cell r="P61">
            <v>2</v>
          </cell>
          <cell r="U61" t="str">
            <v>zal</v>
          </cell>
        </row>
        <row r="62">
          <cell r="A62">
            <v>41</v>
          </cell>
          <cell r="B62" t="str">
            <v>F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 - praktyka zawodowa</v>
          </cell>
          <cell r="L62">
            <v>120</v>
          </cell>
          <cell r="M62">
            <v>0</v>
          </cell>
          <cell r="N62">
            <v>120</v>
          </cell>
          <cell r="O62">
            <v>120</v>
          </cell>
          <cell r="P62">
            <v>4</v>
          </cell>
          <cell r="U62" t="str">
            <v>zal</v>
          </cell>
        </row>
        <row r="63">
          <cell r="A63">
            <v>42</v>
          </cell>
          <cell r="B63" t="str">
            <v>F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Położnictwo, ginekologia i pielęgniarstwo położniczo-ginekologiczne - praktyka zawodowa</v>
          </cell>
          <cell r="L63">
            <v>60</v>
          </cell>
          <cell r="M63">
            <v>0</v>
          </cell>
          <cell r="N63">
            <v>60</v>
          </cell>
          <cell r="O63">
            <v>60</v>
          </cell>
          <cell r="P63">
            <v>2</v>
          </cell>
          <cell r="U63" t="str">
            <v>zal</v>
          </cell>
        </row>
        <row r="64">
          <cell r="A64">
            <v>43</v>
          </cell>
          <cell r="B64" t="str">
            <v>F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Anestezjologia i pielęgniarstwo w intensywnej opiece - praktyka zawodowa</v>
          </cell>
          <cell r="L64">
            <v>80</v>
          </cell>
          <cell r="M64">
            <v>0</v>
          </cell>
          <cell r="N64">
            <v>80</v>
          </cell>
          <cell r="O64">
            <v>80</v>
          </cell>
          <cell r="P64">
            <v>3</v>
          </cell>
          <cell r="U64" t="str">
            <v>zal</v>
          </cell>
        </row>
        <row r="65">
          <cell r="A65">
            <v>44</v>
          </cell>
          <cell r="B65" t="str">
            <v>F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Neurologia i pielęgniarstwo neurologiczne - praktyka zawodowa</v>
          </cell>
          <cell r="L65">
            <v>80</v>
          </cell>
          <cell r="M65">
            <v>0</v>
          </cell>
          <cell r="N65">
            <v>80</v>
          </cell>
          <cell r="O65">
            <v>80</v>
          </cell>
          <cell r="P65">
            <v>3</v>
          </cell>
          <cell r="U65" t="str">
            <v>zal</v>
          </cell>
        </row>
        <row r="66">
          <cell r="A66">
            <v>45</v>
          </cell>
          <cell r="B66" t="str">
            <v>F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>Praktyki zawodowe wybierane indywidualnie przez studenta</v>
          </cell>
          <cell r="L66">
            <v>80</v>
          </cell>
          <cell r="M66">
            <v>0</v>
          </cell>
          <cell r="N66">
            <v>80</v>
          </cell>
          <cell r="O66">
            <v>80</v>
          </cell>
          <cell r="P66">
            <v>3</v>
          </cell>
          <cell r="U66" t="str">
            <v>zal</v>
          </cell>
        </row>
        <row r="67">
          <cell r="A67">
            <v>46</v>
          </cell>
          <cell r="B67" t="str">
            <v>F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>Medycyna ratunkowa i pielęgniarstwo ratunkowe - praktyka zawodowa</v>
          </cell>
          <cell r="L67">
            <v>40</v>
          </cell>
          <cell r="M67">
            <v>0</v>
          </cell>
          <cell r="N67">
            <v>40</v>
          </cell>
          <cell r="O67">
            <v>40</v>
          </cell>
          <cell r="P67">
            <v>2</v>
          </cell>
          <cell r="U67" t="str">
            <v>zal</v>
          </cell>
        </row>
        <row r="68">
          <cell r="L68">
            <v>1530</v>
          </cell>
          <cell r="M68">
            <v>85</v>
          </cell>
          <cell r="N68">
            <v>1445</v>
          </cell>
          <cell r="O68">
            <v>1265</v>
          </cell>
          <cell r="P68">
            <v>53.5</v>
          </cell>
          <cell r="AA68">
            <v>200</v>
          </cell>
          <cell r="AC68">
            <v>0</v>
          </cell>
          <cell r="AX68">
            <v>90</v>
          </cell>
          <cell r="AZ68">
            <v>0</v>
          </cell>
        </row>
        <row r="69">
          <cell r="A69">
            <v>47</v>
          </cell>
          <cell r="B69" t="str">
            <v>C</v>
          </cell>
          <cell r="C69" t="str">
            <v>2025/2026</v>
          </cell>
          <cell r="E69">
            <v>4</v>
          </cell>
          <cell r="F69" t="str">
            <v>2028/2029</v>
          </cell>
          <cell r="G69" t="str">
            <v>POW</v>
          </cell>
          <cell r="H69" t="str">
            <v>ze standardu</v>
          </cell>
          <cell r="I69" t="str">
            <v>Zajęcia fakultatywne do wyboru: język migowy lub telemedycyna i e- zdrowie</v>
          </cell>
          <cell r="L69">
            <v>45</v>
          </cell>
          <cell r="M69">
            <v>5</v>
          </cell>
          <cell r="N69">
            <v>40</v>
          </cell>
          <cell r="O69">
            <v>20</v>
          </cell>
          <cell r="P69">
            <v>1.5</v>
          </cell>
          <cell r="U69" t="str">
            <v>zal</v>
          </cell>
          <cell r="AA69">
            <v>10</v>
          </cell>
        </row>
        <row r="70">
          <cell r="A70">
            <v>48</v>
          </cell>
          <cell r="B70" t="str">
            <v>C</v>
          </cell>
          <cell r="C70" t="str">
            <v>2025/2026</v>
          </cell>
          <cell r="E70">
            <v>4</v>
          </cell>
          <cell r="F70" t="str">
            <v>2028/2029</v>
          </cell>
          <cell r="G70" t="str">
            <v>RPS</v>
          </cell>
          <cell r="H70" t="str">
            <v>ze standardu</v>
          </cell>
          <cell r="I70" t="str">
            <v>Organizacja pracy pielęgniarki</v>
          </cell>
          <cell r="L70">
            <v>45</v>
          </cell>
          <cell r="M70">
            <v>5</v>
          </cell>
          <cell r="N70">
            <v>40</v>
          </cell>
          <cell r="O70">
            <v>25</v>
          </cell>
          <cell r="P70">
            <v>1.5</v>
          </cell>
          <cell r="U70" t="str">
            <v>zal</v>
          </cell>
          <cell r="AA70">
            <v>15</v>
          </cell>
        </row>
        <row r="71">
          <cell r="A71">
            <v>49</v>
          </cell>
          <cell r="B71" t="str">
            <v>C</v>
          </cell>
          <cell r="C71" t="str">
            <v>2025/2026</v>
          </cell>
          <cell r="E71">
            <v>4</v>
          </cell>
          <cell r="F71" t="str">
            <v>2028/2029</v>
          </cell>
          <cell r="G71" t="str">
            <v>RPS</v>
          </cell>
          <cell r="H71" t="str">
            <v>ze standardu</v>
          </cell>
          <cell r="I71" t="str">
            <v xml:space="preserve">Zasoby i system informacji w ochronie zdrowia </v>
          </cell>
          <cell r="L71">
            <v>45</v>
          </cell>
          <cell r="M71">
            <v>5</v>
          </cell>
          <cell r="N71">
            <v>40</v>
          </cell>
          <cell r="O71">
            <v>20</v>
          </cell>
          <cell r="P71">
            <v>1.5</v>
          </cell>
          <cell r="U71" t="str">
            <v>zal</v>
          </cell>
          <cell r="AA71">
            <v>10</v>
          </cell>
        </row>
        <row r="72">
          <cell r="A72">
            <v>50</v>
          </cell>
          <cell r="B72" t="str">
            <v>D</v>
          </cell>
          <cell r="C72" t="str">
            <v>2025/2026</v>
          </cell>
          <cell r="E72">
            <v>4</v>
          </cell>
          <cell r="F72" t="str">
            <v>2028/2029</v>
          </cell>
          <cell r="G72" t="str">
            <v>RPS</v>
          </cell>
          <cell r="H72" t="str">
            <v>ze standardu</v>
          </cell>
          <cell r="I72" t="str">
            <v>Opieka paliatywna</v>
          </cell>
          <cell r="L72">
            <v>90</v>
          </cell>
          <cell r="M72">
            <v>5</v>
          </cell>
          <cell r="N72">
            <v>85</v>
          </cell>
          <cell r="O72">
            <v>80</v>
          </cell>
          <cell r="P72">
            <v>3</v>
          </cell>
          <cell r="U72" t="str">
            <v>egz</v>
          </cell>
          <cell r="AA72">
            <v>40</v>
          </cell>
        </row>
        <row r="73">
          <cell r="A73">
            <v>51</v>
          </cell>
          <cell r="B73" t="str">
            <v>D</v>
          </cell>
          <cell r="C73" t="str">
            <v>2025/2026</v>
          </cell>
          <cell r="E73">
            <v>4</v>
          </cell>
          <cell r="F73" t="str">
            <v>2028/2029</v>
          </cell>
          <cell r="G73" t="str">
            <v>RPS</v>
          </cell>
          <cell r="H73" t="str">
            <v>ze standardu</v>
          </cell>
          <cell r="I73" t="str">
            <v>Psychiatria i pielęgniarstwo psychiatryczne</v>
          </cell>
          <cell r="L73">
            <v>150</v>
          </cell>
          <cell r="M73">
            <v>5</v>
          </cell>
          <cell r="N73">
            <v>145</v>
          </cell>
          <cell r="O73">
            <v>130</v>
          </cell>
          <cell r="P73">
            <v>5</v>
          </cell>
          <cell r="U73" t="str">
            <v>egz</v>
          </cell>
          <cell r="AA73">
            <v>50</v>
          </cell>
        </row>
        <row r="74">
          <cell r="A74">
            <v>52</v>
          </cell>
          <cell r="B74" t="str">
            <v>D</v>
          </cell>
          <cell r="C74" t="str">
            <v>2025/2026</v>
          </cell>
          <cell r="E74">
            <v>4</v>
          </cell>
          <cell r="F74" t="str">
            <v>2028/2029</v>
          </cell>
          <cell r="G74" t="str">
            <v>RPS</v>
          </cell>
          <cell r="H74" t="str">
            <v>ze standardu</v>
          </cell>
          <cell r="I74" t="str">
            <v>Przygotowanie do egzaminu dyplomowego</v>
          </cell>
          <cell r="L74">
            <v>125</v>
          </cell>
          <cell r="M74">
            <v>125</v>
          </cell>
          <cell r="N74">
            <v>0</v>
          </cell>
          <cell r="O74">
            <v>0</v>
          </cell>
          <cell r="P74">
            <v>5</v>
          </cell>
          <cell r="U74" t="str">
            <v>egz</v>
          </cell>
        </row>
        <row r="75">
          <cell r="A75">
            <v>53</v>
          </cell>
          <cell r="B75" t="str">
            <v>F</v>
          </cell>
          <cell r="C75" t="str">
            <v>2025/2026</v>
          </cell>
          <cell r="E75">
            <v>4</v>
          </cell>
          <cell r="F75" t="str">
            <v>2028/2029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</row>
        <row r="76">
          <cell r="A76">
            <v>54</v>
          </cell>
          <cell r="B76" t="str">
            <v>F</v>
          </cell>
          <cell r="C76" t="str">
            <v>2025/2026</v>
          </cell>
          <cell r="E76">
            <v>4</v>
          </cell>
          <cell r="F76" t="str">
            <v>2028/2029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</row>
        <row r="77">
          <cell r="L77">
            <v>620</v>
          </cell>
          <cell r="M77">
            <v>150</v>
          </cell>
          <cell r="N77">
            <v>470</v>
          </cell>
          <cell r="P77">
            <v>22.5</v>
          </cell>
          <cell r="U77">
            <v>0</v>
          </cell>
          <cell r="AA77">
            <v>125</v>
          </cell>
          <cell r="AC77">
            <v>0</v>
          </cell>
          <cell r="AX77">
            <v>0</v>
          </cell>
          <cell r="AZ77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karsko-dentystyczny"/>
      <sheetName val="Wskaźniki"/>
      <sheetName val="Matryca"/>
      <sheetName val="Słowniki"/>
    </sheetNames>
    <sheetDataSet>
      <sheetData sheetId="0" refreshError="1">
        <row r="40">
          <cell r="I40" t="str">
            <v>sumy dla 1 roku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98AE5-E78A-42A2-85E0-C5DA27201031}">
  <dimension ref="A5:OD79"/>
  <sheetViews>
    <sheetView tabSelected="1" zoomScale="70" zoomScaleNormal="7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11" sqref="I11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2" customWidth="1"/>
    <col min="6" max="6" width="12.42578125" style="2" customWidth="1"/>
    <col min="7" max="7" width="7.140625" style="2" customWidth="1"/>
    <col min="8" max="8" width="19.42578125" style="2" customWidth="1"/>
    <col min="9" max="9" width="35.42578125" style="1" customWidth="1"/>
    <col min="10" max="10" width="15.140625" customWidth="1"/>
    <col min="11" max="11" width="9.28515625" customWidth="1"/>
    <col min="12" max="12" width="6.85546875" customWidth="1"/>
    <col min="13" max="13" width="6.7109375" customWidth="1"/>
    <col min="14" max="14" width="7.7109375" customWidth="1"/>
    <col min="15" max="15" width="6.7109375" customWidth="1"/>
    <col min="16" max="16" width="9.42578125" customWidth="1"/>
    <col min="17" max="18" width="5.85546875" customWidth="1"/>
    <col min="19" max="19" width="6.7109375" customWidth="1"/>
    <col min="20" max="381" width="4.28515625" customWidth="1"/>
  </cols>
  <sheetData>
    <row r="5" spans="1:19" x14ac:dyDescent="0.25">
      <c r="H5" s="243" t="s">
        <v>408</v>
      </c>
      <c r="I5" s="244" t="s">
        <v>409</v>
      </c>
    </row>
    <row r="6" spans="1:19" x14ac:dyDescent="0.25">
      <c r="H6" s="243" t="s">
        <v>407</v>
      </c>
      <c r="I6" s="244" t="s">
        <v>406</v>
      </c>
    </row>
    <row r="7" spans="1:19" x14ac:dyDescent="0.25">
      <c r="H7" s="243" t="s">
        <v>405</v>
      </c>
      <c r="I7" s="244" t="s">
        <v>410</v>
      </c>
    </row>
    <row r="8" spans="1:19" x14ac:dyDescent="0.25">
      <c r="H8" s="243" t="s">
        <v>404</v>
      </c>
      <c r="I8" s="244" t="s">
        <v>403</v>
      </c>
    </row>
    <row r="9" spans="1:19" x14ac:dyDescent="0.25">
      <c r="H9" s="243" t="s">
        <v>402</v>
      </c>
      <c r="I9" s="244" t="s">
        <v>401</v>
      </c>
    </row>
    <row r="10" spans="1:19" x14ac:dyDescent="0.25">
      <c r="H10" s="243" t="s">
        <v>400</v>
      </c>
      <c r="I10" s="244" t="s">
        <v>399</v>
      </c>
    </row>
    <row r="11" spans="1:19" x14ac:dyDescent="0.25">
      <c r="H11" s="243" t="s">
        <v>398</v>
      </c>
      <c r="I11" s="244">
        <v>7</v>
      </c>
    </row>
    <row r="12" spans="1:19" x14ac:dyDescent="0.25">
      <c r="H12" s="243" t="s">
        <v>397</v>
      </c>
      <c r="I12" s="244">
        <v>4780</v>
      </c>
    </row>
    <row r="13" spans="1:19" x14ac:dyDescent="0.25">
      <c r="H13" s="243" t="s">
        <v>396</v>
      </c>
      <c r="I13" s="244">
        <v>180</v>
      </c>
    </row>
    <row r="14" spans="1:19" ht="15.75" thickBot="1" x14ac:dyDescent="0.3"/>
    <row r="15" spans="1:19" s="131" customFormat="1" ht="18.75" customHeight="1" x14ac:dyDescent="0.25">
      <c r="A15" s="242" t="s">
        <v>395</v>
      </c>
      <c r="B15" s="241" t="s">
        <v>394</v>
      </c>
      <c r="C15" s="240" t="s">
        <v>393</v>
      </c>
      <c r="D15" s="240" t="s">
        <v>392</v>
      </c>
      <c r="E15" s="240" t="s">
        <v>391</v>
      </c>
      <c r="F15" s="240" t="s">
        <v>390</v>
      </c>
      <c r="G15" s="240" t="s">
        <v>389</v>
      </c>
      <c r="H15" s="240" t="s">
        <v>388</v>
      </c>
      <c r="I15" s="239" t="s">
        <v>387</v>
      </c>
      <c r="J15" s="238" t="s">
        <v>386</v>
      </c>
      <c r="K15" s="237"/>
      <c r="L15" s="237"/>
      <c r="M15" s="237"/>
      <c r="N15" s="237"/>
      <c r="O15" s="237"/>
      <c r="P15" s="236"/>
      <c r="Q15" s="235" t="s">
        <v>385</v>
      </c>
      <c r="R15" s="234"/>
      <c r="S15" s="233"/>
    </row>
    <row r="16" spans="1:19" s="131" customFormat="1" ht="18.75" customHeight="1" thickBot="1" x14ac:dyDescent="0.3">
      <c r="A16" s="170"/>
      <c r="B16" s="201"/>
      <c r="C16" s="200"/>
      <c r="D16" s="200"/>
      <c r="E16" s="200"/>
      <c r="F16" s="200"/>
      <c r="G16" s="200"/>
      <c r="H16" s="200"/>
      <c r="I16" s="199"/>
      <c r="J16" s="232" t="s">
        <v>384</v>
      </c>
      <c r="K16" s="231"/>
      <c r="L16" s="231"/>
      <c r="M16" s="231"/>
      <c r="N16" s="230"/>
      <c r="O16" s="229" t="s">
        <v>383</v>
      </c>
      <c r="P16" s="228" t="s">
        <v>382</v>
      </c>
      <c r="Q16" s="227"/>
      <c r="R16" s="226"/>
      <c r="S16" s="225"/>
    </row>
    <row r="17" spans="1:394" s="131" customFormat="1" ht="26.25" customHeight="1" thickBot="1" x14ac:dyDescent="0.3">
      <c r="A17" s="170"/>
      <c r="B17" s="201"/>
      <c r="C17" s="200"/>
      <c r="D17" s="200"/>
      <c r="E17" s="200"/>
      <c r="F17" s="200"/>
      <c r="G17" s="200"/>
      <c r="H17" s="200"/>
      <c r="I17" s="199"/>
      <c r="J17" s="224" t="s">
        <v>381</v>
      </c>
      <c r="K17" s="223" t="s">
        <v>380</v>
      </c>
      <c r="L17" s="222" t="s">
        <v>379</v>
      </c>
      <c r="M17" s="221" t="s">
        <v>378</v>
      </c>
      <c r="N17" s="220" t="s">
        <v>377</v>
      </c>
      <c r="O17" s="193"/>
      <c r="P17" s="192"/>
      <c r="Q17" s="219" t="s">
        <v>376</v>
      </c>
      <c r="R17" s="218" t="s">
        <v>375</v>
      </c>
      <c r="S17" s="217" t="s">
        <v>366</v>
      </c>
      <c r="T17" s="216" t="s">
        <v>374</v>
      </c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4"/>
      <c r="AW17" s="216" t="s">
        <v>373</v>
      </c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4"/>
      <c r="CU17" s="216" t="s">
        <v>372</v>
      </c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4"/>
      <c r="EX17" s="216" t="s">
        <v>371</v>
      </c>
      <c r="EY17" s="215"/>
      <c r="EZ17" s="215"/>
      <c r="FA17" s="215"/>
      <c r="FB17" s="215"/>
      <c r="FC17" s="215"/>
      <c r="FD17" s="215"/>
      <c r="FE17" s="215"/>
      <c r="FF17" s="215"/>
      <c r="FG17" s="215"/>
      <c r="FH17" s="215"/>
      <c r="FI17" s="215"/>
      <c r="FJ17" s="215"/>
      <c r="FK17" s="215"/>
      <c r="FL17" s="215"/>
      <c r="FM17" s="215"/>
      <c r="FN17" s="215"/>
      <c r="FO17" s="215"/>
      <c r="FP17" s="215"/>
      <c r="FQ17" s="215"/>
      <c r="FR17" s="215"/>
      <c r="FS17" s="215"/>
      <c r="FT17" s="215"/>
      <c r="FU17" s="215"/>
      <c r="FV17" s="215"/>
      <c r="FW17" s="215"/>
      <c r="FX17" s="215"/>
      <c r="FY17" s="215"/>
      <c r="FZ17" s="215"/>
      <c r="GA17" s="215"/>
      <c r="GB17" s="215"/>
      <c r="GC17" s="215"/>
      <c r="GD17" s="215"/>
      <c r="GE17" s="215"/>
      <c r="GF17" s="215"/>
      <c r="GG17" s="215"/>
      <c r="GH17" s="215"/>
      <c r="GI17" s="215"/>
      <c r="GJ17" s="215"/>
      <c r="GK17" s="215"/>
      <c r="GL17" s="215"/>
      <c r="GM17" s="215"/>
      <c r="GN17" s="215"/>
      <c r="GO17" s="215"/>
      <c r="GP17" s="215"/>
      <c r="GQ17" s="215"/>
      <c r="GR17" s="215"/>
      <c r="GS17" s="215"/>
      <c r="GT17" s="215"/>
      <c r="GU17" s="215"/>
      <c r="GV17" s="215"/>
      <c r="GW17" s="215"/>
      <c r="GX17" s="214"/>
      <c r="GY17" s="213" t="s">
        <v>370</v>
      </c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1"/>
      <c r="HO17" s="209" t="s">
        <v>369</v>
      </c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  <c r="IM17" s="210"/>
      <c r="IN17" s="209" t="s">
        <v>368</v>
      </c>
      <c r="IO17" s="208"/>
      <c r="IP17" s="208"/>
      <c r="IQ17" s="208"/>
      <c r="IR17" s="208"/>
      <c r="IS17" s="208"/>
      <c r="IT17" s="208"/>
      <c r="IU17" s="208"/>
      <c r="IV17" s="208"/>
      <c r="IW17" s="208"/>
      <c r="IX17" s="208"/>
      <c r="IY17" s="208"/>
      <c r="IZ17" s="208"/>
      <c r="JA17" s="208"/>
      <c r="JB17" s="208"/>
      <c r="JC17" s="208"/>
      <c r="JD17" s="208"/>
      <c r="JE17" s="208"/>
      <c r="JF17" s="208"/>
      <c r="JG17" s="208"/>
      <c r="JH17" s="208"/>
      <c r="JI17" s="208"/>
      <c r="JJ17" s="208"/>
      <c r="JK17" s="208"/>
      <c r="JL17" s="208"/>
      <c r="JM17" s="208"/>
      <c r="JN17" s="208"/>
      <c r="JO17" s="208"/>
      <c r="JP17" s="208"/>
      <c r="JQ17" s="208"/>
      <c r="JR17" s="208"/>
      <c r="JS17" s="208"/>
      <c r="JT17" s="208"/>
      <c r="JU17" s="208"/>
      <c r="JV17" s="208"/>
      <c r="JW17" s="208"/>
      <c r="JX17" s="208"/>
      <c r="JY17" s="208"/>
      <c r="JZ17" s="208"/>
      <c r="KA17" s="208"/>
      <c r="KB17" s="208"/>
      <c r="KC17" s="208"/>
      <c r="KD17" s="208"/>
      <c r="KE17" s="208"/>
      <c r="KF17" s="208"/>
      <c r="KG17" s="208"/>
      <c r="KH17" s="208"/>
      <c r="KI17" s="208"/>
      <c r="KJ17" s="208"/>
      <c r="KK17" s="208"/>
      <c r="KL17" s="208"/>
      <c r="KM17" s="208"/>
      <c r="KN17" s="208"/>
      <c r="KO17" s="208"/>
      <c r="KP17" s="208"/>
      <c r="KQ17" s="208"/>
      <c r="KR17" s="208"/>
      <c r="KS17" s="208"/>
      <c r="KT17" s="208"/>
      <c r="KU17" s="208"/>
      <c r="KV17" s="208"/>
      <c r="KW17" s="208"/>
      <c r="KX17" s="208"/>
      <c r="KY17" s="208"/>
      <c r="KZ17" s="208"/>
      <c r="LA17" s="208"/>
      <c r="LB17" s="208"/>
      <c r="LC17" s="208"/>
      <c r="LD17" s="208"/>
      <c r="LE17" s="208"/>
      <c r="LF17" s="208"/>
      <c r="LG17" s="208"/>
      <c r="LH17" s="208"/>
      <c r="LI17" s="208"/>
      <c r="LJ17" s="208"/>
      <c r="LK17" s="208"/>
      <c r="LL17" s="208"/>
      <c r="LM17" s="208"/>
      <c r="LN17" s="208"/>
      <c r="LO17" s="210"/>
      <c r="LP17" s="209" t="s">
        <v>367</v>
      </c>
      <c r="LQ17" s="208"/>
      <c r="LR17" s="208"/>
      <c r="LS17" s="208"/>
      <c r="LT17" s="208"/>
      <c r="LU17" s="208"/>
      <c r="LV17" s="208"/>
      <c r="LW17" s="208"/>
      <c r="LX17" s="208"/>
      <c r="LY17" s="208"/>
      <c r="LZ17" s="208"/>
      <c r="MA17" s="208"/>
      <c r="MB17" s="208"/>
      <c r="MC17" s="208"/>
      <c r="MD17" s="208"/>
      <c r="ME17" s="208"/>
      <c r="MF17" s="208"/>
      <c r="MG17" s="208"/>
      <c r="MH17" s="208"/>
      <c r="MI17" s="208"/>
      <c r="MJ17" s="208"/>
      <c r="MK17" s="208"/>
      <c r="ML17" s="208"/>
      <c r="MM17" s="208"/>
      <c r="MN17" s="208"/>
      <c r="MO17" s="208"/>
      <c r="MP17" s="208"/>
      <c r="MQ17" s="208"/>
      <c r="MR17" s="208"/>
      <c r="MS17" s="208"/>
      <c r="MT17" s="208"/>
      <c r="MU17" s="208"/>
      <c r="MV17" s="208"/>
      <c r="MW17" s="208"/>
      <c r="MX17" s="208"/>
      <c r="MY17" s="208"/>
      <c r="MZ17" s="208"/>
      <c r="NA17" s="208"/>
      <c r="NB17" s="208"/>
      <c r="NC17" s="208"/>
      <c r="ND17" s="208"/>
      <c r="NE17" s="208"/>
      <c r="NF17" s="208"/>
      <c r="NG17" s="208"/>
      <c r="NH17" s="208"/>
      <c r="NI17" s="208"/>
      <c r="NJ17" s="208"/>
      <c r="NK17" s="207" t="s">
        <v>366</v>
      </c>
      <c r="NL17" s="206"/>
      <c r="NM17" s="206"/>
      <c r="NN17" s="206"/>
      <c r="NO17" s="206"/>
      <c r="NP17" s="206"/>
      <c r="NQ17" s="205"/>
      <c r="NR17" s="204" t="s">
        <v>365</v>
      </c>
      <c r="NS17" s="203"/>
      <c r="NT17" s="203"/>
      <c r="NU17" s="203"/>
      <c r="NV17" s="203"/>
      <c r="NW17" s="203"/>
      <c r="NX17" s="203"/>
      <c r="NY17" s="203"/>
      <c r="NZ17" s="203"/>
      <c r="OA17" s="203"/>
      <c r="OB17" s="203"/>
      <c r="OC17" s="203"/>
      <c r="OD17" s="202"/>
    </row>
    <row r="18" spans="1:394" s="131" customFormat="1" ht="26.25" customHeight="1" x14ac:dyDescent="0.25">
      <c r="A18" s="170"/>
      <c r="B18" s="201"/>
      <c r="C18" s="200"/>
      <c r="D18" s="200"/>
      <c r="E18" s="200"/>
      <c r="F18" s="200"/>
      <c r="G18" s="200"/>
      <c r="H18" s="200"/>
      <c r="I18" s="199"/>
      <c r="J18" s="198"/>
      <c r="K18" s="197"/>
      <c r="L18" s="196"/>
      <c r="M18" s="195"/>
      <c r="N18" s="194"/>
      <c r="O18" s="193"/>
      <c r="P18" s="192"/>
      <c r="Q18" s="191"/>
      <c r="R18" s="190"/>
      <c r="S18" s="189"/>
      <c r="T18" s="184" t="s">
        <v>364</v>
      </c>
      <c r="U18" s="183" t="s">
        <v>363</v>
      </c>
      <c r="V18" s="183" t="s">
        <v>362</v>
      </c>
      <c r="W18" s="183" t="s">
        <v>361</v>
      </c>
      <c r="X18" s="183" t="s">
        <v>360</v>
      </c>
      <c r="Y18" s="183" t="s">
        <v>359</v>
      </c>
      <c r="Z18" s="183" t="s">
        <v>358</v>
      </c>
      <c r="AA18" s="183" t="s">
        <v>357</v>
      </c>
      <c r="AB18" s="183" t="s">
        <v>356</v>
      </c>
      <c r="AC18" s="183" t="s">
        <v>355</v>
      </c>
      <c r="AD18" s="183" t="s">
        <v>354</v>
      </c>
      <c r="AE18" s="183" t="s">
        <v>353</v>
      </c>
      <c r="AF18" s="183" t="s">
        <v>352</v>
      </c>
      <c r="AG18" s="183" t="s">
        <v>351</v>
      </c>
      <c r="AH18" s="183" t="s">
        <v>350</v>
      </c>
      <c r="AI18" s="183" t="s">
        <v>349</v>
      </c>
      <c r="AJ18" s="183" t="s">
        <v>348</v>
      </c>
      <c r="AK18" s="183" t="s">
        <v>347</v>
      </c>
      <c r="AL18" s="183" t="s">
        <v>346</v>
      </c>
      <c r="AM18" s="183" t="s">
        <v>345</v>
      </c>
      <c r="AN18" s="183" t="s">
        <v>344</v>
      </c>
      <c r="AO18" s="183" t="s">
        <v>343</v>
      </c>
      <c r="AP18" s="183" t="s">
        <v>342</v>
      </c>
      <c r="AQ18" s="183" t="s">
        <v>341</v>
      </c>
      <c r="AR18" s="183" t="s">
        <v>340</v>
      </c>
      <c r="AS18" s="183" t="s">
        <v>339</v>
      </c>
      <c r="AT18" s="183" t="s">
        <v>338</v>
      </c>
      <c r="AU18" s="183" t="s">
        <v>337</v>
      </c>
      <c r="AV18" s="182" t="s">
        <v>336</v>
      </c>
      <c r="AW18" s="188" t="s">
        <v>335</v>
      </c>
      <c r="AX18" s="187" t="s">
        <v>334</v>
      </c>
      <c r="AY18" s="187" t="s">
        <v>333</v>
      </c>
      <c r="AZ18" s="187" t="s">
        <v>332</v>
      </c>
      <c r="BA18" s="187" t="s">
        <v>331</v>
      </c>
      <c r="BB18" s="187" t="s">
        <v>330</v>
      </c>
      <c r="BC18" s="187" t="s">
        <v>329</v>
      </c>
      <c r="BD18" s="187" t="s">
        <v>328</v>
      </c>
      <c r="BE18" s="187" t="s">
        <v>327</v>
      </c>
      <c r="BF18" s="187" t="s">
        <v>326</v>
      </c>
      <c r="BG18" s="187" t="s">
        <v>325</v>
      </c>
      <c r="BH18" s="187" t="s">
        <v>324</v>
      </c>
      <c r="BI18" s="187" t="s">
        <v>323</v>
      </c>
      <c r="BJ18" s="187" t="s">
        <v>322</v>
      </c>
      <c r="BK18" s="187" t="s">
        <v>321</v>
      </c>
      <c r="BL18" s="187" t="s">
        <v>320</v>
      </c>
      <c r="BM18" s="187" t="s">
        <v>319</v>
      </c>
      <c r="BN18" s="187" t="s">
        <v>318</v>
      </c>
      <c r="BO18" s="187" t="s">
        <v>317</v>
      </c>
      <c r="BP18" s="187" t="s">
        <v>316</v>
      </c>
      <c r="BQ18" s="187" t="s">
        <v>315</v>
      </c>
      <c r="BR18" s="187" t="s">
        <v>314</v>
      </c>
      <c r="BS18" s="183" t="s">
        <v>313</v>
      </c>
      <c r="BT18" s="183" t="s">
        <v>312</v>
      </c>
      <c r="BU18" s="187" t="s">
        <v>311</v>
      </c>
      <c r="BV18" s="187" t="s">
        <v>310</v>
      </c>
      <c r="BW18" s="187" t="s">
        <v>309</v>
      </c>
      <c r="BX18" s="187" t="s">
        <v>308</v>
      </c>
      <c r="BY18" s="187" t="s">
        <v>307</v>
      </c>
      <c r="BZ18" s="187" t="s">
        <v>306</v>
      </c>
      <c r="CA18" s="187" t="s">
        <v>305</v>
      </c>
      <c r="CB18" s="187" t="s">
        <v>304</v>
      </c>
      <c r="CC18" s="187" t="s">
        <v>303</v>
      </c>
      <c r="CD18" s="187" t="s">
        <v>302</v>
      </c>
      <c r="CE18" s="187" t="s">
        <v>301</v>
      </c>
      <c r="CF18" s="187" t="s">
        <v>300</v>
      </c>
      <c r="CG18" s="187" t="s">
        <v>299</v>
      </c>
      <c r="CH18" s="187" t="s">
        <v>298</v>
      </c>
      <c r="CI18" s="187" t="s">
        <v>297</v>
      </c>
      <c r="CJ18" s="187" t="s">
        <v>296</v>
      </c>
      <c r="CK18" s="187" t="s">
        <v>295</v>
      </c>
      <c r="CL18" s="187" t="s">
        <v>294</v>
      </c>
      <c r="CM18" s="187" t="s">
        <v>293</v>
      </c>
      <c r="CN18" s="187" t="s">
        <v>292</v>
      </c>
      <c r="CO18" s="187" t="s">
        <v>291</v>
      </c>
      <c r="CP18" s="187" t="s">
        <v>290</v>
      </c>
      <c r="CQ18" s="187" t="s">
        <v>289</v>
      </c>
      <c r="CR18" s="187" t="s">
        <v>288</v>
      </c>
      <c r="CS18" s="187" t="s">
        <v>287</v>
      </c>
      <c r="CT18" s="186" t="s">
        <v>286</v>
      </c>
      <c r="CU18" s="184" t="s">
        <v>285</v>
      </c>
      <c r="CV18" s="183" t="s">
        <v>284</v>
      </c>
      <c r="CW18" s="183" t="s">
        <v>283</v>
      </c>
      <c r="CX18" s="183" t="s">
        <v>282</v>
      </c>
      <c r="CY18" s="183" t="s">
        <v>281</v>
      </c>
      <c r="CZ18" s="183" t="s">
        <v>280</v>
      </c>
      <c r="DA18" s="183" t="s">
        <v>279</v>
      </c>
      <c r="DB18" s="183" t="s">
        <v>278</v>
      </c>
      <c r="DC18" s="183" t="s">
        <v>277</v>
      </c>
      <c r="DD18" s="183" t="s">
        <v>276</v>
      </c>
      <c r="DE18" s="183" t="s">
        <v>275</v>
      </c>
      <c r="DF18" s="183" t="s">
        <v>274</v>
      </c>
      <c r="DG18" s="183" t="s">
        <v>273</v>
      </c>
      <c r="DH18" s="183" t="s">
        <v>272</v>
      </c>
      <c r="DI18" s="183" t="s">
        <v>271</v>
      </c>
      <c r="DJ18" s="183" t="s">
        <v>270</v>
      </c>
      <c r="DK18" s="183" t="s">
        <v>269</v>
      </c>
      <c r="DL18" s="183" t="s">
        <v>268</v>
      </c>
      <c r="DM18" s="183" t="s">
        <v>267</v>
      </c>
      <c r="DN18" s="183" t="s">
        <v>266</v>
      </c>
      <c r="DO18" s="183" t="s">
        <v>265</v>
      </c>
      <c r="DP18" s="183" t="s">
        <v>264</v>
      </c>
      <c r="DQ18" s="183" t="s">
        <v>263</v>
      </c>
      <c r="DR18" s="183" t="s">
        <v>262</v>
      </c>
      <c r="DS18" s="183" t="s">
        <v>261</v>
      </c>
      <c r="DT18" s="183" t="s">
        <v>260</v>
      </c>
      <c r="DU18" s="183" t="s">
        <v>259</v>
      </c>
      <c r="DV18" s="183" t="s">
        <v>258</v>
      </c>
      <c r="DW18" s="183" t="s">
        <v>257</v>
      </c>
      <c r="DX18" s="183" t="s">
        <v>256</v>
      </c>
      <c r="DY18" s="183" t="s">
        <v>255</v>
      </c>
      <c r="DZ18" s="183" t="s">
        <v>254</v>
      </c>
      <c r="EA18" s="183" t="s">
        <v>253</v>
      </c>
      <c r="EB18" s="183" t="s">
        <v>252</v>
      </c>
      <c r="EC18" s="183" t="s">
        <v>251</v>
      </c>
      <c r="ED18" s="183" t="s">
        <v>250</v>
      </c>
      <c r="EE18" s="183" t="s">
        <v>249</v>
      </c>
      <c r="EF18" s="183" t="s">
        <v>248</v>
      </c>
      <c r="EG18" s="183" t="s">
        <v>247</v>
      </c>
      <c r="EH18" s="183" t="s">
        <v>246</v>
      </c>
      <c r="EI18" s="183" t="s">
        <v>245</v>
      </c>
      <c r="EJ18" s="183" t="s">
        <v>244</v>
      </c>
      <c r="EK18" s="183" t="s">
        <v>243</v>
      </c>
      <c r="EL18" s="183" t="s">
        <v>242</v>
      </c>
      <c r="EM18" s="183" t="s">
        <v>241</v>
      </c>
      <c r="EN18" s="183" t="s">
        <v>240</v>
      </c>
      <c r="EO18" s="183" t="s">
        <v>239</v>
      </c>
      <c r="EP18" s="183" t="s">
        <v>238</v>
      </c>
      <c r="EQ18" s="183" t="s">
        <v>237</v>
      </c>
      <c r="ER18" s="183" t="s">
        <v>236</v>
      </c>
      <c r="ES18" s="183" t="s">
        <v>235</v>
      </c>
      <c r="ET18" s="183" t="s">
        <v>234</v>
      </c>
      <c r="EU18" s="183" t="s">
        <v>233</v>
      </c>
      <c r="EV18" s="183" t="s">
        <v>232</v>
      </c>
      <c r="EW18" s="185" t="s">
        <v>231</v>
      </c>
      <c r="EX18" s="184" t="s">
        <v>230</v>
      </c>
      <c r="EY18" s="183" t="s">
        <v>229</v>
      </c>
      <c r="EZ18" s="183" t="s">
        <v>228</v>
      </c>
      <c r="FA18" s="183" t="s">
        <v>227</v>
      </c>
      <c r="FB18" s="183" t="s">
        <v>226</v>
      </c>
      <c r="FC18" s="183" t="s">
        <v>225</v>
      </c>
      <c r="FD18" s="183" t="s">
        <v>224</v>
      </c>
      <c r="FE18" s="183" t="s">
        <v>223</v>
      </c>
      <c r="FF18" s="183" t="s">
        <v>222</v>
      </c>
      <c r="FG18" s="183" t="s">
        <v>221</v>
      </c>
      <c r="FH18" s="183" t="s">
        <v>220</v>
      </c>
      <c r="FI18" s="183" t="s">
        <v>219</v>
      </c>
      <c r="FJ18" s="183" t="s">
        <v>218</v>
      </c>
      <c r="FK18" s="183" t="s">
        <v>217</v>
      </c>
      <c r="FL18" s="183" t="s">
        <v>216</v>
      </c>
      <c r="FM18" s="183" t="s">
        <v>215</v>
      </c>
      <c r="FN18" s="183" t="s">
        <v>214</v>
      </c>
      <c r="FO18" s="183" t="s">
        <v>213</v>
      </c>
      <c r="FP18" s="183" t="s">
        <v>212</v>
      </c>
      <c r="FQ18" s="183" t="s">
        <v>211</v>
      </c>
      <c r="FR18" s="183" t="s">
        <v>210</v>
      </c>
      <c r="FS18" s="183" t="s">
        <v>209</v>
      </c>
      <c r="FT18" s="183" t="s">
        <v>208</v>
      </c>
      <c r="FU18" s="183" t="s">
        <v>207</v>
      </c>
      <c r="FV18" s="183" t="s">
        <v>206</v>
      </c>
      <c r="FW18" s="183" t="s">
        <v>205</v>
      </c>
      <c r="FX18" s="183" t="s">
        <v>204</v>
      </c>
      <c r="FY18" s="183" t="s">
        <v>203</v>
      </c>
      <c r="FZ18" s="183" t="s">
        <v>202</v>
      </c>
      <c r="GA18" s="183" t="s">
        <v>201</v>
      </c>
      <c r="GB18" s="183" t="s">
        <v>200</v>
      </c>
      <c r="GC18" s="183" t="s">
        <v>199</v>
      </c>
      <c r="GD18" s="183" t="s">
        <v>198</v>
      </c>
      <c r="GE18" s="183" t="s">
        <v>197</v>
      </c>
      <c r="GF18" s="183" t="s">
        <v>196</v>
      </c>
      <c r="GG18" s="183" t="s">
        <v>195</v>
      </c>
      <c r="GH18" s="183" t="s">
        <v>194</v>
      </c>
      <c r="GI18" s="183" t="s">
        <v>193</v>
      </c>
      <c r="GJ18" s="183" t="s">
        <v>192</v>
      </c>
      <c r="GK18" s="183" t="s">
        <v>191</v>
      </c>
      <c r="GL18" s="183" t="s">
        <v>190</v>
      </c>
      <c r="GM18" s="183" t="s">
        <v>189</v>
      </c>
      <c r="GN18" s="183" t="s">
        <v>188</v>
      </c>
      <c r="GO18" s="183" t="s">
        <v>187</v>
      </c>
      <c r="GP18" s="183" t="s">
        <v>186</v>
      </c>
      <c r="GQ18" s="183" t="s">
        <v>185</v>
      </c>
      <c r="GR18" s="183" t="s">
        <v>184</v>
      </c>
      <c r="GS18" s="183" t="s">
        <v>183</v>
      </c>
      <c r="GT18" s="183" t="s">
        <v>182</v>
      </c>
      <c r="GU18" s="183" t="s">
        <v>181</v>
      </c>
      <c r="GV18" s="183" t="s">
        <v>180</v>
      </c>
      <c r="GW18" s="183" t="s">
        <v>179</v>
      </c>
      <c r="GX18" s="182" t="s">
        <v>178</v>
      </c>
      <c r="GY18" s="179" t="s">
        <v>177</v>
      </c>
      <c r="GZ18" s="178" t="s">
        <v>176</v>
      </c>
      <c r="HA18" s="178" t="s">
        <v>175</v>
      </c>
      <c r="HB18" s="178" t="s">
        <v>174</v>
      </c>
      <c r="HC18" s="178" t="s">
        <v>173</v>
      </c>
      <c r="HD18" s="178" t="s">
        <v>172</v>
      </c>
      <c r="HE18" s="178" t="s">
        <v>171</v>
      </c>
      <c r="HF18" s="178" t="s">
        <v>170</v>
      </c>
      <c r="HG18" s="178" t="s">
        <v>169</v>
      </c>
      <c r="HH18" s="178" t="s">
        <v>168</v>
      </c>
      <c r="HI18" s="178" t="s">
        <v>167</v>
      </c>
      <c r="HJ18" s="178" t="s">
        <v>166</v>
      </c>
      <c r="HK18" s="178" t="s">
        <v>165</v>
      </c>
      <c r="HL18" s="178" t="s">
        <v>164</v>
      </c>
      <c r="HM18" s="178" t="s">
        <v>163</v>
      </c>
      <c r="HN18" s="180" t="s">
        <v>162</v>
      </c>
      <c r="HO18" s="179" t="s">
        <v>161</v>
      </c>
      <c r="HP18" s="178" t="s">
        <v>160</v>
      </c>
      <c r="HQ18" s="178" t="s">
        <v>159</v>
      </c>
      <c r="HR18" s="178" t="s">
        <v>158</v>
      </c>
      <c r="HS18" s="178" t="s">
        <v>157</v>
      </c>
      <c r="HT18" s="178" t="s">
        <v>156</v>
      </c>
      <c r="HU18" s="178" t="s">
        <v>155</v>
      </c>
      <c r="HV18" s="178" t="s">
        <v>154</v>
      </c>
      <c r="HW18" s="178" t="s">
        <v>153</v>
      </c>
      <c r="HX18" s="178" t="s">
        <v>152</v>
      </c>
      <c r="HY18" s="178" t="s">
        <v>151</v>
      </c>
      <c r="HZ18" s="177" t="s">
        <v>150</v>
      </c>
      <c r="IA18" s="181" t="s">
        <v>149</v>
      </c>
      <c r="IB18" s="178" t="s">
        <v>148</v>
      </c>
      <c r="IC18" s="178" t="s">
        <v>147</v>
      </c>
      <c r="ID18" s="178" t="s">
        <v>146</v>
      </c>
      <c r="IE18" s="178" t="s">
        <v>145</v>
      </c>
      <c r="IF18" s="178" t="s">
        <v>144</v>
      </c>
      <c r="IG18" s="178" t="s">
        <v>143</v>
      </c>
      <c r="IH18" s="178" t="s">
        <v>142</v>
      </c>
      <c r="II18" s="178" t="s">
        <v>141</v>
      </c>
      <c r="IJ18" s="178" t="s">
        <v>140</v>
      </c>
      <c r="IK18" s="178" t="s">
        <v>139</v>
      </c>
      <c r="IL18" s="177" t="s">
        <v>138</v>
      </c>
      <c r="IM18" s="180" t="s">
        <v>137</v>
      </c>
      <c r="IN18" s="179" t="s">
        <v>136</v>
      </c>
      <c r="IO18" s="178" t="s">
        <v>135</v>
      </c>
      <c r="IP18" s="178" t="s">
        <v>134</v>
      </c>
      <c r="IQ18" s="178" t="s">
        <v>133</v>
      </c>
      <c r="IR18" s="178" t="s">
        <v>132</v>
      </c>
      <c r="IS18" s="178" t="s">
        <v>131</v>
      </c>
      <c r="IT18" s="178" t="s">
        <v>130</v>
      </c>
      <c r="IU18" s="178" t="s">
        <v>129</v>
      </c>
      <c r="IV18" s="178" t="s">
        <v>128</v>
      </c>
      <c r="IW18" s="178" t="s">
        <v>127</v>
      </c>
      <c r="IX18" s="178" t="s">
        <v>126</v>
      </c>
      <c r="IY18" s="178" t="s">
        <v>125</v>
      </c>
      <c r="IZ18" s="178" t="s">
        <v>124</v>
      </c>
      <c r="JA18" s="178" t="s">
        <v>123</v>
      </c>
      <c r="JB18" s="178" t="s">
        <v>122</v>
      </c>
      <c r="JC18" s="178" t="s">
        <v>121</v>
      </c>
      <c r="JD18" s="178" t="s">
        <v>120</v>
      </c>
      <c r="JE18" s="178" t="s">
        <v>119</v>
      </c>
      <c r="JF18" s="178" t="s">
        <v>118</v>
      </c>
      <c r="JG18" s="178" t="s">
        <v>117</v>
      </c>
      <c r="JH18" s="178" t="s">
        <v>116</v>
      </c>
      <c r="JI18" s="178" t="s">
        <v>115</v>
      </c>
      <c r="JJ18" s="178" t="s">
        <v>114</v>
      </c>
      <c r="JK18" s="178" t="s">
        <v>113</v>
      </c>
      <c r="JL18" s="178" t="s">
        <v>112</v>
      </c>
      <c r="JM18" s="178" t="s">
        <v>111</v>
      </c>
      <c r="JN18" s="178" t="s">
        <v>110</v>
      </c>
      <c r="JO18" s="178" t="s">
        <v>109</v>
      </c>
      <c r="JP18" s="178" t="s">
        <v>108</v>
      </c>
      <c r="JQ18" s="178" t="s">
        <v>107</v>
      </c>
      <c r="JR18" s="178" t="s">
        <v>106</v>
      </c>
      <c r="JS18" s="178" t="s">
        <v>105</v>
      </c>
      <c r="JT18" s="178" t="s">
        <v>104</v>
      </c>
      <c r="JU18" s="178" t="s">
        <v>103</v>
      </c>
      <c r="JV18" s="178" t="s">
        <v>102</v>
      </c>
      <c r="JW18" s="178" t="s">
        <v>101</v>
      </c>
      <c r="JX18" s="178" t="s">
        <v>100</v>
      </c>
      <c r="JY18" s="178" t="s">
        <v>99</v>
      </c>
      <c r="JZ18" s="178" t="s">
        <v>98</v>
      </c>
      <c r="KA18" s="178" t="s">
        <v>97</v>
      </c>
      <c r="KB18" s="178" t="s">
        <v>96</v>
      </c>
      <c r="KC18" s="178" t="s">
        <v>95</v>
      </c>
      <c r="KD18" s="178" t="s">
        <v>94</v>
      </c>
      <c r="KE18" s="178" t="s">
        <v>93</v>
      </c>
      <c r="KF18" s="178" t="s">
        <v>92</v>
      </c>
      <c r="KG18" s="178" t="s">
        <v>91</v>
      </c>
      <c r="KH18" s="178" t="s">
        <v>90</v>
      </c>
      <c r="KI18" s="178" t="s">
        <v>89</v>
      </c>
      <c r="KJ18" s="178" t="s">
        <v>88</v>
      </c>
      <c r="KK18" s="178" t="s">
        <v>87</v>
      </c>
      <c r="KL18" s="178" t="s">
        <v>86</v>
      </c>
      <c r="KM18" s="178" t="s">
        <v>85</v>
      </c>
      <c r="KN18" s="178" t="s">
        <v>84</v>
      </c>
      <c r="KO18" s="178" t="s">
        <v>83</v>
      </c>
      <c r="KP18" s="178" t="s">
        <v>82</v>
      </c>
      <c r="KQ18" s="178" t="s">
        <v>81</v>
      </c>
      <c r="KR18" s="178" t="s">
        <v>80</v>
      </c>
      <c r="KS18" s="178" t="s">
        <v>79</v>
      </c>
      <c r="KT18" s="178" t="s">
        <v>78</v>
      </c>
      <c r="KU18" s="178" t="s">
        <v>77</v>
      </c>
      <c r="KV18" s="178" t="s">
        <v>76</v>
      </c>
      <c r="KW18" s="178" t="s">
        <v>75</v>
      </c>
      <c r="KX18" s="178" t="s">
        <v>74</v>
      </c>
      <c r="KY18" s="178" t="s">
        <v>73</v>
      </c>
      <c r="KZ18" s="178" t="s">
        <v>72</v>
      </c>
      <c r="LA18" s="178" t="s">
        <v>71</v>
      </c>
      <c r="LB18" s="178" t="s">
        <v>70</v>
      </c>
      <c r="LC18" s="178" t="s">
        <v>69</v>
      </c>
      <c r="LD18" s="178" t="s">
        <v>68</v>
      </c>
      <c r="LE18" s="178" t="s">
        <v>67</v>
      </c>
      <c r="LF18" s="178" t="s">
        <v>66</v>
      </c>
      <c r="LG18" s="178" t="s">
        <v>65</v>
      </c>
      <c r="LH18" s="178" t="s">
        <v>64</v>
      </c>
      <c r="LI18" s="178" t="s">
        <v>63</v>
      </c>
      <c r="LJ18" s="178" t="s">
        <v>62</v>
      </c>
      <c r="LK18" s="178" t="s">
        <v>61</v>
      </c>
      <c r="LL18" s="178" t="s">
        <v>60</v>
      </c>
      <c r="LM18" s="178" t="s">
        <v>59</v>
      </c>
      <c r="LN18" s="178" t="s">
        <v>58</v>
      </c>
      <c r="LO18" s="180" t="s">
        <v>57</v>
      </c>
      <c r="LP18" s="179" t="s">
        <v>56</v>
      </c>
      <c r="LQ18" s="178" t="s">
        <v>55</v>
      </c>
      <c r="LR18" s="178" t="s">
        <v>54</v>
      </c>
      <c r="LS18" s="178" t="s">
        <v>53</v>
      </c>
      <c r="LT18" s="178" t="s">
        <v>52</v>
      </c>
      <c r="LU18" s="178" t="s">
        <v>51</v>
      </c>
      <c r="LV18" s="178" t="s">
        <v>50</v>
      </c>
      <c r="LW18" s="178" t="s">
        <v>49</v>
      </c>
      <c r="LX18" s="178" t="s">
        <v>48</v>
      </c>
      <c r="LY18" s="178" t="s">
        <v>47</v>
      </c>
      <c r="LZ18" s="178" t="s">
        <v>46</v>
      </c>
      <c r="MA18" s="178" t="s">
        <v>45</v>
      </c>
      <c r="MB18" s="178" t="s">
        <v>44</v>
      </c>
      <c r="MC18" s="178" t="s">
        <v>43</v>
      </c>
      <c r="MD18" s="178" t="s">
        <v>42</v>
      </c>
      <c r="ME18" s="178" t="s">
        <v>41</v>
      </c>
      <c r="MF18" s="178" t="s">
        <v>40</v>
      </c>
      <c r="MG18" s="178" t="s">
        <v>39</v>
      </c>
      <c r="MH18" s="178" t="s">
        <v>38</v>
      </c>
      <c r="MI18" s="178" t="s">
        <v>37</v>
      </c>
      <c r="MJ18" s="178" t="s">
        <v>36</v>
      </c>
      <c r="MK18" s="178" t="s">
        <v>35</v>
      </c>
      <c r="ML18" s="178" t="s">
        <v>34</v>
      </c>
      <c r="MM18" s="178" t="s">
        <v>33</v>
      </c>
      <c r="MN18" s="178" t="s">
        <v>32</v>
      </c>
      <c r="MO18" s="178" t="s">
        <v>31</v>
      </c>
      <c r="MP18" s="178" t="s">
        <v>30</v>
      </c>
      <c r="MQ18" s="178" t="s">
        <v>29</v>
      </c>
      <c r="MR18" s="178" t="s">
        <v>28</v>
      </c>
      <c r="MS18" s="178" t="s">
        <v>27</v>
      </c>
      <c r="MT18" s="178" t="s">
        <v>26</v>
      </c>
      <c r="MU18" s="178" t="s">
        <v>25</v>
      </c>
      <c r="MV18" s="178" t="s">
        <v>24</v>
      </c>
      <c r="MW18" s="178" t="s">
        <v>23</v>
      </c>
      <c r="MX18" s="178" t="s">
        <v>22</v>
      </c>
      <c r="MY18" s="178" t="s">
        <v>21</v>
      </c>
      <c r="MZ18" s="178" t="s">
        <v>20</v>
      </c>
      <c r="NA18" s="178" t="s">
        <v>19</v>
      </c>
      <c r="NB18" s="178" t="s">
        <v>18</v>
      </c>
      <c r="NC18" s="178" t="s">
        <v>17</v>
      </c>
      <c r="ND18" s="178" t="s">
        <v>16</v>
      </c>
      <c r="NE18" s="178" t="s">
        <v>15</v>
      </c>
      <c r="NF18" s="178" t="s">
        <v>14</v>
      </c>
      <c r="NG18" s="178" t="s">
        <v>13</v>
      </c>
      <c r="NH18" s="178" t="s">
        <v>12</v>
      </c>
      <c r="NI18" s="178" t="s">
        <v>11</v>
      </c>
      <c r="NJ18" s="177" t="s">
        <v>10</v>
      </c>
      <c r="NK18" s="176" t="s">
        <v>9</v>
      </c>
      <c r="NL18" s="175" t="s">
        <v>8</v>
      </c>
      <c r="NM18" s="175" t="s">
        <v>7</v>
      </c>
      <c r="NN18" s="175" t="s">
        <v>6</v>
      </c>
      <c r="NO18" s="175" t="s">
        <v>5</v>
      </c>
      <c r="NP18" s="175" t="s">
        <v>4</v>
      </c>
      <c r="NQ18" s="174" t="s">
        <v>3</v>
      </c>
      <c r="NR18" s="173"/>
      <c r="NS18" s="172"/>
      <c r="NT18" s="172"/>
      <c r="NU18" s="172"/>
      <c r="NV18" s="172"/>
      <c r="NW18" s="172"/>
      <c r="NX18" s="172"/>
      <c r="NY18" s="172"/>
      <c r="NZ18" s="172"/>
      <c r="OA18" s="172"/>
      <c r="OB18" s="172"/>
      <c r="OC18" s="172"/>
      <c r="OD18" s="171"/>
    </row>
    <row r="19" spans="1:394" s="131" customFormat="1" ht="26.25" customHeight="1" thickBot="1" x14ac:dyDescent="0.3">
      <c r="A19" s="170"/>
      <c r="B19" s="169"/>
      <c r="C19" s="168"/>
      <c r="D19" s="168"/>
      <c r="E19" s="168"/>
      <c r="F19" s="168"/>
      <c r="G19" s="168"/>
      <c r="H19" s="168"/>
      <c r="I19" s="167"/>
      <c r="J19" s="166"/>
      <c r="K19" s="165"/>
      <c r="L19" s="164"/>
      <c r="M19" s="163"/>
      <c r="N19" s="162"/>
      <c r="O19" s="161"/>
      <c r="P19" s="160"/>
      <c r="Q19" s="159"/>
      <c r="R19" s="158"/>
      <c r="S19" s="157"/>
      <c r="T19" s="152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6"/>
      <c r="AW19" s="155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1"/>
      <c r="BT19" s="151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3"/>
      <c r="CU19" s="152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0"/>
      <c r="EX19" s="149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7"/>
      <c r="GY19" s="146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2"/>
      <c r="HO19" s="146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3"/>
      <c r="IA19" s="145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3"/>
      <c r="IM19" s="142"/>
      <c r="IN19" s="140"/>
      <c r="IO19" s="139"/>
      <c r="IP19" s="139"/>
      <c r="IQ19" s="139"/>
      <c r="IR19" s="139"/>
      <c r="IS19" s="139"/>
      <c r="IT19" s="139"/>
      <c r="IU19" s="139"/>
      <c r="IV19" s="139"/>
      <c r="IW19" s="139"/>
      <c r="IX19" s="139"/>
      <c r="IY19" s="139"/>
      <c r="IZ19" s="139"/>
      <c r="JA19" s="139"/>
      <c r="JB19" s="139"/>
      <c r="JC19" s="139"/>
      <c r="JD19" s="139"/>
      <c r="JE19" s="139"/>
      <c r="JF19" s="139"/>
      <c r="JG19" s="139"/>
      <c r="JH19" s="139"/>
      <c r="JI19" s="139"/>
      <c r="JJ19" s="139"/>
      <c r="JK19" s="139"/>
      <c r="JL19" s="139"/>
      <c r="JM19" s="139"/>
      <c r="JN19" s="139"/>
      <c r="JO19" s="139"/>
      <c r="JP19" s="139"/>
      <c r="JQ19" s="139"/>
      <c r="JR19" s="139"/>
      <c r="JS19" s="139"/>
      <c r="JT19" s="139"/>
      <c r="JU19" s="139"/>
      <c r="JV19" s="139"/>
      <c r="JW19" s="139"/>
      <c r="JX19" s="139"/>
      <c r="JY19" s="139"/>
      <c r="JZ19" s="139"/>
      <c r="KA19" s="139"/>
      <c r="KB19" s="139"/>
      <c r="KC19" s="139"/>
      <c r="KD19" s="139"/>
      <c r="KE19" s="139"/>
      <c r="KF19" s="139"/>
      <c r="KG19" s="139"/>
      <c r="KH19" s="139"/>
      <c r="KI19" s="139"/>
      <c r="KJ19" s="139"/>
      <c r="KK19" s="139"/>
      <c r="KL19" s="139"/>
      <c r="KM19" s="139"/>
      <c r="KN19" s="139"/>
      <c r="KO19" s="139"/>
      <c r="KP19" s="139"/>
      <c r="KQ19" s="139"/>
      <c r="KR19" s="139"/>
      <c r="KS19" s="139"/>
      <c r="KT19" s="139"/>
      <c r="KU19" s="139"/>
      <c r="KV19" s="139"/>
      <c r="KW19" s="139"/>
      <c r="KX19" s="139"/>
      <c r="KY19" s="139"/>
      <c r="KZ19" s="139"/>
      <c r="LA19" s="139"/>
      <c r="LB19" s="139"/>
      <c r="LC19" s="139"/>
      <c r="LD19" s="139"/>
      <c r="LE19" s="139"/>
      <c r="LF19" s="139"/>
      <c r="LG19" s="139"/>
      <c r="LH19" s="139"/>
      <c r="LI19" s="139"/>
      <c r="LJ19" s="139"/>
      <c r="LK19" s="139"/>
      <c r="LL19" s="139"/>
      <c r="LM19" s="139"/>
      <c r="LN19" s="139"/>
      <c r="LO19" s="141"/>
      <c r="LP19" s="140"/>
      <c r="LQ19" s="139"/>
      <c r="LR19" s="139"/>
      <c r="LS19" s="139"/>
      <c r="LT19" s="139"/>
      <c r="LU19" s="139"/>
      <c r="LV19" s="139"/>
      <c r="LW19" s="139"/>
      <c r="LX19" s="139"/>
      <c r="LY19" s="139"/>
      <c r="LZ19" s="139"/>
      <c r="MA19" s="139"/>
      <c r="MB19" s="139"/>
      <c r="MC19" s="139"/>
      <c r="MD19" s="139"/>
      <c r="ME19" s="139"/>
      <c r="MF19" s="139"/>
      <c r="MG19" s="139"/>
      <c r="MH19" s="139"/>
      <c r="MI19" s="139"/>
      <c r="MJ19" s="139"/>
      <c r="MK19" s="139"/>
      <c r="ML19" s="139"/>
      <c r="MM19" s="139"/>
      <c r="MN19" s="139"/>
      <c r="MO19" s="139"/>
      <c r="MP19" s="139"/>
      <c r="MQ19" s="139"/>
      <c r="MR19" s="139"/>
      <c r="MS19" s="139"/>
      <c r="MT19" s="139"/>
      <c r="MU19" s="139"/>
      <c r="MV19" s="139"/>
      <c r="MW19" s="139"/>
      <c r="MX19" s="139"/>
      <c r="MY19" s="139"/>
      <c r="MZ19" s="139"/>
      <c r="NA19" s="139"/>
      <c r="NB19" s="139"/>
      <c r="NC19" s="139"/>
      <c r="ND19" s="139"/>
      <c r="NE19" s="139"/>
      <c r="NF19" s="139"/>
      <c r="NG19" s="139"/>
      <c r="NH19" s="139"/>
      <c r="NI19" s="139"/>
      <c r="NJ19" s="138"/>
      <c r="NK19" s="137"/>
      <c r="NL19" s="136"/>
      <c r="NM19" s="136"/>
      <c r="NN19" s="136"/>
      <c r="NO19" s="136"/>
      <c r="NP19" s="136"/>
      <c r="NQ19" s="135"/>
      <c r="NR19" s="134"/>
      <c r="NS19" s="133"/>
      <c r="NT19" s="133"/>
      <c r="NU19" s="133"/>
      <c r="NV19" s="133"/>
      <c r="NW19" s="133"/>
      <c r="NX19" s="133"/>
      <c r="NY19" s="133"/>
      <c r="NZ19" s="133"/>
      <c r="OA19" s="133"/>
      <c r="OB19" s="133"/>
      <c r="OC19" s="133"/>
      <c r="OD19" s="132"/>
    </row>
    <row r="20" spans="1:394" ht="15.75" x14ac:dyDescent="0.25">
      <c r="A20" s="56">
        <f>'[1]Pielęgniarstwo I nst.'!A20</f>
        <v>1</v>
      </c>
      <c r="B20" s="111" t="str">
        <f>'[1]Pielęgniarstwo I nst.'!B20</f>
        <v>A</v>
      </c>
      <c r="C20" s="111" t="str">
        <f>'[1]Pielęgniarstwo I nst.'!C20</f>
        <v>2025/2026</v>
      </c>
      <c r="D20" s="111">
        <f>'[1]Pielęgniarstwo I nst.'!D20</f>
        <v>0</v>
      </c>
      <c r="E20" s="111">
        <f>'[1]Pielęgniarstwo I nst.'!E20</f>
        <v>1</v>
      </c>
      <c r="F20" s="111" t="str">
        <f>'[1]Pielęgniarstwo I nst.'!F20</f>
        <v>2025/2026</v>
      </c>
      <c r="G20" s="111" t="str">
        <f>'[1]Pielęgniarstwo I nst.'!G20</f>
        <v>RPS</v>
      </c>
      <c r="H20" s="111" t="str">
        <f>'[1]Pielęgniarstwo I nst.'!H20</f>
        <v>ze standardu</v>
      </c>
      <c r="I20" s="110" t="str">
        <f>'[1]Pielęgniarstwo I nst.'!I20</f>
        <v>Anatomia</v>
      </c>
      <c r="J20" s="80">
        <f>'[1]Pielęgniarstwo I nst.'!L20</f>
        <v>90</v>
      </c>
      <c r="K20" s="79">
        <f>'[1]Pielęgniarstwo I nst.'!M20</f>
        <v>15</v>
      </c>
      <c r="L20" s="78">
        <f>'[1]Pielęgniarstwo I nst.'!N20</f>
        <v>75</v>
      </c>
      <c r="M20" s="49">
        <f>'[1]Pielęgniarstwo I nst.'!AA20+'[1]Pielęgniarstwo I nst.'!AC20+'[1]Pielęgniarstwo I nst.'!AX20+'[1]Pielęgniarstwo I nst.'!AZ20</f>
        <v>40</v>
      </c>
      <c r="N20" s="77">
        <f>'[1]Pielęgniarstwo I nst.'!O20</f>
        <v>55</v>
      </c>
      <c r="O20" s="76">
        <f>'[1]Pielęgniarstwo I nst.'!P20</f>
        <v>3</v>
      </c>
      <c r="P20" s="75" t="str">
        <f>'[1]Pielęgniarstwo I nst.'!U20</f>
        <v>egz</v>
      </c>
      <c r="Q20" s="45">
        <f>SUM(T20:GX20)</f>
        <v>1</v>
      </c>
      <c r="R20" s="44">
        <f>SUM(GY20:NJ20)</f>
        <v>1</v>
      </c>
      <c r="S20" s="129">
        <f>SUM(NK20:NQ20)</f>
        <v>1</v>
      </c>
      <c r="T20" s="89">
        <v>1</v>
      </c>
      <c r="U20" s="91"/>
      <c r="V20" s="91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6"/>
      <c r="AW20" s="89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0"/>
      <c r="BU20" s="88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0"/>
      <c r="CU20" s="89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7"/>
      <c r="EX20" s="89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6"/>
      <c r="GY20" s="89">
        <v>1</v>
      </c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7"/>
      <c r="HO20" s="89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6"/>
      <c r="IN20" s="89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6"/>
      <c r="LP20" s="6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85"/>
      <c r="MC20" s="85"/>
      <c r="MD20" s="85"/>
      <c r="ME20" s="85"/>
      <c r="MF20" s="85"/>
      <c r="MG20" s="85"/>
      <c r="MH20" s="85"/>
      <c r="MI20" s="85"/>
      <c r="MJ20" s="85"/>
      <c r="MK20" s="85"/>
      <c r="ML20" s="85"/>
      <c r="MM20" s="85"/>
      <c r="MN20" s="85"/>
      <c r="MO20" s="85"/>
      <c r="MP20" s="85"/>
      <c r="MQ20" s="85"/>
      <c r="MR20" s="85"/>
      <c r="MS20" s="85"/>
      <c r="MT20" s="85"/>
      <c r="MU20" s="85"/>
      <c r="MV20" s="85"/>
      <c r="MW20" s="85"/>
      <c r="MX20" s="85"/>
      <c r="MY20" s="85"/>
      <c r="MZ20" s="85"/>
      <c r="NA20" s="85"/>
      <c r="NB20" s="85"/>
      <c r="NC20" s="85"/>
      <c r="ND20" s="85"/>
      <c r="NE20" s="85"/>
      <c r="NF20" s="85"/>
      <c r="NG20" s="85"/>
      <c r="NH20" s="85"/>
      <c r="NI20" s="85"/>
      <c r="NJ20" s="85"/>
      <c r="NK20" s="89"/>
      <c r="NL20" s="88"/>
      <c r="NM20" s="88"/>
      <c r="NN20" s="88"/>
      <c r="NO20" s="88"/>
      <c r="NP20" s="88"/>
      <c r="NQ20" s="86">
        <v>1</v>
      </c>
    </row>
    <row r="21" spans="1:394" ht="15.75" x14ac:dyDescent="0.25">
      <c r="A21" s="56">
        <f>'[1]Pielęgniarstwo I nst.'!A21</f>
        <v>2</v>
      </c>
      <c r="B21" s="111" t="str">
        <f>'[1]Pielęgniarstwo I nst.'!B21</f>
        <v>A</v>
      </c>
      <c r="C21" s="111" t="str">
        <f>'[1]Pielęgniarstwo I nst.'!C21</f>
        <v>2025/2026</v>
      </c>
      <c r="D21" s="111">
        <f>'[1]Pielęgniarstwo I nst.'!D21</f>
        <v>0</v>
      </c>
      <c r="E21" s="111">
        <f>'[1]Pielęgniarstwo I nst.'!E21</f>
        <v>1</v>
      </c>
      <c r="F21" s="111" t="str">
        <f>'[1]Pielęgniarstwo I nst.'!F21</f>
        <v>2025/2026</v>
      </c>
      <c r="G21" s="130" t="str">
        <f>'[1]Pielęgniarstwo I nst.'!G21</f>
        <v>RPS</v>
      </c>
      <c r="H21" s="111" t="str">
        <f>'[1]Pielęgniarstwo I nst.'!H21</f>
        <v>ze standardu</v>
      </c>
      <c r="I21" s="110" t="str">
        <f>'[1]Pielęgniarstwo I nst.'!I21</f>
        <v>Biochemia i biofizyka</v>
      </c>
      <c r="J21" s="80">
        <f>'[1]Pielęgniarstwo I nst.'!L21</f>
        <v>60</v>
      </c>
      <c r="K21" s="79">
        <f>'[1]Pielęgniarstwo I nst.'!M21</f>
        <v>10</v>
      </c>
      <c r="L21" s="78">
        <f>'[1]Pielęgniarstwo I nst.'!N21</f>
        <v>50</v>
      </c>
      <c r="M21" s="49">
        <f>'[1]Pielęgniarstwo I nst.'!AA21+'[1]Pielęgniarstwo I nst.'!AC21+'[1]Pielęgniarstwo I nst.'!AX21+'[1]Pielęgniarstwo I nst.'!AZ21</f>
        <v>25</v>
      </c>
      <c r="N21" s="77">
        <f>'[1]Pielęgniarstwo I nst.'!O21</f>
        <v>35</v>
      </c>
      <c r="O21" s="76">
        <f>'[1]Pielęgniarstwo I nst.'!P21</f>
        <v>2</v>
      </c>
      <c r="P21" s="75" t="str">
        <f>'[1]Pielęgniarstwo I nst.'!U21</f>
        <v>zal</v>
      </c>
      <c r="Q21" s="45">
        <f>SUM(T21:GX21)</f>
        <v>4</v>
      </c>
      <c r="R21" s="44">
        <f>SUM(GY21:NJ21)</f>
        <v>3</v>
      </c>
      <c r="S21" s="129">
        <f>SUM(NK21:NQ21)</f>
        <v>2</v>
      </c>
      <c r="T21" s="42"/>
      <c r="U21" s="6"/>
      <c r="V21" s="6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>
        <v>1</v>
      </c>
      <c r="AJ21" s="37">
        <v>1</v>
      </c>
      <c r="AK21" s="37">
        <v>1</v>
      </c>
      <c r="AL21" s="37">
        <v>1</v>
      </c>
      <c r="AM21" s="37"/>
      <c r="AN21" s="37"/>
      <c r="AO21" s="37"/>
      <c r="AP21" s="37"/>
      <c r="AQ21" s="37"/>
      <c r="AR21" s="37"/>
      <c r="AS21" s="37"/>
      <c r="AT21" s="37"/>
      <c r="AU21" s="37"/>
      <c r="AV21" s="36"/>
      <c r="AW21" s="3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41"/>
      <c r="BU21" s="5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41"/>
      <c r="CU21" s="38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9"/>
      <c r="EX21" s="38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6"/>
      <c r="GY21" s="38"/>
      <c r="GZ21" s="37"/>
      <c r="HA21" s="37"/>
      <c r="HB21" s="37"/>
      <c r="HC21" s="37"/>
      <c r="HD21" s="37"/>
      <c r="HE21" s="37">
        <v>1</v>
      </c>
      <c r="HF21" s="37">
        <v>1</v>
      </c>
      <c r="HG21" s="37">
        <v>1</v>
      </c>
      <c r="HH21" s="37"/>
      <c r="HI21" s="37"/>
      <c r="HJ21" s="37"/>
      <c r="HK21" s="37"/>
      <c r="HL21" s="37"/>
      <c r="HM21" s="37"/>
      <c r="HN21" s="39"/>
      <c r="HO21" s="38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6"/>
      <c r="IN21" s="38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6"/>
      <c r="LP21" s="40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8"/>
      <c r="NL21" s="37"/>
      <c r="NM21" s="37"/>
      <c r="NN21" s="37"/>
      <c r="NO21" s="37"/>
      <c r="NP21" s="37">
        <v>1</v>
      </c>
      <c r="NQ21" s="36">
        <v>1</v>
      </c>
    </row>
    <row r="22" spans="1:394" ht="15.75" x14ac:dyDescent="0.25">
      <c r="A22" s="56">
        <f>'[1]Pielęgniarstwo I nst.'!A22</f>
        <v>3</v>
      </c>
      <c r="B22" s="111" t="str">
        <f>'[1]Pielęgniarstwo I nst.'!B22</f>
        <v>A</v>
      </c>
      <c r="C22" s="111" t="str">
        <f>'[1]Pielęgniarstwo I nst.'!C22</f>
        <v>2025/2026</v>
      </c>
      <c r="D22" s="111">
        <f>'[1]Pielęgniarstwo I nst.'!D22</f>
        <v>0</v>
      </c>
      <c r="E22" s="111">
        <f>'[1]Pielęgniarstwo I nst.'!E22</f>
        <v>1</v>
      </c>
      <c r="F22" s="111" t="str">
        <f>'[1]Pielęgniarstwo I nst.'!F22</f>
        <v>2025/2026</v>
      </c>
      <c r="G22" s="130" t="str">
        <f>'[1]Pielęgniarstwo I nst.'!G22</f>
        <v>RPS</v>
      </c>
      <c r="H22" s="111" t="str">
        <f>'[1]Pielęgniarstwo I nst.'!H22</f>
        <v>ze standardu</v>
      </c>
      <c r="I22" s="110" t="str">
        <f>'[1]Pielęgniarstwo I nst.'!I22</f>
        <v xml:space="preserve">Mikrobiologia i parazytologia </v>
      </c>
      <c r="J22" s="80">
        <f>'[1]Pielęgniarstwo I nst.'!L22</f>
        <v>90</v>
      </c>
      <c r="K22" s="79">
        <f>'[1]Pielęgniarstwo I nst.'!M22</f>
        <v>15</v>
      </c>
      <c r="L22" s="78">
        <f>'[1]Pielęgniarstwo I nst.'!N22</f>
        <v>75</v>
      </c>
      <c r="M22" s="49">
        <f>'[1]Pielęgniarstwo I nst.'!AA22+'[1]Pielęgniarstwo I nst.'!AC22+'[1]Pielęgniarstwo I nst.'!AX22+'[1]Pielęgniarstwo I nst.'!AZ22</f>
        <v>40</v>
      </c>
      <c r="N22" s="77">
        <f>'[1]Pielęgniarstwo I nst.'!O22</f>
        <v>55</v>
      </c>
      <c r="O22" s="76">
        <f>'[1]Pielęgniarstwo I nst.'!P22</f>
        <v>3</v>
      </c>
      <c r="P22" s="75" t="str">
        <f>'[1]Pielęgniarstwo I nst.'!U22</f>
        <v>zal</v>
      </c>
      <c r="Q22" s="45">
        <f>SUM(T22:GX22)</f>
        <v>2</v>
      </c>
      <c r="R22" s="44">
        <f>SUM(GY22:NJ22)</f>
        <v>2</v>
      </c>
      <c r="S22" s="129">
        <f>SUM(NK22:NQ22)</f>
        <v>2</v>
      </c>
      <c r="T22" s="42"/>
      <c r="U22" s="6"/>
      <c r="V22" s="6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>
        <v>1</v>
      </c>
      <c r="AN22" s="37">
        <v>1</v>
      </c>
      <c r="AO22" s="37"/>
      <c r="AP22" s="37"/>
      <c r="AQ22" s="37"/>
      <c r="AR22" s="37"/>
      <c r="AS22" s="37"/>
      <c r="AT22" s="37"/>
      <c r="AU22" s="37"/>
      <c r="AV22" s="36"/>
      <c r="AW22" s="3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41"/>
      <c r="BU22" s="5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41"/>
      <c r="CU22" s="38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9"/>
      <c r="EX22" s="38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6"/>
      <c r="GY22" s="38"/>
      <c r="GZ22" s="37"/>
      <c r="HA22" s="37"/>
      <c r="HB22" s="37"/>
      <c r="HC22" s="37"/>
      <c r="HD22" s="37"/>
      <c r="HE22" s="37"/>
      <c r="HF22" s="37"/>
      <c r="HG22" s="37"/>
      <c r="HH22" s="37">
        <v>1</v>
      </c>
      <c r="HI22" s="37">
        <v>1</v>
      </c>
      <c r="HJ22" s="37"/>
      <c r="HK22" s="37"/>
      <c r="HL22" s="37"/>
      <c r="HM22" s="37"/>
      <c r="HN22" s="39"/>
      <c r="HO22" s="38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6"/>
      <c r="IN22" s="38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6"/>
      <c r="LP22" s="40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8"/>
      <c r="NL22" s="37"/>
      <c r="NM22" s="37"/>
      <c r="NN22" s="37"/>
      <c r="NO22" s="37"/>
      <c r="NP22" s="37">
        <v>1</v>
      </c>
      <c r="NQ22" s="36">
        <v>1</v>
      </c>
    </row>
    <row r="23" spans="1:394" ht="15.75" x14ac:dyDescent="0.25">
      <c r="A23" s="56">
        <f>'[1]Pielęgniarstwo I nst.'!A23</f>
        <v>4</v>
      </c>
      <c r="B23" s="111" t="str">
        <f>'[1]Pielęgniarstwo I nst.'!B23</f>
        <v>A</v>
      </c>
      <c r="C23" s="111" t="str">
        <f>'[1]Pielęgniarstwo I nst.'!C23</f>
        <v>2025/2026</v>
      </c>
      <c r="D23" s="111">
        <f>'[1]Pielęgniarstwo I nst.'!D23</f>
        <v>0</v>
      </c>
      <c r="E23" s="111">
        <f>'[1]Pielęgniarstwo I nst.'!E23</f>
        <v>1</v>
      </c>
      <c r="F23" s="111" t="str">
        <f>'[1]Pielęgniarstwo I nst.'!F23</f>
        <v>2025/2026</v>
      </c>
      <c r="G23" s="130" t="str">
        <f>'[1]Pielęgniarstwo I nst.'!G23</f>
        <v>RPS</v>
      </c>
      <c r="H23" s="111" t="str">
        <f>'[1]Pielęgniarstwo I nst.'!H23</f>
        <v>ze standardu</v>
      </c>
      <c r="I23" s="110" t="str">
        <f>'[1]Pielęgniarstwo I nst.'!I23</f>
        <v>Fizjologia</v>
      </c>
      <c r="J23" s="80">
        <f>'[1]Pielęgniarstwo I nst.'!L23</f>
        <v>72.5</v>
      </c>
      <c r="K23" s="79">
        <f>'[1]Pielęgniarstwo I nst.'!M23</f>
        <v>10</v>
      </c>
      <c r="L23" s="78">
        <f>'[1]Pielęgniarstwo I nst.'!N23</f>
        <v>62.5</v>
      </c>
      <c r="M23" s="49">
        <f>'[1]Pielęgniarstwo I nst.'!AA23+'[1]Pielęgniarstwo I nst.'!AC23+'[1]Pielęgniarstwo I nst.'!AX23+'[1]Pielęgniarstwo I nst.'!AZ23</f>
        <v>40</v>
      </c>
      <c r="N23" s="77">
        <f>'[1]Pielęgniarstwo I nst.'!O23</f>
        <v>40</v>
      </c>
      <c r="O23" s="76">
        <f>'[1]Pielęgniarstwo I nst.'!P23</f>
        <v>2.5</v>
      </c>
      <c r="P23" s="75" t="str">
        <f>'[1]Pielęgniarstwo I nst.'!U23</f>
        <v>zal</v>
      </c>
      <c r="Q23" s="45">
        <f>SUM(T23:GX23)</f>
        <v>5</v>
      </c>
      <c r="R23" s="44">
        <f>SUM(GY23:NJ23)</f>
        <v>2</v>
      </c>
      <c r="S23" s="129">
        <f>SUM(NK23:NQ23)</f>
        <v>1</v>
      </c>
      <c r="T23" s="42"/>
      <c r="U23" s="6">
        <v>1</v>
      </c>
      <c r="V23" s="6">
        <v>1</v>
      </c>
      <c r="W23" s="37">
        <v>1</v>
      </c>
      <c r="X23" s="37">
        <v>1</v>
      </c>
      <c r="Y23" s="37">
        <v>1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6"/>
      <c r="AW23" s="3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41"/>
      <c r="BU23" s="5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41"/>
      <c r="CU23" s="38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9"/>
      <c r="EX23" s="38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6"/>
      <c r="GY23" s="38"/>
      <c r="GZ23" s="37">
        <v>1</v>
      </c>
      <c r="HA23" s="37">
        <v>1</v>
      </c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9"/>
      <c r="HO23" s="38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6"/>
      <c r="IN23" s="38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6"/>
      <c r="LP23" s="40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8"/>
      <c r="NL23" s="37"/>
      <c r="NM23" s="37"/>
      <c r="NN23" s="37"/>
      <c r="NO23" s="37"/>
      <c r="NP23" s="37"/>
      <c r="NQ23" s="36">
        <v>1</v>
      </c>
    </row>
    <row r="24" spans="1:394" ht="15.75" x14ac:dyDescent="0.25">
      <c r="A24" s="56">
        <f>'[1]Pielęgniarstwo I nst.'!A24</f>
        <v>5</v>
      </c>
      <c r="B24" s="111" t="str">
        <f>'[1]Pielęgniarstwo I nst.'!B24</f>
        <v>A</v>
      </c>
      <c r="C24" s="111" t="str">
        <f>'[1]Pielęgniarstwo I nst.'!C24</f>
        <v>2025/2026</v>
      </c>
      <c r="D24" s="111">
        <f>'[1]Pielęgniarstwo I nst.'!D24</f>
        <v>0</v>
      </c>
      <c r="E24" s="111">
        <f>'[1]Pielęgniarstwo I nst.'!E24</f>
        <v>1</v>
      </c>
      <c r="F24" s="111" t="str">
        <f>'[1]Pielęgniarstwo I nst.'!F24</f>
        <v>2025/2026</v>
      </c>
      <c r="G24" s="130" t="str">
        <f>'[1]Pielęgniarstwo I nst.'!G24</f>
        <v>RPS</v>
      </c>
      <c r="H24" s="111" t="str">
        <f>'[1]Pielęgniarstwo I nst.'!H24</f>
        <v>ze standardu</v>
      </c>
      <c r="I24" s="110" t="str">
        <f>'[1]Pielęgniarstwo I nst.'!I24</f>
        <v>Patologia</v>
      </c>
      <c r="J24" s="80">
        <f>'[1]Pielęgniarstwo I nst.'!L24</f>
        <v>72.5</v>
      </c>
      <c r="K24" s="79">
        <f>'[1]Pielęgniarstwo I nst.'!M24</f>
        <v>10</v>
      </c>
      <c r="L24" s="78">
        <f>'[1]Pielęgniarstwo I nst.'!N24</f>
        <v>62.5</v>
      </c>
      <c r="M24" s="49">
        <f>'[1]Pielęgniarstwo I nst.'!AA24+'[1]Pielęgniarstwo I nst.'!AC24+'[1]Pielęgniarstwo I nst.'!AX24+'[1]Pielęgniarstwo I nst.'!AZ24</f>
        <v>40</v>
      </c>
      <c r="N24" s="77">
        <f>'[1]Pielęgniarstwo I nst.'!O24</f>
        <v>50</v>
      </c>
      <c r="O24" s="76">
        <f>'[1]Pielęgniarstwo I nst.'!P24</f>
        <v>2.5</v>
      </c>
      <c r="P24" s="75" t="str">
        <f>'[1]Pielęgniarstwo I nst.'!U24</f>
        <v>zal</v>
      </c>
      <c r="Q24" s="45">
        <f>SUM(T24:GX24)</f>
        <v>4</v>
      </c>
      <c r="R24" s="44">
        <f>SUM(GY24:NJ24)</f>
        <v>1</v>
      </c>
      <c r="S24" s="129">
        <f>SUM(NK24:NQ24)</f>
        <v>1</v>
      </c>
      <c r="T24" s="42"/>
      <c r="U24" s="6"/>
      <c r="V24" s="6"/>
      <c r="W24" s="37"/>
      <c r="X24" s="37"/>
      <c r="Y24" s="37"/>
      <c r="Z24" s="37">
        <v>1</v>
      </c>
      <c r="AA24" s="37">
        <v>1</v>
      </c>
      <c r="AB24" s="37">
        <v>1</v>
      </c>
      <c r="AC24" s="37">
        <v>1</v>
      </c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6"/>
      <c r="AW24" s="3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41"/>
      <c r="BU24" s="5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41"/>
      <c r="CU24" s="38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9"/>
      <c r="EX24" s="38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6"/>
      <c r="GY24" s="38"/>
      <c r="GZ24" s="37"/>
      <c r="HA24" s="37"/>
      <c r="HB24" s="37">
        <v>1</v>
      </c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9"/>
      <c r="HO24" s="38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6"/>
      <c r="IN24" s="38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6"/>
      <c r="LP24" s="40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8"/>
      <c r="NL24" s="37"/>
      <c r="NM24" s="37"/>
      <c r="NN24" s="37"/>
      <c r="NO24" s="37"/>
      <c r="NP24" s="37"/>
      <c r="NQ24" s="36">
        <v>1</v>
      </c>
    </row>
    <row r="25" spans="1:394" ht="15.75" x14ac:dyDescent="0.25">
      <c r="A25" s="56">
        <f>'[1]Pielęgniarstwo I nst.'!A25</f>
        <v>6</v>
      </c>
      <c r="B25" s="111" t="str">
        <f>'[1]Pielęgniarstwo I nst.'!B25</f>
        <v>A</v>
      </c>
      <c r="C25" s="111" t="str">
        <f>'[1]Pielęgniarstwo I nst.'!C25</f>
        <v>2025/2026</v>
      </c>
      <c r="D25" s="111">
        <f>'[1]Pielęgniarstwo I nst.'!D25</f>
        <v>0</v>
      </c>
      <c r="E25" s="111">
        <f>'[1]Pielęgniarstwo I nst.'!E25</f>
        <v>1</v>
      </c>
      <c r="F25" s="111" t="str">
        <f>'[1]Pielęgniarstwo I nst.'!F25</f>
        <v>2025/2026</v>
      </c>
      <c r="G25" s="130" t="str">
        <f>'[1]Pielęgniarstwo I nst.'!G25</f>
        <v>RPS</v>
      </c>
      <c r="H25" s="111" t="str">
        <f>'[1]Pielęgniarstwo I nst.'!H25</f>
        <v>ze standardu</v>
      </c>
      <c r="I25" s="110" t="str">
        <f>'[1]Pielęgniarstwo I nst.'!I25</f>
        <v xml:space="preserve">Farmakologia </v>
      </c>
      <c r="J25" s="80">
        <f>'[1]Pielęgniarstwo I nst.'!L25</f>
        <v>90</v>
      </c>
      <c r="K25" s="79">
        <f>'[1]Pielęgniarstwo I nst.'!M25</f>
        <v>15</v>
      </c>
      <c r="L25" s="78">
        <f>'[1]Pielęgniarstwo I nst.'!N25</f>
        <v>75</v>
      </c>
      <c r="M25" s="49">
        <f>'[1]Pielęgniarstwo I nst.'!AA25+'[1]Pielęgniarstwo I nst.'!AC25+'[1]Pielęgniarstwo I nst.'!AX25+'[1]Pielęgniarstwo I nst.'!AZ25</f>
        <v>30</v>
      </c>
      <c r="N25" s="77">
        <f>'[1]Pielęgniarstwo I nst.'!O25</f>
        <v>50</v>
      </c>
      <c r="O25" s="76">
        <f>'[1]Pielęgniarstwo I nst.'!P25</f>
        <v>3</v>
      </c>
      <c r="P25" s="75" t="str">
        <f>'[1]Pielęgniarstwo I nst.'!U25</f>
        <v>egz</v>
      </c>
      <c r="Q25" s="45">
        <f>SUM(T25:GX25)</f>
        <v>7</v>
      </c>
      <c r="R25" s="44">
        <f>SUM(GY25:NJ25)</f>
        <v>4</v>
      </c>
      <c r="S25" s="129">
        <f>SUM(NK25:NQ25)</f>
        <v>3</v>
      </c>
      <c r="T25" s="42"/>
      <c r="U25" s="6"/>
      <c r="V25" s="6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>
        <v>1</v>
      </c>
      <c r="AP25" s="37">
        <v>1</v>
      </c>
      <c r="AQ25" s="37">
        <v>1</v>
      </c>
      <c r="AR25" s="37">
        <v>1</v>
      </c>
      <c r="AS25" s="37">
        <v>1</v>
      </c>
      <c r="AT25" s="37">
        <v>1</v>
      </c>
      <c r="AU25" s="37">
        <v>1</v>
      </c>
      <c r="AV25" s="36"/>
      <c r="AW25" s="3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41"/>
      <c r="BU25" s="5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41"/>
      <c r="CU25" s="38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9"/>
      <c r="EX25" s="38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6"/>
      <c r="GY25" s="38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>
        <v>1</v>
      </c>
      <c r="HK25" s="37">
        <v>1</v>
      </c>
      <c r="HL25" s="37">
        <v>1</v>
      </c>
      <c r="HM25" s="37">
        <v>1</v>
      </c>
      <c r="HN25" s="39"/>
      <c r="HO25" s="38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6"/>
      <c r="IN25" s="38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6"/>
      <c r="LP25" s="40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8"/>
      <c r="NL25" s="37"/>
      <c r="NM25" s="37"/>
      <c r="NN25" s="37">
        <v>1</v>
      </c>
      <c r="NO25" s="37"/>
      <c r="NP25" s="37">
        <v>1</v>
      </c>
      <c r="NQ25" s="36">
        <v>1</v>
      </c>
    </row>
    <row r="26" spans="1:394" ht="15.75" x14ac:dyDescent="0.25">
      <c r="A26" s="56">
        <f>'[1]Pielęgniarstwo I nst.'!A26</f>
        <v>7</v>
      </c>
      <c r="B26" s="111" t="str">
        <f>'[1]Pielęgniarstwo I nst.'!B26</f>
        <v>A</v>
      </c>
      <c r="C26" s="111" t="str">
        <f>'[1]Pielęgniarstwo I nst.'!C26</f>
        <v>2025/2026</v>
      </c>
      <c r="D26" s="111">
        <f>'[1]Pielęgniarstwo I nst.'!D26</f>
        <v>0</v>
      </c>
      <c r="E26" s="111">
        <f>'[1]Pielęgniarstwo I nst.'!E26</f>
        <v>1</v>
      </c>
      <c r="F26" s="111" t="str">
        <f>'[1]Pielęgniarstwo I nst.'!F26</f>
        <v>2025/2026</v>
      </c>
      <c r="G26" s="130" t="str">
        <f>'[1]Pielęgniarstwo I nst.'!G26</f>
        <v>RPS</v>
      </c>
      <c r="H26" s="111" t="str">
        <f>'[1]Pielęgniarstwo I nst.'!H26</f>
        <v>ze standardu</v>
      </c>
      <c r="I26" s="110" t="str">
        <f>'[1]Pielęgniarstwo I nst.'!I26</f>
        <v xml:space="preserve">Genetyka </v>
      </c>
      <c r="J26" s="80">
        <f>'[1]Pielęgniarstwo I nst.'!L26</f>
        <v>90</v>
      </c>
      <c r="K26" s="79">
        <f>'[1]Pielęgniarstwo I nst.'!M26</f>
        <v>15</v>
      </c>
      <c r="L26" s="78">
        <f>'[1]Pielęgniarstwo I nst.'!N26</f>
        <v>75</v>
      </c>
      <c r="M26" s="49">
        <f>'[1]Pielęgniarstwo I nst.'!AA26+'[1]Pielęgniarstwo I nst.'!AC26+'[1]Pielęgniarstwo I nst.'!AX26+'[1]Pielęgniarstwo I nst.'!AZ26</f>
        <v>40</v>
      </c>
      <c r="N26" s="77">
        <f>'[1]Pielęgniarstwo I nst.'!O26</f>
        <v>50</v>
      </c>
      <c r="O26" s="76">
        <f>'[1]Pielęgniarstwo I nst.'!P26</f>
        <v>3</v>
      </c>
      <c r="P26" s="75" t="str">
        <f>'[1]Pielęgniarstwo I nst.'!U26</f>
        <v>zal</v>
      </c>
      <c r="Q26" s="45">
        <f>SUM(T26:GX26)</f>
        <v>5</v>
      </c>
      <c r="R26" s="44">
        <f>SUM(GY26:NJ26)</f>
        <v>2</v>
      </c>
      <c r="S26" s="129">
        <f>SUM(NK26:NQ26)</f>
        <v>1</v>
      </c>
      <c r="T26" s="42"/>
      <c r="U26" s="6"/>
      <c r="V26" s="6"/>
      <c r="W26" s="37"/>
      <c r="X26" s="37"/>
      <c r="Y26" s="37"/>
      <c r="Z26" s="37"/>
      <c r="AA26" s="37"/>
      <c r="AB26" s="37"/>
      <c r="AC26" s="37"/>
      <c r="AD26" s="37">
        <v>1</v>
      </c>
      <c r="AE26" s="37">
        <v>1</v>
      </c>
      <c r="AF26" s="37">
        <v>1</v>
      </c>
      <c r="AG26" s="37">
        <v>1</v>
      </c>
      <c r="AH26" s="37">
        <v>1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6"/>
      <c r="AW26" s="38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41"/>
      <c r="BU26" s="5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41"/>
      <c r="CU26" s="38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9"/>
      <c r="EX26" s="38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6"/>
      <c r="GY26" s="38"/>
      <c r="GZ26" s="37"/>
      <c r="HA26" s="37"/>
      <c r="HB26" s="37"/>
      <c r="HC26" s="37">
        <v>1</v>
      </c>
      <c r="HD26" s="37">
        <v>1</v>
      </c>
      <c r="HE26" s="37"/>
      <c r="HF26" s="37"/>
      <c r="HG26" s="37"/>
      <c r="HH26" s="37"/>
      <c r="HI26" s="37"/>
      <c r="HJ26" s="37"/>
      <c r="HK26" s="37"/>
      <c r="HL26" s="37"/>
      <c r="HM26" s="37"/>
      <c r="HN26" s="39"/>
      <c r="HO26" s="38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6"/>
      <c r="IN26" s="38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6"/>
      <c r="LP26" s="40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8"/>
      <c r="NL26" s="37"/>
      <c r="NM26" s="37"/>
      <c r="NN26" s="37"/>
      <c r="NO26" s="37"/>
      <c r="NP26" s="37"/>
      <c r="NQ26" s="36">
        <v>1</v>
      </c>
    </row>
    <row r="27" spans="1:394" ht="15.75" x14ac:dyDescent="0.25">
      <c r="A27" s="56">
        <f>'[1]Pielęgniarstwo I nst.'!A27</f>
        <v>8</v>
      </c>
      <c r="B27" s="111" t="str">
        <f>'[1]Pielęgniarstwo I nst.'!B27</f>
        <v>B</v>
      </c>
      <c r="C27" s="111" t="str">
        <f>'[1]Pielęgniarstwo I nst.'!C27</f>
        <v>2025/2026</v>
      </c>
      <c r="D27" s="111">
        <f>'[1]Pielęgniarstwo I nst.'!D27</f>
        <v>0</v>
      </c>
      <c r="E27" s="111">
        <f>'[1]Pielęgniarstwo I nst.'!E27</f>
        <v>1</v>
      </c>
      <c r="F27" s="111" t="str">
        <f>'[1]Pielęgniarstwo I nst.'!F27</f>
        <v>2025/2026</v>
      </c>
      <c r="G27" s="130" t="str">
        <f>'[1]Pielęgniarstwo I nst.'!G28</f>
        <v>RPS</v>
      </c>
      <c r="H27" s="111" t="str">
        <f>'[1]Pielęgniarstwo I nst.'!H27</f>
        <v>ze standardu</v>
      </c>
      <c r="I27" s="110" t="str">
        <f>'[1]Pielęgniarstwo I nst.'!I27</f>
        <v xml:space="preserve">Etyka zawodu pielęgniarki </v>
      </c>
      <c r="J27" s="80">
        <f>'[1]Pielęgniarstwo I nst.'!L27</f>
        <v>45</v>
      </c>
      <c r="K27" s="79">
        <f>'[1]Pielęgniarstwo I nst.'!M27</f>
        <v>5</v>
      </c>
      <c r="L27" s="78">
        <f>'[1]Pielęgniarstwo I nst.'!N27</f>
        <v>40</v>
      </c>
      <c r="M27" s="49">
        <f>'[1]Pielęgniarstwo I nst.'!AA27+'[1]Pielęgniarstwo I nst.'!AC27+'[1]Pielęgniarstwo I nst.'!AX27+'[1]Pielęgniarstwo I nst.'!AZ27</f>
        <v>10</v>
      </c>
      <c r="N27" s="77">
        <f>'[1]Pielęgniarstwo I nst.'!O27</f>
        <v>20</v>
      </c>
      <c r="O27" s="76">
        <f>'[1]Pielęgniarstwo I nst.'!P27</f>
        <v>1.5</v>
      </c>
      <c r="P27" s="75" t="str">
        <f>'[1]Pielęgniarstwo I nst.'!U27</f>
        <v>zal</v>
      </c>
      <c r="Q27" s="45">
        <f>SUM(T27:GX27)</f>
        <v>5</v>
      </c>
      <c r="R27" s="44">
        <f>SUM(GY27:NJ27)</f>
        <v>2</v>
      </c>
      <c r="S27" s="129">
        <f>SUM(NK27:NQ27)</f>
        <v>3</v>
      </c>
      <c r="T27" s="42"/>
      <c r="U27" s="6"/>
      <c r="V27" s="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6"/>
      <c r="AW27" s="38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41"/>
      <c r="BU27" s="5"/>
      <c r="BV27" s="6"/>
      <c r="BW27" s="6"/>
      <c r="BX27" s="6"/>
      <c r="BY27" s="6"/>
      <c r="BZ27" s="6"/>
      <c r="CA27" s="6"/>
      <c r="CB27" s="6"/>
      <c r="CC27" s="6"/>
      <c r="CD27" s="6">
        <v>1</v>
      </c>
      <c r="CE27" s="6">
        <v>1</v>
      </c>
      <c r="CF27" s="6">
        <v>1</v>
      </c>
      <c r="CG27" s="6">
        <v>1</v>
      </c>
      <c r="CH27" s="6">
        <v>1</v>
      </c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41"/>
      <c r="CU27" s="38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9"/>
      <c r="EX27" s="38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6"/>
      <c r="GY27" s="38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9"/>
      <c r="HO27" s="38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>
        <v>1</v>
      </c>
      <c r="IG27" s="37">
        <v>1</v>
      </c>
      <c r="IH27" s="37"/>
      <c r="II27" s="37"/>
      <c r="IJ27" s="37"/>
      <c r="IK27" s="37"/>
      <c r="IL27" s="37"/>
      <c r="IM27" s="36"/>
      <c r="IN27" s="38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6"/>
      <c r="LP27" s="40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8">
        <v>1</v>
      </c>
      <c r="NL27" s="37">
        <v>1</v>
      </c>
      <c r="NM27" s="37">
        <v>1</v>
      </c>
      <c r="NN27" s="37"/>
      <c r="NO27" s="37"/>
      <c r="NP27" s="37"/>
      <c r="NQ27" s="36"/>
    </row>
    <row r="28" spans="1:394" ht="15.75" x14ac:dyDescent="0.25">
      <c r="A28" s="56">
        <f>'[1]Pielęgniarstwo I nst.'!A28</f>
        <v>9</v>
      </c>
      <c r="B28" s="111" t="str">
        <f>'[1]Pielęgniarstwo I nst.'!B28</f>
        <v>B</v>
      </c>
      <c r="C28" s="111" t="str">
        <f>'[1]Pielęgniarstwo I nst.'!C28</f>
        <v>2025/2026</v>
      </c>
      <c r="D28" s="111">
        <f>'[1]Pielęgniarstwo I nst.'!D28</f>
        <v>0</v>
      </c>
      <c r="E28" s="111">
        <f>'[1]Pielęgniarstwo I nst.'!E28</f>
        <v>1</v>
      </c>
      <c r="F28" s="111" t="str">
        <f>'[1]Pielęgniarstwo I nst.'!F28</f>
        <v>2025/2026</v>
      </c>
      <c r="G28" s="130" t="str">
        <f>'[1]Pielęgniarstwo I nst.'!G29</f>
        <v>RPS</v>
      </c>
      <c r="H28" s="111" t="str">
        <f>'[1]Pielęgniarstwo I nst.'!H28</f>
        <v>ze standardu</v>
      </c>
      <c r="I28" s="110" t="str">
        <f>'[1]Pielęgniarstwo I nst.'!I28</f>
        <v>Prawo medyczne</v>
      </c>
      <c r="J28" s="80">
        <f>'[1]Pielęgniarstwo I nst.'!L28</f>
        <v>45</v>
      </c>
      <c r="K28" s="79">
        <f>'[1]Pielęgniarstwo I nst.'!M28</f>
        <v>5</v>
      </c>
      <c r="L28" s="78">
        <f>'[1]Pielęgniarstwo I nst.'!N28</f>
        <v>40</v>
      </c>
      <c r="M28" s="49">
        <f>'[1]Pielęgniarstwo I nst.'!AA28+'[1]Pielęgniarstwo I nst.'!AC28+'[1]Pielęgniarstwo I nst.'!AX28+'[1]Pielęgniarstwo I nst.'!AZ28</f>
        <v>10</v>
      </c>
      <c r="N28" s="77">
        <f>'[1]Pielęgniarstwo I nst.'!O28</f>
        <v>25</v>
      </c>
      <c r="O28" s="76">
        <f>'[1]Pielęgniarstwo I nst.'!P28</f>
        <v>1.5</v>
      </c>
      <c r="P28" s="75" t="str">
        <f>'[1]Pielęgniarstwo I nst.'!U28</f>
        <v>zal</v>
      </c>
      <c r="Q28" s="45">
        <f>SUM(T28:GX28)</f>
        <v>5</v>
      </c>
      <c r="R28" s="44">
        <f>SUM(GY28:NJ28)</f>
        <v>1</v>
      </c>
      <c r="S28" s="129">
        <f>SUM(NK28:NQ28)</f>
        <v>1</v>
      </c>
      <c r="T28" s="42"/>
      <c r="U28" s="6"/>
      <c r="V28" s="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6"/>
      <c r="AW28" s="3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>
        <v>1</v>
      </c>
      <c r="BS28" s="6">
        <v>1</v>
      </c>
      <c r="BT28" s="41">
        <v>1</v>
      </c>
      <c r="BU28" s="5">
        <v>1</v>
      </c>
      <c r="BV28" s="6">
        <v>1</v>
      </c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41"/>
      <c r="CU28" s="38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9"/>
      <c r="EX28" s="38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6"/>
      <c r="GY28" s="38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9"/>
      <c r="HO28" s="38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>
        <v>1</v>
      </c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6"/>
      <c r="IN28" s="38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6"/>
      <c r="LP28" s="40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8"/>
      <c r="NL28" s="37">
        <v>1</v>
      </c>
      <c r="NM28" s="37"/>
      <c r="NN28" s="37"/>
      <c r="NO28" s="37"/>
      <c r="NP28" s="37"/>
      <c r="NQ28" s="36"/>
    </row>
    <row r="29" spans="1:394" ht="15.75" x14ac:dyDescent="0.25">
      <c r="A29" s="56">
        <f>'[1]Pielęgniarstwo I nst.'!A29</f>
        <v>10</v>
      </c>
      <c r="B29" s="111" t="str">
        <f>'[1]Pielęgniarstwo I nst.'!B29</f>
        <v>B</v>
      </c>
      <c r="C29" s="111" t="str">
        <f>'[1]Pielęgniarstwo I nst.'!C29</f>
        <v>2025/2026</v>
      </c>
      <c r="D29" s="111">
        <f>'[1]Pielęgniarstwo I nst.'!D29</f>
        <v>0</v>
      </c>
      <c r="E29" s="111">
        <f>'[1]Pielęgniarstwo I nst.'!E29</f>
        <v>1</v>
      </c>
      <c r="F29" s="111" t="str">
        <f>'[1]Pielęgniarstwo I nst.'!F29</f>
        <v>2025/2026</v>
      </c>
      <c r="G29" s="130" t="str">
        <f>'[1]Pielęgniarstwo I nst.'!G30</f>
        <v>RPS</v>
      </c>
      <c r="H29" s="111" t="str">
        <f>'[1]Pielęgniarstwo I nst.'!H29</f>
        <v>ze standardu</v>
      </c>
      <c r="I29" s="110" t="str">
        <f>'[1]Pielęgniarstwo I nst.'!I29</f>
        <v xml:space="preserve">Psychologia </v>
      </c>
      <c r="J29" s="80">
        <f>'[1]Pielęgniarstwo I nst.'!L29</f>
        <v>45</v>
      </c>
      <c r="K29" s="79">
        <f>'[1]Pielęgniarstwo I nst.'!M29</f>
        <v>5</v>
      </c>
      <c r="L29" s="78">
        <f>'[1]Pielęgniarstwo I nst.'!N29</f>
        <v>40</v>
      </c>
      <c r="M29" s="49">
        <f>'[1]Pielęgniarstwo I nst.'!AA29+'[1]Pielęgniarstwo I nst.'!AC29+'[1]Pielęgniarstwo I nst.'!AX29+'[1]Pielęgniarstwo I nst.'!AZ29</f>
        <v>15</v>
      </c>
      <c r="N29" s="77">
        <f>'[1]Pielęgniarstwo I nst.'!O29</f>
        <v>25</v>
      </c>
      <c r="O29" s="76">
        <f>'[1]Pielęgniarstwo I nst.'!P29</f>
        <v>1.5</v>
      </c>
      <c r="P29" s="75" t="str">
        <f>'[1]Pielęgniarstwo I nst.'!U29</f>
        <v>zal</v>
      </c>
      <c r="Q29" s="45">
        <f>SUM(T29:GX29)</f>
        <v>11</v>
      </c>
      <c r="R29" s="44">
        <f>SUM(GY29:NJ29)</f>
        <v>9</v>
      </c>
      <c r="S29" s="129">
        <f>SUM(NK29:NQ29)</f>
        <v>3</v>
      </c>
      <c r="T29" s="42"/>
      <c r="U29" s="6"/>
      <c r="V29" s="6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6"/>
      <c r="AW29" s="38">
        <v>1</v>
      </c>
      <c r="AX29" s="6">
        <v>1</v>
      </c>
      <c r="AY29" s="6">
        <v>1</v>
      </c>
      <c r="AZ29" s="6">
        <v>1</v>
      </c>
      <c r="BA29" s="6">
        <v>1</v>
      </c>
      <c r="BB29" s="6">
        <v>1</v>
      </c>
      <c r="BC29" s="6">
        <v>1</v>
      </c>
      <c r="BD29" s="6">
        <v>1</v>
      </c>
      <c r="BE29" s="6">
        <v>1</v>
      </c>
      <c r="BF29" s="6">
        <v>1</v>
      </c>
      <c r="BG29" s="6">
        <v>1</v>
      </c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41"/>
      <c r="BU29" s="5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41"/>
      <c r="CU29" s="38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9"/>
      <c r="EX29" s="38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6"/>
      <c r="GY29" s="38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9"/>
      <c r="HO29" s="38">
        <v>1</v>
      </c>
      <c r="HP29" s="37">
        <v>1</v>
      </c>
      <c r="HQ29" s="37">
        <v>1</v>
      </c>
      <c r="HR29" s="37">
        <v>1</v>
      </c>
      <c r="HS29" s="37">
        <v>1</v>
      </c>
      <c r="HT29" s="37">
        <v>1</v>
      </c>
      <c r="HU29" s="37">
        <v>1</v>
      </c>
      <c r="HV29" s="37">
        <v>1</v>
      </c>
      <c r="HW29" s="37">
        <v>1</v>
      </c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6"/>
      <c r="IN29" s="38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6"/>
      <c r="LP29" s="40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8">
        <v>1</v>
      </c>
      <c r="NL29" s="37">
        <v>1</v>
      </c>
      <c r="NM29" s="37"/>
      <c r="NN29" s="37"/>
      <c r="NO29" s="37">
        <v>1</v>
      </c>
      <c r="NP29" s="37"/>
      <c r="NQ29" s="36"/>
    </row>
    <row r="30" spans="1:394" ht="15.75" x14ac:dyDescent="0.25">
      <c r="A30" s="56">
        <f>'[1]Pielęgniarstwo I nst.'!A30</f>
        <v>11</v>
      </c>
      <c r="B30" s="111" t="str">
        <f>'[1]Pielęgniarstwo I nst.'!B30</f>
        <v>B</v>
      </c>
      <c r="C30" s="111" t="str">
        <f>'[1]Pielęgniarstwo I nst.'!C30</f>
        <v>2025/2026</v>
      </c>
      <c r="D30" s="111">
        <f>'[1]Pielęgniarstwo I nst.'!D30</f>
        <v>0</v>
      </c>
      <c r="E30" s="111">
        <f>'[1]Pielęgniarstwo I nst.'!E30</f>
        <v>1</v>
      </c>
      <c r="F30" s="111" t="str">
        <f>'[1]Pielęgniarstwo I nst.'!F30</f>
        <v>2025/2026</v>
      </c>
      <c r="G30" s="130" t="str">
        <f>'[1]Pielęgniarstwo I nst.'!G31</f>
        <v>RPS</v>
      </c>
      <c r="H30" s="111" t="str">
        <f>'[1]Pielęgniarstwo I nst.'!H30</f>
        <v>ze standardu</v>
      </c>
      <c r="I30" s="110" t="str">
        <f>'[1]Pielęgniarstwo I nst.'!I30</f>
        <v xml:space="preserve">Socjologia </v>
      </c>
      <c r="J30" s="80">
        <f>'[1]Pielęgniarstwo I nst.'!L30</f>
        <v>30</v>
      </c>
      <c r="K30" s="79">
        <f>'[1]Pielęgniarstwo I nst.'!M30</f>
        <v>5</v>
      </c>
      <c r="L30" s="78">
        <f>'[1]Pielęgniarstwo I nst.'!N30</f>
        <v>25</v>
      </c>
      <c r="M30" s="49">
        <f>'[1]Pielęgniarstwo I nst.'!AA30+'[1]Pielęgniarstwo I nst.'!AC30+'[1]Pielęgniarstwo I nst.'!AX30+'[1]Pielęgniarstwo I nst.'!AZ30</f>
        <v>10</v>
      </c>
      <c r="N30" s="77">
        <f>'[1]Pielęgniarstwo I nst.'!O30</f>
        <v>15</v>
      </c>
      <c r="O30" s="76">
        <f>'[1]Pielęgniarstwo I nst.'!P30</f>
        <v>1</v>
      </c>
      <c r="P30" s="75" t="str">
        <f>'[1]Pielęgniarstwo I nst.'!U30</f>
        <v>zal</v>
      </c>
      <c r="Q30" s="45">
        <f>SUM(T30:GX30)</f>
        <v>7</v>
      </c>
      <c r="R30" s="44">
        <f>SUM(GY30:NJ30)</f>
        <v>2</v>
      </c>
      <c r="S30" s="129">
        <f>SUM(NK30:NQ30)</f>
        <v>2</v>
      </c>
      <c r="T30" s="42"/>
      <c r="U30" s="6"/>
      <c r="V30" s="6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6"/>
      <c r="AW30" s="38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>
        <v>1</v>
      </c>
      <c r="BI30" s="6">
        <v>1</v>
      </c>
      <c r="BJ30" s="6">
        <v>1</v>
      </c>
      <c r="BK30" s="6">
        <v>1</v>
      </c>
      <c r="BL30" s="6">
        <v>1</v>
      </c>
      <c r="BM30" s="6">
        <v>1</v>
      </c>
      <c r="BN30" s="6">
        <v>1</v>
      </c>
      <c r="BO30" s="6"/>
      <c r="BP30" s="6"/>
      <c r="BQ30" s="6"/>
      <c r="BR30" s="6"/>
      <c r="BS30" s="6"/>
      <c r="BT30" s="41"/>
      <c r="BU30" s="5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41"/>
      <c r="CU30" s="38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9"/>
      <c r="EX30" s="38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6"/>
      <c r="GY30" s="38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9"/>
      <c r="HO30" s="38"/>
      <c r="HP30" s="37"/>
      <c r="HQ30" s="37"/>
      <c r="HR30" s="37"/>
      <c r="HS30" s="37"/>
      <c r="HT30" s="37"/>
      <c r="HU30" s="37"/>
      <c r="HV30" s="37"/>
      <c r="HW30" s="37"/>
      <c r="HX30" s="37">
        <v>1</v>
      </c>
      <c r="HY30" s="37">
        <v>1</v>
      </c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6"/>
      <c r="IN30" s="38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6"/>
      <c r="LP30" s="40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8">
        <v>1</v>
      </c>
      <c r="NL30" s="37"/>
      <c r="NM30" s="37"/>
      <c r="NN30" s="37"/>
      <c r="NO30" s="37"/>
      <c r="NP30" s="37"/>
      <c r="NQ30" s="36">
        <v>1</v>
      </c>
    </row>
    <row r="31" spans="1:394" ht="15.75" x14ac:dyDescent="0.25">
      <c r="A31" s="56">
        <f>'[1]Pielęgniarstwo I nst.'!A31</f>
        <v>12</v>
      </c>
      <c r="B31" s="111" t="str">
        <f>'[1]Pielęgniarstwo I nst.'!B31</f>
        <v>B</v>
      </c>
      <c r="C31" s="111" t="str">
        <f>'[1]Pielęgniarstwo I nst.'!C31</f>
        <v>2025/2026</v>
      </c>
      <c r="D31" s="111">
        <f>'[1]Pielęgniarstwo I nst.'!D31</f>
        <v>0</v>
      </c>
      <c r="E31" s="111">
        <f>'[1]Pielęgniarstwo I nst.'!E31</f>
        <v>1</v>
      </c>
      <c r="F31" s="111" t="str">
        <f>'[1]Pielęgniarstwo I nst.'!F31</f>
        <v>2025/2026</v>
      </c>
      <c r="G31" s="130" t="str">
        <f>'[1]Pielęgniarstwo I nst.'!G32</f>
        <v>RPS</v>
      </c>
      <c r="H31" s="111" t="str">
        <f>'[1]Pielęgniarstwo I nst.'!H31</f>
        <v>ze standardu</v>
      </c>
      <c r="I31" s="110" t="str">
        <f>'[1]Pielęgniarstwo I nst.'!I31</f>
        <v>Pedagogika</v>
      </c>
      <c r="J31" s="80">
        <f>'[1]Pielęgniarstwo I nst.'!L31</f>
        <v>30</v>
      </c>
      <c r="K31" s="79">
        <f>'[1]Pielęgniarstwo I nst.'!M31</f>
        <v>5</v>
      </c>
      <c r="L31" s="78">
        <f>'[1]Pielęgniarstwo I nst.'!N31</f>
        <v>25</v>
      </c>
      <c r="M31" s="49">
        <f>'[1]Pielęgniarstwo I nst.'!AA31+'[1]Pielęgniarstwo I nst.'!AC31+'[1]Pielęgniarstwo I nst.'!AX31+'[1]Pielęgniarstwo I nst.'!AZ31</f>
        <v>10</v>
      </c>
      <c r="N31" s="77">
        <f>'[1]Pielęgniarstwo I nst.'!O31</f>
        <v>15</v>
      </c>
      <c r="O31" s="76">
        <f>'[1]Pielęgniarstwo I nst.'!P31</f>
        <v>1</v>
      </c>
      <c r="P31" s="75" t="str">
        <f>'[1]Pielęgniarstwo I nst.'!U31</f>
        <v>zal</v>
      </c>
      <c r="Q31" s="45">
        <f>SUM(T31:GX31)</f>
        <v>3</v>
      </c>
      <c r="R31" s="44">
        <f>SUM(GY31:NJ31)</f>
        <v>2</v>
      </c>
      <c r="S31" s="129">
        <f>SUM(NK31:NQ31)</f>
        <v>2</v>
      </c>
      <c r="T31" s="42"/>
      <c r="U31" s="6"/>
      <c r="V31" s="6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6"/>
      <c r="AW31" s="3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>
        <v>1</v>
      </c>
      <c r="BP31" s="6">
        <v>1</v>
      </c>
      <c r="BQ31" s="6">
        <v>1</v>
      </c>
      <c r="BR31" s="6"/>
      <c r="BS31" s="6"/>
      <c r="BT31" s="41"/>
      <c r="BU31" s="5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41"/>
      <c r="CU31" s="38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9"/>
      <c r="EX31" s="38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6"/>
      <c r="GY31" s="38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9"/>
      <c r="HO31" s="38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>
        <v>1</v>
      </c>
      <c r="IA31" s="37">
        <v>1</v>
      </c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6"/>
      <c r="IN31" s="38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6"/>
      <c r="LP31" s="40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8"/>
      <c r="NL31" s="37">
        <v>1</v>
      </c>
      <c r="NM31" s="37"/>
      <c r="NN31" s="37"/>
      <c r="NO31" s="37"/>
      <c r="NP31" s="37"/>
      <c r="NQ31" s="36">
        <v>1</v>
      </c>
    </row>
    <row r="32" spans="1:394" ht="15.75" x14ac:dyDescent="0.25">
      <c r="A32" s="56">
        <f>'[1]Pielęgniarstwo I nst.'!A32</f>
        <v>13</v>
      </c>
      <c r="B32" s="111" t="str">
        <f>'[1]Pielęgniarstwo I nst.'!B32</f>
        <v>B</v>
      </c>
      <c r="C32" s="111" t="str">
        <f>'[1]Pielęgniarstwo I nst.'!C32</f>
        <v>2025/2026</v>
      </c>
      <c r="D32" s="111">
        <f>'[1]Pielęgniarstwo I nst.'!D32</f>
        <v>0</v>
      </c>
      <c r="E32" s="111">
        <f>'[1]Pielęgniarstwo I nst.'!E32</f>
        <v>1</v>
      </c>
      <c r="F32" s="111" t="str">
        <f>'[1]Pielęgniarstwo I nst.'!F32</f>
        <v>2025/2026</v>
      </c>
      <c r="G32" s="130" t="str">
        <f>'[1]Pielęgniarstwo I nst.'!G33</f>
        <v>RPS</v>
      </c>
      <c r="H32" s="111" t="str">
        <f>'[1]Pielęgniarstwo I nst.'!H32</f>
        <v>ze standardu</v>
      </c>
      <c r="I32" s="110" t="str">
        <f>'[1]Pielęgniarstwo I nst.'!I32</f>
        <v>Zdrowie publiczne</v>
      </c>
      <c r="J32" s="80">
        <f>'[1]Pielęgniarstwo I nst.'!L32</f>
        <v>45</v>
      </c>
      <c r="K32" s="79">
        <f>'[1]Pielęgniarstwo I nst.'!M32</f>
        <v>5</v>
      </c>
      <c r="L32" s="78">
        <f>'[1]Pielęgniarstwo I nst.'!N32</f>
        <v>40</v>
      </c>
      <c r="M32" s="49">
        <f>'[1]Pielęgniarstwo I nst.'!AA32+'[1]Pielęgniarstwo I nst.'!AC32+'[1]Pielęgniarstwo I nst.'!AX32+'[1]Pielęgniarstwo I nst.'!AZ32</f>
        <v>10</v>
      </c>
      <c r="N32" s="77">
        <f>'[1]Pielęgniarstwo I nst.'!O32</f>
        <v>20</v>
      </c>
      <c r="O32" s="76">
        <f>'[1]Pielęgniarstwo I nst.'!P32</f>
        <v>1.5</v>
      </c>
      <c r="P32" s="75" t="str">
        <f>'[1]Pielęgniarstwo I nst.'!U32</f>
        <v>zal</v>
      </c>
      <c r="Q32" s="45">
        <f>SUM(T32:GX32)</f>
        <v>7</v>
      </c>
      <c r="R32" s="44">
        <f>SUM(GY32:NJ32)</f>
        <v>3</v>
      </c>
      <c r="S32" s="129">
        <f>SUM(NK32:NQ32)</f>
        <v>2</v>
      </c>
      <c r="T32" s="42"/>
      <c r="U32" s="6"/>
      <c r="V32" s="6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6"/>
      <c r="AW32" s="3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41"/>
      <c r="BU32" s="5"/>
      <c r="BV32" s="6"/>
      <c r="BW32" s="6">
        <v>1</v>
      </c>
      <c r="BX32" s="6">
        <v>1</v>
      </c>
      <c r="BY32" s="6">
        <v>1</v>
      </c>
      <c r="BZ32" s="6">
        <v>1</v>
      </c>
      <c r="CA32" s="6">
        <v>1</v>
      </c>
      <c r="CB32" s="6">
        <v>1</v>
      </c>
      <c r="CC32" s="6">
        <v>1</v>
      </c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41"/>
      <c r="CU32" s="38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9"/>
      <c r="EX32" s="38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6"/>
      <c r="GY32" s="38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9"/>
      <c r="HO32" s="38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>
        <v>1</v>
      </c>
      <c r="ID32" s="37">
        <v>1</v>
      </c>
      <c r="IE32" s="37">
        <v>1</v>
      </c>
      <c r="IF32" s="37"/>
      <c r="IG32" s="37"/>
      <c r="IH32" s="37"/>
      <c r="II32" s="37"/>
      <c r="IJ32" s="37"/>
      <c r="IK32" s="37"/>
      <c r="IL32" s="37"/>
      <c r="IM32" s="36"/>
      <c r="IN32" s="38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6"/>
      <c r="LP32" s="40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8"/>
      <c r="NL32" s="37"/>
      <c r="NM32" s="37"/>
      <c r="NN32" s="37"/>
      <c r="NO32" s="37">
        <v>1</v>
      </c>
      <c r="NP32" s="37">
        <v>1</v>
      </c>
      <c r="NQ32" s="36"/>
    </row>
    <row r="33" spans="1:381" ht="33" customHeight="1" x14ac:dyDescent="0.25">
      <c r="A33" s="56">
        <f>'[1]Pielęgniarstwo I nst.'!A33</f>
        <v>14</v>
      </c>
      <c r="B33" s="111" t="str">
        <f>'[1]Pielęgniarstwo I nst.'!B33</f>
        <v>C</v>
      </c>
      <c r="C33" s="111" t="str">
        <f>'[1]Pielęgniarstwo I nst.'!C33</f>
        <v>2025/2026</v>
      </c>
      <c r="D33" s="111">
        <f>'[1]Pielęgniarstwo I nst.'!D33</f>
        <v>0</v>
      </c>
      <c r="E33" s="111">
        <f>'[1]Pielęgniarstwo I nst.'!E33</f>
        <v>1</v>
      </c>
      <c r="F33" s="111" t="str">
        <f>'[1]Pielęgniarstwo I nst.'!F33</f>
        <v>2025/2026</v>
      </c>
      <c r="G33" s="130" t="str">
        <f>'[1]Pielęgniarstwo I nst.'!G34</f>
        <v>RPS</v>
      </c>
      <c r="H33" s="111" t="str">
        <f>'[1]Pielęgniarstwo I nst.'!H33</f>
        <v>ze standardu</v>
      </c>
      <c r="I33" s="110" t="str">
        <f>'[1]Pielęgniarstwo I nst.'!I33</f>
        <v xml:space="preserve">Podstawy pielęgniarstwa </v>
      </c>
      <c r="J33" s="80">
        <f>'[1]Pielęgniarstwo I nst.'!L33</f>
        <v>435</v>
      </c>
      <c r="K33" s="79">
        <f>'[1]Pielęgniarstwo I nst.'!M33</f>
        <v>50</v>
      </c>
      <c r="L33" s="78">
        <f>'[1]Pielęgniarstwo I nst.'!N33</f>
        <v>385</v>
      </c>
      <c r="M33" s="49">
        <f>'[1]Pielęgniarstwo I nst.'!AA33+'[1]Pielęgniarstwo I nst.'!AC33+'[1]Pielęgniarstwo I nst.'!AX33+'[1]Pielęgniarstwo I nst.'!AZ33</f>
        <v>50</v>
      </c>
      <c r="N33" s="77">
        <f>'[1]Pielęgniarstwo I nst.'!O33</f>
        <v>370</v>
      </c>
      <c r="O33" s="76">
        <f>'[1]Pielęgniarstwo I nst.'!P33</f>
        <v>14.5</v>
      </c>
      <c r="P33" s="75" t="str">
        <f>'[1]Pielęgniarstwo I nst.'!U33</f>
        <v>egz</v>
      </c>
      <c r="Q33" s="45">
        <f>SUM(T33:GX33)</f>
        <v>10</v>
      </c>
      <c r="R33" s="44">
        <f>SUM(GY33:NJ33)</f>
        <v>43</v>
      </c>
      <c r="S33" s="129">
        <f>SUM(NK33:NQ33)</f>
        <v>1</v>
      </c>
      <c r="T33" s="42"/>
      <c r="U33" s="6"/>
      <c r="V33" s="6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6"/>
      <c r="AW33" s="3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41"/>
      <c r="BU33" s="5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41"/>
      <c r="CU33" s="38">
        <v>1</v>
      </c>
      <c r="CV33" s="37">
        <v>1</v>
      </c>
      <c r="CW33" s="37">
        <v>1</v>
      </c>
      <c r="CX33" s="37">
        <v>1</v>
      </c>
      <c r="CY33" s="37">
        <v>1</v>
      </c>
      <c r="CZ33" s="37">
        <v>1</v>
      </c>
      <c r="DA33" s="37">
        <v>1</v>
      </c>
      <c r="DB33" s="37">
        <v>1</v>
      </c>
      <c r="DC33" s="37">
        <v>1</v>
      </c>
      <c r="DD33" s="37">
        <v>1</v>
      </c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9"/>
      <c r="EX33" s="38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6"/>
      <c r="GY33" s="38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9"/>
      <c r="HO33" s="38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6"/>
      <c r="IN33" s="38">
        <v>1</v>
      </c>
      <c r="IO33" s="37">
        <v>1</v>
      </c>
      <c r="IP33" s="37">
        <v>1</v>
      </c>
      <c r="IQ33" s="37">
        <v>1</v>
      </c>
      <c r="IR33" s="37">
        <v>1</v>
      </c>
      <c r="IS33" s="37">
        <v>1</v>
      </c>
      <c r="IT33" s="37">
        <v>1</v>
      </c>
      <c r="IU33" s="37">
        <v>1</v>
      </c>
      <c r="IV33" s="37">
        <v>1</v>
      </c>
      <c r="IW33" s="37">
        <v>1</v>
      </c>
      <c r="IX33" s="37">
        <v>1</v>
      </c>
      <c r="IY33" s="37">
        <v>1</v>
      </c>
      <c r="IZ33" s="37">
        <v>1</v>
      </c>
      <c r="JA33" s="37">
        <v>1</v>
      </c>
      <c r="JB33" s="37">
        <v>1</v>
      </c>
      <c r="JC33" s="37">
        <v>1</v>
      </c>
      <c r="JD33" s="37">
        <v>1</v>
      </c>
      <c r="JE33" s="37">
        <v>1</v>
      </c>
      <c r="JF33" s="37">
        <v>1</v>
      </c>
      <c r="JG33" s="37">
        <v>1</v>
      </c>
      <c r="JH33" s="39">
        <v>1</v>
      </c>
      <c r="JI33" s="39">
        <v>1</v>
      </c>
      <c r="JJ33" s="39">
        <v>1</v>
      </c>
      <c r="JK33" s="39">
        <v>1</v>
      </c>
      <c r="JL33" s="39">
        <v>1</v>
      </c>
      <c r="JM33" s="39">
        <v>1</v>
      </c>
      <c r="JN33" s="39">
        <v>1</v>
      </c>
      <c r="JO33" s="39">
        <v>1</v>
      </c>
      <c r="JP33" s="39">
        <v>1</v>
      </c>
      <c r="JQ33" s="39">
        <v>1</v>
      </c>
      <c r="JR33" s="39">
        <v>1</v>
      </c>
      <c r="JS33" s="39">
        <v>1</v>
      </c>
      <c r="JT33" s="39">
        <v>1</v>
      </c>
      <c r="JU33" s="39">
        <v>1</v>
      </c>
      <c r="JV33" s="39">
        <v>1</v>
      </c>
      <c r="JW33" s="39">
        <v>1</v>
      </c>
      <c r="JX33" s="39">
        <v>1</v>
      </c>
      <c r="JY33" s="39">
        <v>1</v>
      </c>
      <c r="JZ33" s="39">
        <v>1</v>
      </c>
      <c r="KA33" s="39">
        <v>1</v>
      </c>
      <c r="KB33" s="39">
        <v>1</v>
      </c>
      <c r="KC33" s="39">
        <v>1</v>
      </c>
      <c r="KD33" s="39">
        <v>1</v>
      </c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6"/>
      <c r="LP33" s="40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8">
        <v>1</v>
      </c>
      <c r="NL33" s="37"/>
      <c r="NM33" s="37"/>
      <c r="NN33" s="37"/>
      <c r="NO33" s="37"/>
      <c r="NP33" s="37"/>
      <c r="NQ33" s="36"/>
    </row>
    <row r="34" spans="1:381" ht="30.95" customHeight="1" x14ac:dyDescent="0.25">
      <c r="A34" s="56">
        <f>'[1]Pielęgniarstwo I nst.'!A34</f>
        <v>15</v>
      </c>
      <c r="B34" s="111" t="str">
        <f>'[1]Pielęgniarstwo I nst.'!B34</f>
        <v>C</v>
      </c>
      <c r="C34" s="111" t="str">
        <f>'[1]Pielęgniarstwo I nst.'!C34</f>
        <v>2025/2026</v>
      </c>
      <c r="D34" s="111">
        <f>'[1]Pielęgniarstwo I nst.'!D34</f>
        <v>0</v>
      </c>
      <c r="E34" s="111">
        <f>'[1]Pielęgniarstwo I nst.'!E34</f>
        <v>1</v>
      </c>
      <c r="F34" s="111" t="str">
        <f>'[1]Pielęgniarstwo I nst.'!F34</f>
        <v>2025/2026</v>
      </c>
      <c r="G34" s="130"/>
      <c r="H34" s="111" t="str">
        <f>'[1]Pielęgniarstwo I nst.'!H34</f>
        <v>ze standardu</v>
      </c>
      <c r="I34" s="110" t="str">
        <f>'[1]Pielęgniarstwo I nst.'!I34</f>
        <v>Badanie fizykalne w praktyce zawodowej pielęgniarki</v>
      </c>
      <c r="J34" s="80">
        <f>'[1]Pielęgniarstwo I nst.'!L34</f>
        <v>75</v>
      </c>
      <c r="K34" s="79">
        <f>'[1]Pielęgniarstwo I nst.'!M34</f>
        <v>5</v>
      </c>
      <c r="L34" s="78">
        <f>'[1]Pielęgniarstwo I nst.'!N34</f>
        <v>70</v>
      </c>
      <c r="M34" s="49">
        <f>'[1]Pielęgniarstwo I nst.'!AA34+'[1]Pielęgniarstwo I nst.'!AC34+'[1]Pielęgniarstwo I nst.'!AX34+'[1]Pielęgniarstwo I nst.'!AZ34</f>
        <v>15</v>
      </c>
      <c r="N34" s="77">
        <f>'[1]Pielęgniarstwo I nst.'!O34</f>
        <v>55</v>
      </c>
      <c r="O34" s="76">
        <f>'[1]Pielęgniarstwo I nst.'!P34</f>
        <v>2.5</v>
      </c>
      <c r="P34" s="75" t="str">
        <f>'[1]Pielęgniarstwo I nst.'!U34</f>
        <v>egz</v>
      </c>
      <c r="Q34" s="45"/>
      <c r="R34" s="44"/>
      <c r="S34" s="129">
        <f>SUM(NK34:NQ34)</f>
        <v>3</v>
      </c>
      <c r="T34" s="42"/>
      <c r="U34" s="6"/>
      <c r="V34" s="6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6"/>
      <c r="AW34" s="3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41"/>
      <c r="BU34" s="5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41"/>
      <c r="CU34" s="38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>
        <v>1</v>
      </c>
      <c r="EE34" s="37">
        <v>1</v>
      </c>
      <c r="EF34" s="37">
        <v>1</v>
      </c>
      <c r="EG34" s="37">
        <v>1</v>
      </c>
      <c r="EH34" s="37">
        <v>1</v>
      </c>
      <c r="EI34" s="37">
        <v>1</v>
      </c>
      <c r="EJ34" s="37">
        <v>1</v>
      </c>
      <c r="EK34" s="37">
        <v>1</v>
      </c>
      <c r="EL34" s="37">
        <v>1</v>
      </c>
      <c r="EM34" s="37">
        <v>1</v>
      </c>
      <c r="EN34" s="37"/>
      <c r="EO34" s="37"/>
      <c r="EP34" s="37"/>
      <c r="EQ34" s="37"/>
      <c r="ER34" s="37"/>
      <c r="ES34" s="37"/>
      <c r="ET34" s="37"/>
      <c r="EU34" s="37"/>
      <c r="EV34" s="37"/>
      <c r="EW34" s="39"/>
      <c r="EX34" s="38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6"/>
      <c r="GY34" s="38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9"/>
      <c r="HO34" s="38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6"/>
      <c r="IN34" s="38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>
        <v>1</v>
      </c>
      <c r="KZ34" s="39">
        <v>1</v>
      </c>
      <c r="LA34" s="39">
        <v>1</v>
      </c>
      <c r="LB34" s="39">
        <v>1</v>
      </c>
      <c r="LC34" s="39">
        <v>1</v>
      </c>
      <c r="LD34" s="39">
        <v>1</v>
      </c>
      <c r="LE34" s="39">
        <v>1</v>
      </c>
      <c r="LF34" s="39">
        <v>1</v>
      </c>
      <c r="LG34" s="39"/>
      <c r="LH34" s="39"/>
      <c r="LI34" s="39"/>
      <c r="LJ34" s="39"/>
      <c r="LK34" s="39"/>
      <c r="LL34" s="39"/>
      <c r="LM34" s="39"/>
      <c r="LN34" s="39"/>
      <c r="LO34" s="36"/>
      <c r="LP34" s="40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8">
        <v>1</v>
      </c>
      <c r="NL34" s="37"/>
      <c r="NM34" s="37"/>
      <c r="NN34" s="37">
        <v>1</v>
      </c>
      <c r="NO34" s="37"/>
      <c r="NP34" s="37"/>
      <c r="NQ34" s="36">
        <v>1</v>
      </c>
    </row>
    <row r="35" spans="1:381" ht="51" customHeight="1" thickBot="1" x14ac:dyDescent="0.3">
      <c r="A35" s="56">
        <f>'[1]Pielęgniarstwo I nst.'!A35</f>
        <v>16</v>
      </c>
      <c r="B35" s="111" t="str">
        <f>'[1]Pielęgniarstwo I nst.'!B35</f>
        <v>F</v>
      </c>
      <c r="C35" s="111" t="str">
        <f>'[1]Pielęgniarstwo I nst.'!C35</f>
        <v>2025/2026</v>
      </c>
      <c r="D35" s="111">
        <f>'[1]Pielęgniarstwo I nst.'!D35</f>
        <v>0</v>
      </c>
      <c r="E35" s="111">
        <f>'[1]Pielęgniarstwo I nst.'!E35</f>
        <v>1</v>
      </c>
      <c r="F35" s="111" t="str">
        <f>'[1]Pielęgniarstwo I nst.'!F35</f>
        <v>2025/2026</v>
      </c>
      <c r="G35" s="130" t="str">
        <f>'[1]Pielęgniarstwo I nst.'!G35</f>
        <v>RPS</v>
      </c>
      <c r="H35" s="111" t="str">
        <f>'[1]Pielęgniarstwo I nst.'!H35</f>
        <v>ze standardu</v>
      </c>
      <c r="I35" s="110" t="str">
        <f>'[1]Pielęgniarstwo I nst.'!I35</f>
        <v>Podstawy pielęgniarstwa - praktyka zawodowa</v>
      </c>
      <c r="J35" s="80">
        <f>'[1]Pielęgniarstwo I nst.'!L35</f>
        <v>120</v>
      </c>
      <c r="K35" s="79">
        <f>'[1]Pielęgniarstwo I nst.'!M35</f>
        <v>0</v>
      </c>
      <c r="L35" s="78">
        <f>'[1]Pielęgniarstwo I nst.'!N35</f>
        <v>120</v>
      </c>
      <c r="M35" s="49">
        <f>'[1]Pielęgniarstwo I nst.'!AA35+'[1]Pielęgniarstwo I nst.'!AC35+'[1]Pielęgniarstwo I nst.'!AX35+'[1]Pielęgniarstwo I nst.'!AZ35</f>
        <v>0</v>
      </c>
      <c r="N35" s="77">
        <f>'[1]Pielęgniarstwo I nst.'!O35</f>
        <v>120</v>
      </c>
      <c r="O35" s="76">
        <f>'[1]Pielęgniarstwo I nst.'!P35</f>
        <v>4</v>
      </c>
      <c r="P35" s="75" t="str">
        <f>'[1]Pielęgniarstwo I nst.'!U35</f>
        <v>zal</v>
      </c>
      <c r="Q35" s="45">
        <f>SUM(T35:GX35)</f>
        <v>0</v>
      </c>
      <c r="R35" s="44">
        <f>SUM(GY35:NJ35)</f>
        <v>43</v>
      </c>
      <c r="S35" s="129">
        <f>SUM(NK35:NQ35)</f>
        <v>1</v>
      </c>
      <c r="T35" s="42"/>
      <c r="U35" s="6"/>
      <c r="V35" s="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6"/>
      <c r="AW35" s="3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41"/>
      <c r="BU35" s="5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41"/>
      <c r="CU35" s="38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9"/>
      <c r="EX35" s="38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6"/>
      <c r="GY35" s="38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9"/>
      <c r="HO35" s="38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6"/>
      <c r="IN35" s="38">
        <v>1</v>
      </c>
      <c r="IO35" s="37">
        <v>1</v>
      </c>
      <c r="IP35" s="37">
        <v>1</v>
      </c>
      <c r="IQ35" s="37">
        <v>1</v>
      </c>
      <c r="IR35" s="37">
        <v>1</v>
      </c>
      <c r="IS35" s="37">
        <v>1</v>
      </c>
      <c r="IT35" s="37">
        <v>1</v>
      </c>
      <c r="IU35" s="37">
        <v>1</v>
      </c>
      <c r="IV35" s="37">
        <v>1</v>
      </c>
      <c r="IW35" s="37">
        <v>1</v>
      </c>
      <c r="IX35" s="37">
        <v>1</v>
      </c>
      <c r="IY35" s="37">
        <v>1</v>
      </c>
      <c r="IZ35" s="37">
        <v>1</v>
      </c>
      <c r="JA35" s="37">
        <v>1</v>
      </c>
      <c r="JB35" s="37">
        <v>1</v>
      </c>
      <c r="JC35" s="37">
        <v>1</v>
      </c>
      <c r="JD35" s="37">
        <v>1</v>
      </c>
      <c r="JE35" s="37">
        <v>1</v>
      </c>
      <c r="JF35" s="37">
        <v>1</v>
      </c>
      <c r="JG35" s="37">
        <v>1</v>
      </c>
      <c r="JH35" s="39">
        <v>1</v>
      </c>
      <c r="JI35" s="39">
        <v>1</v>
      </c>
      <c r="JJ35" s="39">
        <v>1</v>
      </c>
      <c r="JK35" s="39">
        <v>1</v>
      </c>
      <c r="JL35" s="39">
        <v>1</v>
      </c>
      <c r="JM35" s="39">
        <v>1</v>
      </c>
      <c r="JN35" s="39">
        <v>1</v>
      </c>
      <c r="JO35" s="39">
        <v>1</v>
      </c>
      <c r="JP35" s="39">
        <v>1</v>
      </c>
      <c r="JQ35" s="39">
        <v>1</v>
      </c>
      <c r="JR35" s="39">
        <v>1</v>
      </c>
      <c r="JS35" s="39">
        <v>1</v>
      </c>
      <c r="JT35" s="39">
        <v>1</v>
      </c>
      <c r="JU35" s="39">
        <v>1</v>
      </c>
      <c r="JV35" s="39">
        <v>1</v>
      </c>
      <c r="JW35" s="39">
        <v>1</v>
      </c>
      <c r="JX35" s="39">
        <v>1</v>
      </c>
      <c r="JY35" s="39">
        <v>1</v>
      </c>
      <c r="JZ35" s="39">
        <v>1</v>
      </c>
      <c r="KA35" s="39">
        <v>1</v>
      </c>
      <c r="KB35" s="39">
        <v>1</v>
      </c>
      <c r="KC35" s="39">
        <v>1</v>
      </c>
      <c r="KD35" s="39">
        <v>1</v>
      </c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6"/>
      <c r="LP35" s="40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8">
        <v>1</v>
      </c>
      <c r="NL35" s="37"/>
      <c r="NM35" s="37"/>
      <c r="NN35" s="37"/>
      <c r="NO35" s="37"/>
      <c r="NP35" s="37"/>
      <c r="NQ35" s="36"/>
    </row>
    <row r="36" spans="1:381" ht="16.5" thickBot="1" x14ac:dyDescent="0.3">
      <c r="A36" s="128"/>
      <c r="B36" s="127"/>
      <c r="C36" s="123"/>
      <c r="D36" s="123"/>
      <c r="E36" s="127"/>
      <c r="F36" s="126"/>
      <c r="G36" s="126"/>
      <c r="H36" s="125"/>
      <c r="I36" s="124" t="str">
        <f>IF('[2]Lekarsko-dentystyczny'!I40&gt;0,'[2]Lekarsko-dentystyczny'!I40," ")</f>
        <v>sumy dla 1 roku</v>
      </c>
      <c r="J36" s="123">
        <f>'[1]Pielęgniarstwo I nst.'!L36</f>
        <v>1435</v>
      </c>
      <c r="K36" s="123">
        <f>'[1]Pielęgniarstwo I nst.'!M36</f>
        <v>175</v>
      </c>
      <c r="L36" s="123">
        <f>'[1]Pielęgniarstwo I nst.'!N36</f>
        <v>1260</v>
      </c>
      <c r="M36" s="123">
        <f>'[1]Pielęgniarstwo I nst.'!AA36+'[1]Pielęgniarstwo I nst.'!AC36+'[1]Pielęgniarstwo I nst.'!AX36+'[1]Pielęgniarstwo I nst.'!AZ36</f>
        <v>385</v>
      </c>
      <c r="N36" s="123">
        <f>'[1]Pielęgniarstwo I nst.'!O36</f>
        <v>1000</v>
      </c>
      <c r="O36" s="123">
        <f>'[1]Pielęgniarstwo I nst.'!P36</f>
        <v>48</v>
      </c>
      <c r="P36" s="123">
        <f>'[1]Pielęgniarstwo I nst.'!U36</f>
        <v>0</v>
      </c>
      <c r="Q36" s="122">
        <f>SUM(Q20:Q35)</f>
        <v>76</v>
      </c>
      <c r="R36" s="121">
        <f>SUM(R20:R35)</f>
        <v>120</v>
      </c>
      <c r="S36" s="120">
        <f>SUM(S20:S35)</f>
        <v>29</v>
      </c>
      <c r="T36" s="115">
        <f>SUM(T20:T35)</f>
        <v>1</v>
      </c>
      <c r="U36" s="114">
        <f>SUM(U20:U35)</f>
        <v>1</v>
      </c>
      <c r="V36" s="114">
        <f>SUM(V20:V35)</f>
        <v>1</v>
      </c>
      <c r="W36" s="114">
        <f>SUM(W20:W35)</f>
        <v>1</v>
      </c>
      <c r="X36" s="114">
        <f>SUM(X20:X35)</f>
        <v>1</v>
      </c>
      <c r="Y36" s="114">
        <f>SUM(Y20:Y35)</f>
        <v>1</v>
      </c>
      <c r="Z36" s="114">
        <f>SUM(Z20:Z35)</f>
        <v>1</v>
      </c>
      <c r="AA36" s="114">
        <f>SUM(AA20:AA35)</f>
        <v>1</v>
      </c>
      <c r="AB36" s="114">
        <f>SUM(AB20:AB35)</f>
        <v>1</v>
      </c>
      <c r="AC36" s="114">
        <f>SUM(AC20:AC35)</f>
        <v>1</v>
      </c>
      <c r="AD36" s="114">
        <f>SUM(AD20:AD35)</f>
        <v>1</v>
      </c>
      <c r="AE36" s="114">
        <f>SUM(AE20:AE35)</f>
        <v>1</v>
      </c>
      <c r="AF36" s="114">
        <f>SUM(AF20:AF35)</f>
        <v>1</v>
      </c>
      <c r="AG36" s="114">
        <f>SUM(AG20:AG35)</f>
        <v>1</v>
      </c>
      <c r="AH36" s="114">
        <f>SUM(AH20:AH35)</f>
        <v>1</v>
      </c>
      <c r="AI36" s="114">
        <f>SUM(AI20:AI35)</f>
        <v>1</v>
      </c>
      <c r="AJ36" s="114">
        <f>SUM(AJ20:AJ35)</f>
        <v>1</v>
      </c>
      <c r="AK36" s="114">
        <f>SUM(AK20:AK35)</f>
        <v>1</v>
      </c>
      <c r="AL36" s="114">
        <f>SUM(AL20:AL35)</f>
        <v>1</v>
      </c>
      <c r="AM36" s="114">
        <f>SUM(AM20:AM35)</f>
        <v>1</v>
      </c>
      <c r="AN36" s="114">
        <f>SUM(AN20:AN35)</f>
        <v>1</v>
      </c>
      <c r="AO36" s="114">
        <f>SUM(AO20:AO35)</f>
        <v>1</v>
      </c>
      <c r="AP36" s="114">
        <f>SUM(AP20:AP35)</f>
        <v>1</v>
      </c>
      <c r="AQ36" s="114">
        <f>SUM(AQ20:AQ35)</f>
        <v>1</v>
      </c>
      <c r="AR36" s="114">
        <f>SUM(AR20:AR35)</f>
        <v>1</v>
      </c>
      <c r="AS36" s="114">
        <f>SUM(AS20:AS35)</f>
        <v>1</v>
      </c>
      <c r="AT36" s="114">
        <f>SUM(AT20:AT35)</f>
        <v>1</v>
      </c>
      <c r="AU36" s="114">
        <f>SUM(AU20:AU35)</f>
        <v>1</v>
      </c>
      <c r="AV36" s="113">
        <f>SUM(AV20:AV35)</f>
        <v>0</v>
      </c>
      <c r="AW36" s="115">
        <f>SUM(AW20:AW35)</f>
        <v>1</v>
      </c>
      <c r="AX36" s="114">
        <f>SUM(AX20:AX35)</f>
        <v>1</v>
      </c>
      <c r="AY36" s="114">
        <f>SUM(AY20:AY35)</f>
        <v>1</v>
      </c>
      <c r="AZ36" s="114">
        <f>SUM(AZ20:AZ35)</f>
        <v>1</v>
      </c>
      <c r="BA36" s="114">
        <f>SUM(BA20:BA35)</f>
        <v>1</v>
      </c>
      <c r="BB36" s="114">
        <f>SUM(BB20:BB35)</f>
        <v>1</v>
      </c>
      <c r="BC36" s="114">
        <f>SUM(BC20:BC35)</f>
        <v>1</v>
      </c>
      <c r="BD36" s="114">
        <f>SUM(BD20:BD35)</f>
        <v>1</v>
      </c>
      <c r="BE36" s="114">
        <f>SUM(BE20:BE35)</f>
        <v>1</v>
      </c>
      <c r="BF36" s="114">
        <f>SUM(BF20:BF35)</f>
        <v>1</v>
      </c>
      <c r="BG36" s="114">
        <f>SUM(BG20:BG35)</f>
        <v>1</v>
      </c>
      <c r="BH36" s="114">
        <f>SUM(BH20:BH35)</f>
        <v>1</v>
      </c>
      <c r="BI36" s="114">
        <f>SUM(BI20:BI35)</f>
        <v>1</v>
      </c>
      <c r="BJ36" s="114">
        <f>SUM(BJ20:BJ35)</f>
        <v>1</v>
      </c>
      <c r="BK36" s="114">
        <f>SUM(BK20:BK35)</f>
        <v>1</v>
      </c>
      <c r="BL36" s="114">
        <f>SUM(BL20:BL35)</f>
        <v>1</v>
      </c>
      <c r="BM36" s="114">
        <f>SUM(BM20:BM35)</f>
        <v>1</v>
      </c>
      <c r="BN36" s="114">
        <f>SUM(BN20:BN35)</f>
        <v>1</v>
      </c>
      <c r="BO36" s="114">
        <f>SUM(BO20:BO35)</f>
        <v>1</v>
      </c>
      <c r="BP36" s="114">
        <f>SUM(BP20:BP35)</f>
        <v>1</v>
      </c>
      <c r="BQ36" s="114">
        <f>SUM(BQ20:BQ35)</f>
        <v>1</v>
      </c>
      <c r="BR36" s="114">
        <f>SUM(BR20:BR35)</f>
        <v>1</v>
      </c>
      <c r="BS36" s="114">
        <f>SUM(BS20:BS35)</f>
        <v>1</v>
      </c>
      <c r="BT36" s="114">
        <f>SUM(BT20:BT35)</f>
        <v>1</v>
      </c>
      <c r="BU36" s="114">
        <f>SUM(BU20:BU35)</f>
        <v>1</v>
      </c>
      <c r="BV36" s="114">
        <f>SUM(BV20:BV35)</f>
        <v>1</v>
      </c>
      <c r="BW36" s="114">
        <f>SUM(BW20:BW35)</f>
        <v>1</v>
      </c>
      <c r="BX36" s="114">
        <f>SUM(BX20:BX35)</f>
        <v>1</v>
      </c>
      <c r="BY36" s="114">
        <f>SUM(BY20:BY35)</f>
        <v>1</v>
      </c>
      <c r="BZ36" s="114">
        <f>SUM(BZ20:BZ35)</f>
        <v>1</v>
      </c>
      <c r="CA36" s="114">
        <f>SUM(CA20:CA35)</f>
        <v>1</v>
      </c>
      <c r="CB36" s="114">
        <f>SUM(CB20:CB35)</f>
        <v>1</v>
      </c>
      <c r="CC36" s="114">
        <f>SUM(CC20:CC35)</f>
        <v>1</v>
      </c>
      <c r="CD36" s="114">
        <f>SUM(CD20:CD35)</f>
        <v>1</v>
      </c>
      <c r="CE36" s="114">
        <f>SUM(CE20:CE35)</f>
        <v>1</v>
      </c>
      <c r="CF36" s="114">
        <f>SUM(CF20:CF35)</f>
        <v>1</v>
      </c>
      <c r="CG36" s="114">
        <f>SUM(CG20:CG35)</f>
        <v>1</v>
      </c>
      <c r="CH36" s="114">
        <f>SUM(CH20:CH35)</f>
        <v>1</v>
      </c>
      <c r="CI36" s="114">
        <f>SUM(CI20:CI35)</f>
        <v>0</v>
      </c>
      <c r="CJ36" s="114">
        <f>SUM(CJ20:CJ35)</f>
        <v>0</v>
      </c>
      <c r="CK36" s="114">
        <f>SUM(CK20:CK35)</f>
        <v>0</v>
      </c>
      <c r="CL36" s="114">
        <f>SUM(CL20:CL35)</f>
        <v>0</v>
      </c>
      <c r="CM36" s="114">
        <f>SUM(CM20:CM35)</f>
        <v>0</v>
      </c>
      <c r="CN36" s="114">
        <f>SUM(CN20:CN35)</f>
        <v>0</v>
      </c>
      <c r="CO36" s="114">
        <f>SUM(CO20:CO35)</f>
        <v>0</v>
      </c>
      <c r="CP36" s="114">
        <f>SUM(CP20:CP35)</f>
        <v>0</v>
      </c>
      <c r="CQ36" s="114">
        <f>SUM(CQ20:CQ35)</f>
        <v>0</v>
      </c>
      <c r="CR36" s="114">
        <f>SUM(CR20:CR35)</f>
        <v>0</v>
      </c>
      <c r="CS36" s="114">
        <f>SUM(CS20:CS35)</f>
        <v>0</v>
      </c>
      <c r="CT36" s="113">
        <f>SUM(CT20:CT35)</f>
        <v>0</v>
      </c>
      <c r="CU36" s="118">
        <f>SUM(CU20:CU35)</f>
        <v>1</v>
      </c>
      <c r="CV36" s="118">
        <f>SUM(CV20:CV35)</f>
        <v>1</v>
      </c>
      <c r="CW36" s="118">
        <f>SUM(CW20:CW35)</f>
        <v>1</v>
      </c>
      <c r="CX36" s="118">
        <f>SUM(CX20:CX35)</f>
        <v>1</v>
      </c>
      <c r="CY36" s="118">
        <f>SUM(CY20:CY35)</f>
        <v>1</v>
      </c>
      <c r="CZ36" s="118">
        <f>SUM(CZ20:CZ35)</f>
        <v>1</v>
      </c>
      <c r="DA36" s="118">
        <f>SUM(DA20:DA35)</f>
        <v>1</v>
      </c>
      <c r="DB36" s="118">
        <f>SUM(DB20:DB35)</f>
        <v>1</v>
      </c>
      <c r="DC36" s="118">
        <f>SUM(DC20:DC35)</f>
        <v>1</v>
      </c>
      <c r="DD36" s="118">
        <f>SUM(DD20:DD35)</f>
        <v>1</v>
      </c>
      <c r="DE36" s="118">
        <f>SUM(DE20:DE35)</f>
        <v>0</v>
      </c>
      <c r="DF36" s="118">
        <f>SUM(DF20:DF35)</f>
        <v>0</v>
      </c>
      <c r="DG36" s="118">
        <f>SUM(DG20:DG35)</f>
        <v>0</v>
      </c>
      <c r="DH36" s="118">
        <f>SUM(DH20:DH35)</f>
        <v>0</v>
      </c>
      <c r="DI36" s="118">
        <f>SUM(DI20:DI35)</f>
        <v>0</v>
      </c>
      <c r="DJ36" s="118">
        <f>SUM(DJ20:DJ35)</f>
        <v>0</v>
      </c>
      <c r="DK36" s="118">
        <f>SUM(DK20:DK35)</f>
        <v>0</v>
      </c>
      <c r="DL36" s="118">
        <f>SUM(DL20:DL35)</f>
        <v>0</v>
      </c>
      <c r="DM36" s="118">
        <f>SUM(DM20:DM35)</f>
        <v>0</v>
      </c>
      <c r="DN36" s="118">
        <f>SUM(DN20:DN35)</f>
        <v>0</v>
      </c>
      <c r="DO36" s="118">
        <f>SUM(DO20:DO35)</f>
        <v>0</v>
      </c>
      <c r="DP36" s="118">
        <f>SUM(DP20:DP35)</f>
        <v>0</v>
      </c>
      <c r="DQ36" s="118">
        <f>SUM(DQ20:DQ35)</f>
        <v>0</v>
      </c>
      <c r="DR36" s="118">
        <f>SUM(DR20:DR35)</f>
        <v>0</v>
      </c>
      <c r="DS36" s="118">
        <f>SUM(DS20:DS35)</f>
        <v>0</v>
      </c>
      <c r="DT36" s="118">
        <f>SUM(DT20:DT35)</f>
        <v>0</v>
      </c>
      <c r="DU36" s="118">
        <f>SUM(DU20:DU35)</f>
        <v>0</v>
      </c>
      <c r="DV36" s="118">
        <f>SUM(DV20:DV35)</f>
        <v>0</v>
      </c>
      <c r="DW36" s="118">
        <f>SUM(DW20:DW35)</f>
        <v>0</v>
      </c>
      <c r="DX36" s="118">
        <f>SUM(DX20:DX35)</f>
        <v>0</v>
      </c>
      <c r="DY36" s="118">
        <f>SUM(DY20:DY35)</f>
        <v>0</v>
      </c>
      <c r="DZ36" s="118">
        <f>SUM(DZ20:DZ35)</f>
        <v>0</v>
      </c>
      <c r="EA36" s="118">
        <f>SUM(EA20:EA35)</f>
        <v>0</v>
      </c>
      <c r="EB36" s="118">
        <f>SUM(EB20:EB35)</f>
        <v>0</v>
      </c>
      <c r="EC36" s="118">
        <f>SUM(EC20:EC35)</f>
        <v>0</v>
      </c>
      <c r="ED36" s="118">
        <f>SUM(ED20:ED35)</f>
        <v>1</v>
      </c>
      <c r="EE36" s="118">
        <f>SUM(EE20:EE35)</f>
        <v>1</v>
      </c>
      <c r="EF36" s="118">
        <f>SUM(EF20:EF35)</f>
        <v>1</v>
      </c>
      <c r="EG36" s="118">
        <f>SUM(EG20:EG35)</f>
        <v>1</v>
      </c>
      <c r="EH36" s="118">
        <f>SUM(EH20:EH35)</f>
        <v>1</v>
      </c>
      <c r="EI36" s="118">
        <f>SUM(EI20:EI35)</f>
        <v>1</v>
      </c>
      <c r="EJ36" s="118">
        <f>SUM(EJ20:EJ35)</f>
        <v>1</v>
      </c>
      <c r="EK36" s="118">
        <f>SUM(EK20:EK35)</f>
        <v>1</v>
      </c>
      <c r="EL36" s="118">
        <f>SUM(EL20:EL35)</f>
        <v>1</v>
      </c>
      <c r="EM36" s="118">
        <f>SUM(EM20:EM35)</f>
        <v>1</v>
      </c>
      <c r="EN36" s="118">
        <f>SUM(EN20:EN35)</f>
        <v>0</v>
      </c>
      <c r="EO36" s="118">
        <f>SUM(EO20:EO35)</f>
        <v>0</v>
      </c>
      <c r="EP36" s="118">
        <f>SUM(EP20:EP35)</f>
        <v>0</v>
      </c>
      <c r="EQ36" s="118">
        <f>SUM(EQ20:EQ35)</f>
        <v>0</v>
      </c>
      <c r="ER36" s="118">
        <f>SUM(ER20:ER35)</f>
        <v>0</v>
      </c>
      <c r="ES36" s="118">
        <f>SUM(ES20:ES35)</f>
        <v>0</v>
      </c>
      <c r="ET36" s="118">
        <f>SUM(ET20:ET35)</f>
        <v>0</v>
      </c>
      <c r="EU36" s="118">
        <f>SUM(EU20:EU35)</f>
        <v>0</v>
      </c>
      <c r="EV36" s="118">
        <f>SUM(EV20:EV35)</f>
        <v>0</v>
      </c>
      <c r="EW36" s="117">
        <f>SUM(EW20:EW35)</f>
        <v>0</v>
      </c>
      <c r="EX36" s="115">
        <f>SUM(EX20:EX35)</f>
        <v>0</v>
      </c>
      <c r="EY36" s="114">
        <f>SUM(EY20:EY35)</f>
        <v>0</v>
      </c>
      <c r="EZ36" s="114">
        <f>SUM(EZ20:EZ35)</f>
        <v>0</v>
      </c>
      <c r="FA36" s="114">
        <f>SUM(FA20:FA35)</f>
        <v>0</v>
      </c>
      <c r="FB36" s="114">
        <f>SUM(FB20:FB35)</f>
        <v>0</v>
      </c>
      <c r="FC36" s="114">
        <f>SUM(FC20:FC35)</f>
        <v>0</v>
      </c>
      <c r="FD36" s="114">
        <f>SUM(FD20:FD35)</f>
        <v>0</v>
      </c>
      <c r="FE36" s="114">
        <f>SUM(FE20:FE35)</f>
        <v>0</v>
      </c>
      <c r="FF36" s="114">
        <f>SUM(FF20:FF35)</f>
        <v>0</v>
      </c>
      <c r="FG36" s="114">
        <f>SUM(FG20:FG35)</f>
        <v>0</v>
      </c>
      <c r="FH36" s="114">
        <f>SUM(FH20:FH35)</f>
        <v>0</v>
      </c>
      <c r="FI36" s="114">
        <f>SUM(FI20:FI35)</f>
        <v>0</v>
      </c>
      <c r="FJ36" s="114">
        <f>SUM(FJ20:FJ35)</f>
        <v>0</v>
      </c>
      <c r="FK36" s="114">
        <f>SUM(FK20:FK35)</f>
        <v>0</v>
      </c>
      <c r="FL36" s="114">
        <f>SUM(FL20:FL35)</f>
        <v>0</v>
      </c>
      <c r="FM36" s="114">
        <f>SUM(FM20:FM35)</f>
        <v>0</v>
      </c>
      <c r="FN36" s="114">
        <f>SUM(FN20:FN35)</f>
        <v>0</v>
      </c>
      <c r="FO36" s="114">
        <f>SUM(FO20:FO35)</f>
        <v>0</v>
      </c>
      <c r="FP36" s="114">
        <f>SUM(FP20:FP35)</f>
        <v>0</v>
      </c>
      <c r="FQ36" s="114">
        <f>SUM(FQ20:FQ35)</f>
        <v>0</v>
      </c>
      <c r="FR36" s="114">
        <f>SUM(FR20:FR35)</f>
        <v>0</v>
      </c>
      <c r="FS36" s="114">
        <f>SUM(FS20:FS35)</f>
        <v>0</v>
      </c>
      <c r="FT36" s="114">
        <f>SUM(FT20:FT35)</f>
        <v>0</v>
      </c>
      <c r="FU36" s="114">
        <f>SUM(FU20:FU35)</f>
        <v>0</v>
      </c>
      <c r="FV36" s="114">
        <f>SUM(FV20:FV35)</f>
        <v>0</v>
      </c>
      <c r="FW36" s="114">
        <f>SUM(FW20:FW35)</f>
        <v>0</v>
      </c>
      <c r="FX36" s="114">
        <f>SUM(FX20:FX35)</f>
        <v>0</v>
      </c>
      <c r="FY36" s="114">
        <f>SUM(FY20:FY35)</f>
        <v>0</v>
      </c>
      <c r="FZ36" s="114">
        <f>SUM(FZ20:FZ35)</f>
        <v>0</v>
      </c>
      <c r="GA36" s="114">
        <f>SUM(GA20:GA35)</f>
        <v>0</v>
      </c>
      <c r="GB36" s="114">
        <f>SUM(GB20:GB35)</f>
        <v>0</v>
      </c>
      <c r="GC36" s="114">
        <f>SUM(GC20:GC35)</f>
        <v>0</v>
      </c>
      <c r="GD36" s="114">
        <f>SUM(GD20:GD35)</f>
        <v>0</v>
      </c>
      <c r="GE36" s="114">
        <f>SUM(GE20:GE35)</f>
        <v>0</v>
      </c>
      <c r="GF36" s="114">
        <f>SUM(GF20:GF35)</f>
        <v>0</v>
      </c>
      <c r="GG36" s="114">
        <f>SUM(GG20:GG35)</f>
        <v>0</v>
      </c>
      <c r="GH36" s="114">
        <f>SUM(GH20:GH35)</f>
        <v>0</v>
      </c>
      <c r="GI36" s="114">
        <f>SUM(GI20:GI35)</f>
        <v>0</v>
      </c>
      <c r="GJ36" s="114">
        <f>SUM(GJ20:GJ35)</f>
        <v>0</v>
      </c>
      <c r="GK36" s="114">
        <f>SUM(GK20:GK35)</f>
        <v>0</v>
      </c>
      <c r="GL36" s="114">
        <f>SUM(GL20:GL35)</f>
        <v>0</v>
      </c>
      <c r="GM36" s="114">
        <f>SUM(GM20:GM35)</f>
        <v>0</v>
      </c>
      <c r="GN36" s="114">
        <f>SUM(GN20:GN35)</f>
        <v>0</v>
      </c>
      <c r="GO36" s="114">
        <f>SUM(GO20:GO35)</f>
        <v>0</v>
      </c>
      <c r="GP36" s="114">
        <f>SUM(GP20:GP35)</f>
        <v>0</v>
      </c>
      <c r="GQ36" s="114">
        <f>SUM(GQ20:GQ35)</f>
        <v>0</v>
      </c>
      <c r="GR36" s="114">
        <f>SUM(GR20:GR35)</f>
        <v>0</v>
      </c>
      <c r="GS36" s="114">
        <f>SUM(GS20:GS35)</f>
        <v>0</v>
      </c>
      <c r="GT36" s="114">
        <f>SUM(GT20:GT35)</f>
        <v>0</v>
      </c>
      <c r="GU36" s="114">
        <f>SUM(GU20:GU35)</f>
        <v>0</v>
      </c>
      <c r="GV36" s="114">
        <f>SUM(GV20:GV35)</f>
        <v>0</v>
      </c>
      <c r="GW36" s="114">
        <f>SUM(GW20:GW35)</f>
        <v>0</v>
      </c>
      <c r="GX36" s="113">
        <f>SUM(GX20:GX35)</f>
        <v>0</v>
      </c>
      <c r="GY36" s="119">
        <f>SUM(GY20:GY35)</f>
        <v>1</v>
      </c>
      <c r="GZ36" s="118">
        <f>SUM(GZ20:GZ35)</f>
        <v>1</v>
      </c>
      <c r="HA36" s="118">
        <f>SUM(HA20:HA35)</f>
        <v>1</v>
      </c>
      <c r="HB36" s="118">
        <f>SUM(HB20:HB35)</f>
        <v>1</v>
      </c>
      <c r="HC36" s="118">
        <f>SUM(HC20:HC35)</f>
        <v>1</v>
      </c>
      <c r="HD36" s="118">
        <f>SUM(HD20:HD35)</f>
        <v>1</v>
      </c>
      <c r="HE36" s="118">
        <f>SUM(HE20:HE35)</f>
        <v>1</v>
      </c>
      <c r="HF36" s="118">
        <f>SUM(HF20:HF35)</f>
        <v>1</v>
      </c>
      <c r="HG36" s="118">
        <f>SUM(HG20:HG35)</f>
        <v>1</v>
      </c>
      <c r="HH36" s="118">
        <f>SUM(HH20:HH35)</f>
        <v>1</v>
      </c>
      <c r="HI36" s="118">
        <f>SUM(HI20:HI35)</f>
        <v>1</v>
      </c>
      <c r="HJ36" s="118">
        <f>SUM(HJ20:HJ35)</f>
        <v>1</v>
      </c>
      <c r="HK36" s="118">
        <f>SUM(HK20:HK35)</f>
        <v>1</v>
      </c>
      <c r="HL36" s="118">
        <f>SUM(HL20:HL35)</f>
        <v>1</v>
      </c>
      <c r="HM36" s="118">
        <f>SUM(HM20:HM35)</f>
        <v>1</v>
      </c>
      <c r="HN36" s="117">
        <f>SUM(HN20:HN35)</f>
        <v>0</v>
      </c>
      <c r="HO36" s="115">
        <f>SUM(HO20:HO35)</f>
        <v>1</v>
      </c>
      <c r="HP36" s="114">
        <f>SUM(HP20:HP35)</f>
        <v>1</v>
      </c>
      <c r="HQ36" s="114">
        <f>SUM(HQ20:HQ35)</f>
        <v>1</v>
      </c>
      <c r="HR36" s="114">
        <f>SUM(HR20:HR35)</f>
        <v>1</v>
      </c>
      <c r="HS36" s="114">
        <f>SUM(HS20:HS35)</f>
        <v>1</v>
      </c>
      <c r="HT36" s="114">
        <f>SUM(HT20:HT35)</f>
        <v>1</v>
      </c>
      <c r="HU36" s="114">
        <f>SUM(HU20:HU35)</f>
        <v>1</v>
      </c>
      <c r="HV36" s="114">
        <f>SUM(HV20:HV35)</f>
        <v>1</v>
      </c>
      <c r="HW36" s="114">
        <f>SUM(HW20:HW35)</f>
        <v>1</v>
      </c>
      <c r="HX36" s="114">
        <f>SUM(HX20:HX35)</f>
        <v>1</v>
      </c>
      <c r="HY36" s="114">
        <f>SUM(HY20:HY35)</f>
        <v>1</v>
      </c>
      <c r="HZ36" s="114">
        <f>SUM(HZ20:HZ35)</f>
        <v>1</v>
      </c>
      <c r="IA36" s="114">
        <f>SUM(IA20:IA35)</f>
        <v>1</v>
      </c>
      <c r="IB36" s="114">
        <f>SUM(IB20:IB35)</f>
        <v>1</v>
      </c>
      <c r="IC36" s="114">
        <f>SUM(IC20:IC35)</f>
        <v>1</v>
      </c>
      <c r="ID36" s="114">
        <f>SUM(ID20:ID35)</f>
        <v>1</v>
      </c>
      <c r="IE36" s="114">
        <f>SUM(IE20:IE35)</f>
        <v>1</v>
      </c>
      <c r="IF36" s="114">
        <f>SUM(IF20:IF35)</f>
        <v>1</v>
      </c>
      <c r="IG36" s="114">
        <f>SUM(IG20:IG35)</f>
        <v>1</v>
      </c>
      <c r="IH36" s="114">
        <f>SUM(IH20:IH35)</f>
        <v>0</v>
      </c>
      <c r="II36" s="114">
        <f>SUM(II20:II35)</f>
        <v>0</v>
      </c>
      <c r="IJ36" s="114">
        <f>SUM(IJ20:IJ35)</f>
        <v>0</v>
      </c>
      <c r="IK36" s="114">
        <f>SUM(IK20:IK35)</f>
        <v>0</v>
      </c>
      <c r="IL36" s="114">
        <f>SUM(IL20:IL35)</f>
        <v>0</v>
      </c>
      <c r="IM36" s="113">
        <f>SUM(IM20:IM35)</f>
        <v>0</v>
      </c>
      <c r="IN36" s="115">
        <f>SUM(IN20:IN35)</f>
        <v>2</v>
      </c>
      <c r="IO36" s="114">
        <f>SUM(IO20:IO35)</f>
        <v>2</v>
      </c>
      <c r="IP36" s="114">
        <f>SUM(IP20:IP35)</f>
        <v>2</v>
      </c>
      <c r="IQ36" s="114">
        <f>SUM(IQ20:IQ35)</f>
        <v>2</v>
      </c>
      <c r="IR36" s="114">
        <f>SUM(IR20:IR35)</f>
        <v>2</v>
      </c>
      <c r="IS36" s="114">
        <f>SUM(IS20:IS35)</f>
        <v>2</v>
      </c>
      <c r="IT36" s="114">
        <f>SUM(IT20:IT35)</f>
        <v>2</v>
      </c>
      <c r="IU36" s="114">
        <f>SUM(IU20:IU35)</f>
        <v>2</v>
      </c>
      <c r="IV36" s="114">
        <f>SUM(IV20:IV35)</f>
        <v>2</v>
      </c>
      <c r="IW36" s="114">
        <f>SUM(IW20:IW35)</f>
        <v>2</v>
      </c>
      <c r="IX36" s="114">
        <f>SUM(IX20:IX35)</f>
        <v>2</v>
      </c>
      <c r="IY36" s="114">
        <f>SUM(IY20:IY35)</f>
        <v>2</v>
      </c>
      <c r="IZ36" s="114">
        <f>SUM(IZ20:IZ35)</f>
        <v>2</v>
      </c>
      <c r="JA36" s="114">
        <f>SUM(JA20:JA35)</f>
        <v>2</v>
      </c>
      <c r="JB36" s="114">
        <f>SUM(JB20:JB35)</f>
        <v>2</v>
      </c>
      <c r="JC36" s="114">
        <f>SUM(JC20:JC35)</f>
        <v>2</v>
      </c>
      <c r="JD36" s="114">
        <f>SUM(JD20:JD35)</f>
        <v>2</v>
      </c>
      <c r="JE36" s="114">
        <f>SUM(JE20:JE35)</f>
        <v>2</v>
      </c>
      <c r="JF36" s="114">
        <f>SUM(JF20:JF35)</f>
        <v>2</v>
      </c>
      <c r="JG36" s="114">
        <f>SUM(JG20:JG35)</f>
        <v>2</v>
      </c>
      <c r="JH36" s="114">
        <f>SUM(JH20:JH35)</f>
        <v>2</v>
      </c>
      <c r="JI36" s="114">
        <f>SUM(JI20:JI35)</f>
        <v>2</v>
      </c>
      <c r="JJ36" s="114">
        <f>SUM(JJ20:JJ35)</f>
        <v>2</v>
      </c>
      <c r="JK36" s="114">
        <f>SUM(JK20:JK35)</f>
        <v>2</v>
      </c>
      <c r="JL36" s="114">
        <f>SUM(JL20:JL35)</f>
        <v>2</v>
      </c>
      <c r="JM36" s="114">
        <f>SUM(JM20:JM35)</f>
        <v>2</v>
      </c>
      <c r="JN36" s="114">
        <f>SUM(JN20:JN35)</f>
        <v>2</v>
      </c>
      <c r="JO36" s="114">
        <f>SUM(JO20:JO35)</f>
        <v>2</v>
      </c>
      <c r="JP36" s="114">
        <f>SUM(JP20:JP35)</f>
        <v>2</v>
      </c>
      <c r="JQ36" s="114">
        <f>SUM(JQ20:JQ35)</f>
        <v>2</v>
      </c>
      <c r="JR36" s="114">
        <f>SUM(JR20:JR35)</f>
        <v>2</v>
      </c>
      <c r="JS36" s="114">
        <f>SUM(JS20:JS35)</f>
        <v>2</v>
      </c>
      <c r="JT36" s="114">
        <f>SUM(JT20:JT35)</f>
        <v>2</v>
      </c>
      <c r="JU36" s="114">
        <f>SUM(JU20:JU35)</f>
        <v>2</v>
      </c>
      <c r="JV36" s="114">
        <f>SUM(JV20:JV35)</f>
        <v>2</v>
      </c>
      <c r="JW36" s="114">
        <f>SUM(JW20:JW35)</f>
        <v>2</v>
      </c>
      <c r="JX36" s="114">
        <f>SUM(JX20:JX35)</f>
        <v>2</v>
      </c>
      <c r="JY36" s="114">
        <f>SUM(JY20:JY35)</f>
        <v>2</v>
      </c>
      <c r="JZ36" s="114">
        <f>SUM(JZ20:JZ35)</f>
        <v>2</v>
      </c>
      <c r="KA36" s="114">
        <f>SUM(KA20:KA35)</f>
        <v>2</v>
      </c>
      <c r="KB36" s="114">
        <f>SUM(KB20:KB35)</f>
        <v>2</v>
      </c>
      <c r="KC36" s="114">
        <f>SUM(KC20:KC35)</f>
        <v>2</v>
      </c>
      <c r="KD36" s="114">
        <f>SUM(KD20:KD35)</f>
        <v>2</v>
      </c>
      <c r="KE36" s="114">
        <f>SUM(KE20:KE35)</f>
        <v>0</v>
      </c>
      <c r="KF36" s="114">
        <f>SUM(KF20:KF35)</f>
        <v>0</v>
      </c>
      <c r="KG36" s="114">
        <f>SUM(KG20:KG35)</f>
        <v>0</v>
      </c>
      <c r="KH36" s="114">
        <f>SUM(KH20:KH35)</f>
        <v>0</v>
      </c>
      <c r="KI36" s="114">
        <f>SUM(KI20:KI35)</f>
        <v>0</v>
      </c>
      <c r="KJ36" s="114">
        <f>SUM(KJ20:KJ35)</f>
        <v>0</v>
      </c>
      <c r="KK36" s="114">
        <f>SUM(KK20:KK35)</f>
        <v>0</v>
      </c>
      <c r="KL36" s="114">
        <f>SUM(KL20:KL35)</f>
        <v>0</v>
      </c>
      <c r="KM36" s="114">
        <f>SUM(KM20:KM35)</f>
        <v>0</v>
      </c>
      <c r="KN36" s="114">
        <f>SUM(KN20:KN35)</f>
        <v>0</v>
      </c>
      <c r="KO36" s="114">
        <f>SUM(KO20:KO35)</f>
        <v>0</v>
      </c>
      <c r="KP36" s="114">
        <f>SUM(KP20:KP35)</f>
        <v>0</v>
      </c>
      <c r="KQ36" s="114">
        <f>SUM(KQ20:KQ35)</f>
        <v>0</v>
      </c>
      <c r="KR36" s="114">
        <f>SUM(KR20:KR35)</f>
        <v>0</v>
      </c>
      <c r="KS36" s="114">
        <f>SUM(KS20:KS35)</f>
        <v>0</v>
      </c>
      <c r="KT36" s="114">
        <f>SUM(KT20:KT35)</f>
        <v>0</v>
      </c>
      <c r="KU36" s="114">
        <f>SUM(KU20:KU35)</f>
        <v>0</v>
      </c>
      <c r="KV36" s="114">
        <f>SUM(KV20:KV35)</f>
        <v>0</v>
      </c>
      <c r="KW36" s="114">
        <f>SUM(KW20:KW35)</f>
        <v>0</v>
      </c>
      <c r="KX36" s="114">
        <f>SUM(KX20:KX35)</f>
        <v>0</v>
      </c>
      <c r="KY36" s="114">
        <f>SUM(KY20:KY35)</f>
        <v>1</v>
      </c>
      <c r="KZ36" s="114">
        <f>SUM(KZ20:KZ35)</f>
        <v>1</v>
      </c>
      <c r="LA36" s="114">
        <f>SUM(LA20:LA35)</f>
        <v>1</v>
      </c>
      <c r="LB36" s="114">
        <f>SUM(LB20:LB35)</f>
        <v>1</v>
      </c>
      <c r="LC36" s="114">
        <f>SUM(LC20:LC35)</f>
        <v>1</v>
      </c>
      <c r="LD36" s="114">
        <f>SUM(LD20:LD35)</f>
        <v>1</v>
      </c>
      <c r="LE36" s="114">
        <f>SUM(LE20:LE35)</f>
        <v>1</v>
      </c>
      <c r="LF36" s="114">
        <f>SUM(LF20:LF35)</f>
        <v>1</v>
      </c>
      <c r="LG36" s="114">
        <f>SUM(LG20:LG35)</f>
        <v>0</v>
      </c>
      <c r="LH36" s="114">
        <f>SUM(LH20:LH35)</f>
        <v>0</v>
      </c>
      <c r="LI36" s="114">
        <f>SUM(LI20:LI35)</f>
        <v>0</v>
      </c>
      <c r="LJ36" s="114">
        <f>SUM(LJ20:LJ35)</f>
        <v>0</v>
      </c>
      <c r="LK36" s="114">
        <f>SUM(LK20:LK35)</f>
        <v>0</v>
      </c>
      <c r="LL36" s="114">
        <f>SUM(LL20:LL35)</f>
        <v>0</v>
      </c>
      <c r="LM36" s="114">
        <f>SUM(LM20:LM35)</f>
        <v>0</v>
      </c>
      <c r="LN36" s="114">
        <f>SUM(LN20:LN35)</f>
        <v>0</v>
      </c>
      <c r="LO36" s="113">
        <f>SUM(LO20:LO35)</f>
        <v>0</v>
      </c>
      <c r="LP36" s="114">
        <f>SUM(LP20:LP35)</f>
        <v>0</v>
      </c>
      <c r="LQ36" s="114">
        <f>SUM(LQ20:LQ35)</f>
        <v>0</v>
      </c>
      <c r="LR36" s="114">
        <f>SUM(LR20:LR35)</f>
        <v>0</v>
      </c>
      <c r="LS36" s="114">
        <f>SUM(LS20:LS35)</f>
        <v>0</v>
      </c>
      <c r="LT36" s="114">
        <f>SUM(LT20:LT35)</f>
        <v>0</v>
      </c>
      <c r="LU36" s="114">
        <f>SUM(LU20:LU35)</f>
        <v>0</v>
      </c>
      <c r="LV36" s="114">
        <f>SUM(LV20:LV35)</f>
        <v>0</v>
      </c>
      <c r="LW36" s="114">
        <f>SUM(LW20:LW35)</f>
        <v>0</v>
      </c>
      <c r="LX36" s="114">
        <f>SUM(LX20:LX35)</f>
        <v>0</v>
      </c>
      <c r="LY36" s="114">
        <f>SUM(LY20:LY35)</f>
        <v>0</v>
      </c>
      <c r="LZ36" s="114">
        <f>SUM(LZ20:LZ35)</f>
        <v>0</v>
      </c>
      <c r="MA36" s="114">
        <f>SUM(MA20:MA35)</f>
        <v>0</v>
      </c>
      <c r="MB36" s="114">
        <f>SUM(MB20:MB35)</f>
        <v>0</v>
      </c>
      <c r="MC36" s="114">
        <f>SUM(MC20:MC35)</f>
        <v>0</v>
      </c>
      <c r="MD36" s="114">
        <f>SUM(MD20:MD35)</f>
        <v>0</v>
      </c>
      <c r="ME36" s="114">
        <f>SUM(ME20:ME35)</f>
        <v>0</v>
      </c>
      <c r="MF36" s="114">
        <f>SUM(MF20:MF35)</f>
        <v>0</v>
      </c>
      <c r="MG36" s="114">
        <f>SUM(MG20:MG35)</f>
        <v>0</v>
      </c>
      <c r="MH36" s="114">
        <f>SUM(MH20:MH35)</f>
        <v>0</v>
      </c>
      <c r="MI36" s="114">
        <f>SUM(MI20:MI35)</f>
        <v>0</v>
      </c>
      <c r="MJ36" s="114">
        <f>SUM(MJ20:MJ35)</f>
        <v>0</v>
      </c>
      <c r="MK36" s="114">
        <f>SUM(MK20:MK35)</f>
        <v>0</v>
      </c>
      <c r="ML36" s="114">
        <f>SUM(ML20:ML35)</f>
        <v>0</v>
      </c>
      <c r="MM36" s="114">
        <f>SUM(MM20:MM35)</f>
        <v>0</v>
      </c>
      <c r="MN36" s="114">
        <f>SUM(MN20:MN35)</f>
        <v>0</v>
      </c>
      <c r="MO36" s="114">
        <f>SUM(MO20:MO35)</f>
        <v>0</v>
      </c>
      <c r="MP36" s="114">
        <f>SUM(MP20:MP35)</f>
        <v>0</v>
      </c>
      <c r="MQ36" s="114">
        <f>SUM(MQ20:MQ35)</f>
        <v>0</v>
      </c>
      <c r="MR36" s="114">
        <f>SUM(MR20:MR35)</f>
        <v>0</v>
      </c>
      <c r="MS36" s="114">
        <f>SUM(MS20:MS35)</f>
        <v>0</v>
      </c>
      <c r="MT36" s="114">
        <f>SUM(MT20:MT35)</f>
        <v>0</v>
      </c>
      <c r="MU36" s="114">
        <f>SUM(MU20:MU35)</f>
        <v>0</v>
      </c>
      <c r="MV36" s="114">
        <f>SUM(MV20:MV35)</f>
        <v>0</v>
      </c>
      <c r="MW36" s="114">
        <f>SUM(MW20:MW35)</f>
        <v>0</v>
      </c>
      <c r="MX36" s="114">
        <f>SUM(MX20:MX35)</f>
        <v>0</v>
      </c>
      <c r="MY36" s="114">
        <f>SUM(MY20:MY35)</f>
        <v>0</v>
      </c>
      <c r="MZ36" s="114">
        <f>SUM(MZ20:MZ35)</f>
        <v>0</v>
      </c>
      <c r="NA36" s="114">
        <f>SUM(NA20:NA35)</f>
        <v>0</v>
      </c>
      <c r="NB36" s="114">
        <f>SUM(NB20:NB35)</f>
        <v>0</v>
      </c>
      <c r="NC36" s="114">
        <f>SUM(NC20:NC35)</f>
        <v>0</v>
      </c>
      <c r="ND36" s="114">
        <f>SUM(ND20:ND35)</f>
        <v>0</v>
      </c>
      <c r="NE36" s="114">
        <f>SUM(NE20:NE35)</f>
        <v>0</v>
      </c>
      <c r="NF36" s="114">
        <f>SUM(NF20:NF35)</f>
        <v>0</v>
      </c>
      <c r="NG36" s="114">
        <f>SUM(NG20:NG35)</f>
        <v>0</v>
      </c>
      <c r="NH36" s="114">
        <f>SUM(NH20:NH35)</f>
        <v>0</v>
      </c>
      <c r="NI36" s="114">
        <f>SUM(NI20:NI35)</f>
        <v>0</v>
      </c>
      <c r="NJ36" s="116">
        <f>SUM(NJ20:NJ35)</f>
        <v>0</v>
      </c>
      <c r="NK36" s="115">
        <f>SUM(NK20:NK35)</f>
        <v>6</v>
      </c>
      <c r="NL36" s="114">
        <f>SUM(NL20:NL35)</f>
        <v>4</v>
      </c>
      <c r="NM36" s="114">
        <f>SUM(NM20:NM35)</f>
        <v>1</v>
      </c>
      <c r="NN36" s="114">
        <f>SUM(NN20:NN35)</f>
        <v>2</v>
      </c>
      <c r="NO36" s="114">
        <f>SUM(NO20:NO35)</f>
        <v>2</v>
      </c>
      <c r="NP36" s="114">
        <f>SUM(NP20:NP35)</f>
        <v>4</v>
      </c>
      <c r="NQ36" s="113">
        <f>SUM(NQ20:NQ35)</f>
        <v>10</v>
      </c>
    </row>
    <row r="37" spans="1:381" ht="15.75" x14ac:dyDescent="0.25">
      <c r="A37" s="83">
        <f>'[1]Pielęgniarstwo I nst.'!A37</f>
        <v>17</v>
      </c>
      <c r="B37" s="111" t="str">
        <f>'[1]Pielęgniarstwo I nst.'!B37</f>
        <v>B</v>
      </c>
      <c r="C37" s="111" t="str">
        <f>'[1]Pielęgniarstwo I nst.'!C37</f>
        <v>2025/2026</v>
      </c>
      <c r="D37" s="111">
        <f>'[1]Pielęgniarstwo I nst.'!D37</f>
        <v>0</v>
      </c>
      <c r="E37" s="111">
        <f>'[1]Pielęgniarstwo I nst.'!E37</f>
        <v>2</v>
      </c>
      <c r="F37" s="111" t="str">
        <f>'[1]Pielęgniarstwo I nst.'!F37</f>
        <v>2026/2027</v>
      </c>
      <c r="G37" s="111" t="str">
        <f>'[1]Pielęgniarstwo I nst.'!G37</f>
        <v>RPS</v>
      </c>
      <c r="H37" s="111" t="str">
        <f>'[1]Pielęgniarstwo I nst.'!H37</f>
        <v>ze standardu</v>
      </c>
      <c r="I37" s="110" t="str">
        <f>'[1]Pielęgniarstwo I nst.'!I37</f>
        <v>Język angielski</v>
      </c>
      <c r="J37" s="80">
        <f>'[1]Pielęgniarstwo I nst.'!L37</f>
        <v>60</v>
      </c>
      <c r="K37" s="79">
        <f>'[1]Pielęgniarstwo I nst.'!M37</f>
        <v>0</v>
      </c>
      <c r="L37" s="78">
        <f>'[1]Pielęgniarstwo I nst.'!N37</f>
        <v>60</v>
      </c>
      <c r="M37" s="49">
        <f>'[1]Pielęgniarstwo I nst.'!AA37+'[1]Pielęgniarstwo I nst.'!AC37+'[1]Pielęgniarstwo I nst.'!AX37+'[1]Pielęgniarstwo I nst.'!AZ37</f>
        <v>0</v>
      </c>
      <c r="N37" s="77">
        <f>'[1]Pielęgniarstwo I nst.'!O37</f>
        <v>60</v>
      </c>
      <c r="O37" s="76">
        <f>'[1]Pielęgniarstwo I nst.'!P37</f>
        <v>2</v>
      </c>
      <c r="P37" s="75" t="str">
        <f>'[1]Pielęgniarstwo I nst.'!U37</f>
        <v>zal</v>
      </c>
      <c r="Q37" s="45">
        <f>SUM(T37:GX37)</f>
        <v>0</v>
      </c>
      <c r="R37" s="44">
        <f>SUM(GY37:NJ37)</f>
        <v>2</v>
      </c>
      <c r="S37" s="43">
        <f>SUM(NK37:NQ37)</f>
        <v>1</v>
      </c>
      <c r="T37" s="89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6"/>
      <c r="AW37" s="89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0"/>
      <c r="BU37" s="88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0"/>
      <c r="CU37" s="89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7"/>
      <c r="EX37" s="89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6"/>
      <c r="GY37" s="89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7"/>
      <c r="HO37" s="89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>
        <v>1</v>
      </c>
      <c r="IM37" s="86">
        <v>1</v>
      </c>
      <c r="IN37" s="89"/>
      <c r="IO37" s="88"/>
      <c r="IP37" s="88"/>
      <c r="IQ37" s="88"/>
      <c r="IR37" s="88"/>
      <c r="IS37" s="88"/>
      <c r="IT37" s="88"/>
      <c r="IU37" s="88"/>
      <c r="IV37" s="88"/>
      <c r="IW37" s="88"/>
      <c r="IX37" s="88"/>
      <c r="IY37" s="88"/>
      <c r="IZ37" s="88"/>
      <c r="JA37" s="88"/>
      <c r="JB37" s="88"/>
      <c r="JC37" s="88"/>
      <c r="JD37" s="88"/>
      <c r="JE37" s="88"/>
      <c r="JF37" s="88"/>
      <c r="JG37" s="88"/>
      <c r="JH37" s="87"/>
      <c r="JI37" s="87"/>
      <c r="JJ37" s="87"/>
      <c r="JK37" s="87"/>
      <c r="JL37" s="87"/>
      <c r="JM37" s="87"/>
      <c r="JN37" s="87"/>
      <c r="JO37" s="87"/>
      <c r="JP37" s="87"/>
      <c r="JQ37" s="87"/>
      <c r="JR37" s="87"/>
      <c r="JS37" s="87"/>
      <c r="JT37" s="87"/>
      <c r="JU37" s="87"/>
      <c r="JV37" s="87"/>
      <c r="JW37" s="87"/>
      <c r="JX37" s="87"/>
      <c r="JY37" s="87"/>
      <c r="JZ37" s="87"/>
      <c r="KA37" s="87"/>
      <c r="KB37" s="87"/>
      <c r="KC37" s="87"/>
      <c r="KD37" s="87"/>
      <c r="KE37" s="87"/>
      <c r="KF37" s="87"/>
      <c r="KG37" s="87"/>
      <c r="KH37" s="87"/>
      <c r="KI37" s="87"/>
      <c r="KJ37" s="87"/>
      <c r="KK37" s="87"/>
      <c r="KL37" s="87"/>
      <c r="KM37" s="87"/>
      <c r="KN37" s="87"/>
      <c r="KO37" s="87"/>
      <c r="KP37" s="87"/>
      <c r="KQ37" s="87"/>
      <c r="KR37" s="87"/>
      <c r="KS37" s="87"/>
      <c r="KT37" s="87"/>
      <c r="KU37" s="87"/>
      <c r="KV37" s="87"/>
      <c r="KW37" s="87"/>
      <c r="KX37" s="87"/>
      <c r="KY37" s="87"/>
      <c r="KZ37" s="87"/>
      <c r="LA37" s="87"/>
      <c r="LB37" s="87"/>
      <c r="LC37" s="87"/>
      <c r="LD37" s="87"/>
      <c r="LE37" s="87"/>
      <c r="LF37" s="87"/>
      <c r="LG37" s="87"/>
      <c r="LH37" s="87"/>
      <c r="LI37" s="87"/>
      <c r="LJ37" s="87"/>
      <c r="LK37" s="87"/>
      <c r="LL37" s="87"/>
      <c r="LM37" s="87"/>
      <c r="LN37" s="88"/>
      <c r="LO37" s="41"/>
      <c r="LP37" s="89"/>
      <c r="LQ37" s="88"/>
      <c r="LR37" s="88"/>
      <c r="LS37" s="88"/>
      <c r="LT37" s="88"/>
      <c r="LU37" s="88"/>
      <c r="LV37" s="88"/>
      <c r="LW37" s="88"/>
      <c r="LX37" s="88"/>
      <c r="LY37" s="88"/>
      <c r="LZ37" s="88"/>
      <c r="MA37" s="88"/>
      <c r="MB37" s="87"/>
      <c r="MC37" s="87"/>
      <c r="MD37" s="87"/>
      <c r="ME37" s="87"/>
      <c r="MF37" s="87"/>
      <c r="MG37" s="87"/>
      <c r="MH37" s="87"/>
      <c r="MI37" s="87"/>
      <c r="MJ37" s="87"/>
      <c r="MK37" s="87"/>
      <c r="ML37" s="87"/>
      <c r="MM37" s="87"/>
      <c r="MN37" s="87"/>
      <c r="MO37" s="87"/>
      <c r="MP37" s="87"/>
      <c r="MQ37" s="87"/>
      <c r="MR37" s="87"/>
      <c r="MS37" s="87"/>
      <c r="MT37" s="87"/>
      <c r="MU37" s="87"/>
      <c r="MV37" s="87"/>
      <c r="MW37" s="87"/>
      <c r="MX37" s="87"/>
      <c r="MY37" s="87"/>
      <c r="MZ37" s="87"/>
      <c r="NA37" s="87"/>
      <c r="NB37" s="87"/>
      <c r="NC37" s="87"/>
      <c r="ND37" s="87"/>
      <c r="NE37" s="87"/>
      <c r="NF37" s="87"/>
      <c r="NG37" s="87"/>
      <c r="NH37" s="87"/>
      <c r="NI37" s="87"/>
      <c r="NJ37" s="87"/>
      <c r="NK37" s="42"/>
      <c r="NL37" s="5"/>
      <c r="NM37" s="5"/>
      <c r="NN37" s="5"/>
      <c r="NO37" s="5"/>
      <c r="NP37" s="5"/>
      <c r="NQ37" s="84">
        <v>1</v>
      </c>
    </row>
    <row r="38" spans="1:381" ht="31.5" x14ac:dyDescent="0.25">
      <c r="A38" s="83">
        <f>'[1]Pielęgniarstwo I nst.'!A38</f>
        <v>18</v>
      </c>
      <c r="B38" s="111" t="str">
        <f>'[1]Pielęgniarstwo I nst.'!B38</f>
        <v>B</v>
      </c>
      <c r="C38" s="111" t="str">
        <f>'[1]Pielęgniarstwo I nst.'!C38</f>
        <v>2025/2026</v>
      </c>
      <c r="D38" s="111">
        <f>'[1]Pielęgniarstwo I nst.'!D38</f>
        <v>0</v>
      </c>
      <c r="E38" s="111">
        <f>'[1]Pielęgniarstwo I nst.'!E38</f>
        <v>2</v>
      </c>
      <c r="F38" s="111" t="str">
        <f>'[1]Pielęgniarstwo I nst.'!F38</f>
        <v>2026/2027</v>
      </c>
      <c r="G38" s="111" t="str">
        <f>'[1]Pielęgniarstwo I nst.'!G38</f>
        <v>RPS</v>
      </c>
      <c r="H38" s="111" t="str">
        <f>'[1]Pielęgniarstwo I nst.'!H38</f>
        <v>ze standardu</v>
      </c>
      <c r="I38" s="110" t="str">
        <f>'[1]Pielęgniarstwo I nst.'!I38</f>
        <v>Współpraca i komunikacja w zespole interprofesjonalnym</v>
      </c>
      <c r="J38" s="80">
        <f>'[1]Pielęgniarstwo I nst.'!L38</f>
        <v>60</v>
      </c>
      <c r="K38" s="79">
        <f>'[1]Pielęgniarstwo I nst.'!M38</f>
        <v>10</v>
      </c>
      <c r="L38" s="78">
        <f>'[1]Pielęgniarstwo I nst.'!N38</f>
        <v>50</v>
      </c>
      <c r="M38" s="49">
        <f>'[1]Pielęgniarstwo I nst.'!AA38+'[1]Pielęgniarstwo I nst.'!AC38+'[1]Pielęgniarstwo I nst.'!AX38+'[1]Pielęgniarstwo I nst.'!AZ38</f>
        <v>15</v>
      </c>
      <c r="N38" s="77">
        <f>'[1]Pielęgniarstwo I nst.'!O38</f>
        <v>30</v>
      </c>
      <c r="O38" s="76">
        <f>'[1]Pielęgniarstwo I nst.'!P38</f>
        <v>2</v>
      </c>
      <c r="P38" s="75" t="str">
        <f>'[1]Pielęgniarstwo I nst.'!U38</f>
        <v>zal</v>
      </c>
      <c r="Q38" s="45">
        <f>SUM(T38:GX38)</f>
        <v>12</v>
      </c>
      <c r="R38" s="44">
        <f>SUM(GY38:NJ38)</f>
        <v>4</v>
      </c>
      <c r="S38" s="43">
        <f>SUM(NK38:NQ38)</f>
        <v>3</v>
      </c>
      <c r="T38" s="38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6"/>
      <c r="AW38" s="42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41"/>
      <c r="BU38" s="5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>
        <v>1</v>
      </c>
      <c r="CJ38" s="6">
        <v>1</v>
      </c>
      <c r="CK38" s="6">
        <v>1</v>
      </c>
      <c r="CL38" s="6">
        <v>1</v>
      </c>
      <c r="CM38" s="6">
        <v>1</v>
      </c>
      <c r="CN38" s="6">
        <v>1</v>
      </c>
      <c r="CO38" s="6">
        <v>1</v>
      </c>
      <c r="CP38" s="6">
        <v>1</v>
      </c>
      <c r="CQ38" s="6">
        <v>1</v>
      </c>
      <c r="CR38" s="6">
        <v>1</v>
      </c>
      <c r="CS38" s="6">
        <v>1</v>
      </c>
      <c r="CT38" s="41">
        <v>1</v>
      </c>
      <c r="CU38" s="38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9"/>
      <c r="EX38" s="38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6"/>
      <c r="GY38" s="38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9"/>
      <c r="HO38" s="38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>
        <v>1</v>
      </c>
      <c r="II38" s="37">
        <v>1</v>
      </c>
      <c r="IJ38" s="37">
        <v>1</v>
      </c>
      <c r="IK38" s="37">
        <v>1</v>
      </c>
      <c r="IL38" s="37"/>
      <c r="IM38" s="36"/>
      <c r="IN38" s="38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7"/>
      <c r="LO38" s="109"/>
      <c r="LP38" s="38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8">
        <v>1</v>
      </c>
      <c r="NL38" s="37"/>
      <c r="NM38" s="37"/>
      <c r="NN38" s="37"/>
      <c r="NO38" s="37">
        <v>1</v>
      </c>
      <c r="NP38" s="37">
        <v>1</v>
      </c>
      <c r="NQ38" s="36"/>
    </row>
    <row r="39" spans="1:381" ht="15.75" x14ac:dyDescent="0.25">
      <c r="A39" s="83">
        <f>'[1]Pielęgniarstwo I nst.'!A39</f>
        <v>19</v>
      </c>
      <c r="B39" s="111" t="str">
        <f>'[1]Pielęgniarstwo I nst.'!B39</f>
        <v>C</v>
      </c>
      <c r="C39" s="111" t="str">
        <f>'[1]Pielęgniarstwo I nst.'!C39</f>
        <v>2025/2026</v>
      </c>
      <c r="D39" s="111">
        <f>'[1]Pielęgniarstwo I nst.'!D39</f>
        <v>0</v>
      </c>
      <c r="E39" s="111">
        <f>'[1]Pielęgniarstwo I nst.'!E39</f>
        <v>2</v>
      </c>
      <c r="F39" s="111" t="str">
        <f>'[1]Pielęgniarstwo I nst.'!F39</f>
        <v>2026/2027</v>
      </c>
      <c r="G39" s="111" t="str">
        <f>'[1]Pielęgniarstwo I nst.'!G39</f>
        <v>RPS</v>
      </c>
      <c r="H39" s="111" t="str">
        <f>'[1]Pielęgniarstwo I nst.'!H39</f>
        <v>ze standardu</v>
      </c>
      <c r="I39" s="110" t="str">
        <f>'[1]Pielęgniarstwo I nst.'!I39</f>
        <v xml:space="preserve">Promocja zdrowia </v>
      </c>
      <c r="J39" s="80">
        <f>'[1]Pielęgniarstwo I nst.'!L39</f>
        <v>60</v>
      </c>
      <c r="K39" s="79">
        <f>'[1]Pielęgniarstwo I nst.'!M39</f>
        <v>5</v>
      </c>
      <c r="L39" s="78">
        <f>'[1]Pielęgniarstwo I nst.'!N39</f>
        <v>55</v>
      </c>
      <c r="M39" s="49">
        <f>'[1]Pielęgniarstwo I nst.'!AA39+'[1]Pielęgniarstwo I nst.'!AC39+'[1]Pielęgniarstwo I nst.'!AX39+'[1]Pielęgniarstwo I nst.'!AZ39</f>
        <v>10</v>
      </c>
      <c r="N39" s="77">
        <f>'[1]Pielęgniarstwo I nst.'!O39</f>
        <v>30</v>
      </c>
      <c r="O39" s="76">
        <f>'[1]Pielęgniarstwo I nst.'!P39</f>
        <v>2</v>
      </c>
      <c r="P39" s="75" t="str">
        <f>'[1]Pielęgniarstwo I nst.'!U39</f>
        <v>zal</v>
      </c>
      <c r="Q39" s="45">
        <f>SUM(T39:GX39)</f>
        <v>5</v>
      </c>
      <c r="R39" s="44">
        <f>SUM(GY39:NJ39)</f>
        <v>4</v>
      </c>
      <c r="S39" s="43">
        <f>SUM(NK39:NQ39)</f>
        <v>3</v>
      </c>
      <c r="T39" s="38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6"/>
      <c r="AW39" s="42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41"/>
      <c r="BU39" s="5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41"/>
      <c r="CU39" s="38"/>
      <c r="CV39" s="37"/>
      <c r="CW39" s="37"/>
      <c r="CX39" s="37"/>
      <c r="CY39" s="37"/>
      <c r="CZ39" s="37"/>
      <c r="DA39" s="37"/>
      <c r="DB39" s="37"/>
      <c r="DC39" s="37"/>
      <c r="DD39" s="37"/>
      <c r="DE39" s="37">
        <v>1</v>
      </c>
      <c r="DF39" s="37">
        <v>1</v>
      </c>
      <c r="DG39" s="37">
        <v>1</v>
      </c>
      <c r="DH39" s="37">
        <v>1</v>
      </c>
      <c r="DI39" s="37">
        <v>1</v>
      </c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9"/>
      <c r="EX39" s="38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6"/>
      <c r="GY39" s="38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9"/>
      <c r="HO39" s="38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6"/>
      <c r="IN39" s="38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>
        <v>1</v>
      </c>
      <c r="KF39" s="39">
        <v>1</v>
      </c>
      <c r="KG39" s="39"/>
      <c r="KH39" s="39">
        <v>1</v>
      </c>
      <c r="KI39" s="39">
        <v>1</v>
      </c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7"/>
      <c r="LO39" s="109"/>
      <c r="LP39" s="38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8">
        <v>1</v>
      </c>
      <c r="NL39" s="37"/>
      <c r="NM39" s="37"/>
      <c r="NN39" s="37"/>
      <c r="NO39" s="37">
        <v>1</v>
      </c>
      <c r="NP39" s="37">
        <v>1</v>
      </c>
      <c r="NQ39" s="36"/>
    </row>
    <row r="40" spans="1:381" ht="15.75" x14ac:dyDescent="0.25">
      <c r="A40" s="83">
        <f>'[1]Pielęgniarstwo I nst.'!A40</f>
        <v>20</v>
      </c>
      <c r="B40" s="111" t="str">
        <f>'[1]Pielęgniarstwo I nst.'!B40</f>
        <v>C</v>
      </c>
      <c r="C40" s="111" t="str">
        <f>'[1]Pielęgniarstwo I nst.'!C40</f>
        <v>2025/2026</v>
      </c>
      <c r="D40" s="111">
        <f>'[1]Pielęgniarstwo I nst.'!D40</f>
        <v>0</v>
      </c>
      <c r="E40" s="111">
        <f>'[1]Pielęgniarstwo I nst.'!E40</f>
        <v>2</v>
      </c>
      <c r="F40" s="111" t="str">
        <f>'[1]Pielęgniarstwo I nst.'!F40</f>
        <v>2026/2027</v>
      </c>
      <c r="G40" s="111" t="str">
        <f>'[1]Pielęgniarstwo I nst.'!G40</f>
        <v>RPS</v>
      </c>
      <c r="H40" s="111" t="str">
        <f>'[1]Pielęgniarstwo I nst.'!H40</f>
        <v>ze standardu</v>
      </c>
      <c r="I40" s="110" t="str">
        <f>'[1]Pielęgniarstwo I nst.'!I40</f>
        <v>Zakażenia szpitalne</v>
      </c>
      <c r="J40" s="80">
        <f>'[1]Pielęgniarstwo I nst.'!L40</f>
        <v>45</v>
      </c>
      <c r="K40" s="79">
        <f>'[1]Pielęgniarstwo I nst.'!M40</f>
        <v>5</v>
      </c>
      <c r="L40" s="78">
        <f>'[1]Pielęgniarstwo I nst.'!N40</f>
        <v>40</v>
      </c>
      <c r="M40" s="49">
        <f>'[1]Pielęgniarstwo I nst.'!AA40+'[1]Pielęgniarstwo I nst.'!AC40+'[1]Pielęgniarstwo I nst.'!AX40+'[1]Pielęgniarstwo I nst.'!AZ40</f>
        <v>10</v>
      </c>
      <c r="N40" s="77">
        <f>'[1]Pielęgniarstwo I nst.'!O40</f>
        <v>20</v>
      </c>
      <c r="O40" s="76">
        <f>'[1]Pielęgniarstwo I nst.'!P40</f>
        <v>1.5</v>
      </c>
      <c r="P40" s="75" t="str">
        <f>'[1]Pielęgniarstwo I nst.'!U40</f>
        <v>egz</v>
      </c>
      <c r="Q40" s="45">
        <f>SUM(T40:GX40)</f>
        <v>3</v>
      </c>
      <c r="R40" s="44">
        <f>SUM(GY40:NJ40)</f>
        <v>3</v>
      </c>
      <c r="S40" s="43">
        <f>SUM(NK40:NQ40)</f>
        <v>1</v>
      </c>
      <c r="T40" s="38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6"/>
      <c r="AW40" s="42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41"/>
      <c r="BU40" s="5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41"/>
      <c r="CU40" s="38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>
        <v>1</v>
      </c>
      <c r="EO40" s="37">
        <v>1</v>
      </c>
      <c r="EP40" s="37">
        <v>1</v>
      </c>
      <c r="EQ40" s="37"/>
      <c r="ER40" s="37"/>
      <c r="ES40" s="37"/>
      <c r="ET40" s="37"/>
      <c r="EU40" s="37"/>
      <c r="EV40" s="37"/>
      <c r="EW40" s="39"/>
      <c r="EX40" s="38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6"/>
      <c r="GY40" s="38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9"/>
      <c r="HO40" s="38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6"/>
      <c r="IN40" s="38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>
        <v>1</v>
      </c>
      <c r="LH40" s="39">
        <v>1</v>
      </c>
      <c r="LI40" s="39">
        <v>1</v>
      </c>
      <c r="LJ40" s="39"/>
      <c r="LK40" s="39"/>
      <c r="LL40" s="39"/>
      <c r="LM40" s="39"/>
      <c r="LN40" s="37"/>
      <c r="LO40" s="109"/>
      <c r="LP40" s="38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8"/>
      <c r="NL40" s="37"/>
      <c r="NM40" s="37"/>
      <c r="NN40" s="37"/>
      <c r="NO40" s="37">
        <v>1</v>
      </c>
      <c r="NP40" s="37"/>
      <c r="NQ40" s="36"/>
    </row>
    <row r="41" spans="1:381" ht="15.75" x14ac:dyDescent="0.25">
      <c r="A41" s="83">
        <f>'[1]Pielęgniarstwo I nst.'!A41</f>
        <v>21</v>
      </c>
      <c r="B41" s="111" t="str">
        <f>'[1]Pielęgniarstwo I nst.'!B41</f>
        <v>D</v>
      </c>
      <c r="C41" s="111" t="str">
        <f>'[1]Pielęgniarstwo I nst.'!C41</f>
        <v>2025/2026</v>
      </c>
      <c r="D41" s="111">
        <f>'[1]Pielęgniarstwo I nst.'!D41</f>
        <v>0</v>
      </c>
      <c r="E41" s="111">
        <f>'[1]Pielęgniarstwo I nst.'!E41</f>
        <v>2</v>
      </c>
      <c r="F41" s="111" t="str">
        <f>'[1]Pielęgniarstwo I nst.'!F41</f>
        <v>2026/2027</v>
      </c>
      <c r="G41" s="111" t="str">
        <f>'[1]Pielęgniarstwo I nst.'!G41</f>
        <v>RPS</v>
      </c>
      <c r="H41" s="111" t="str">
        <f>'[1]Pielęgniarstwo I nst.'!H41</f>
        <v>ze standardu</v>
      </c>
      <c r="I41" s="110" t="str">
        <f>'[1]Pielęgniarstwo I nst.'!I41</f>
        <v>Podstawy rehabilitacji</v>
      </c>
      <c r="J41" s="80">
        <f>'[1]Pielęgniarstwo I nst.'!L41</f>
        <v>45</v>
      </c>
      <c r="K41" s="79">
        <f>'[1]Pielęgniarstwo I nst.'!M41</f>
        <v>5</v>
      </c>
      <c r="L41" s="78">
        <f>'[1]Pielęgniarstwo I nst.'!N41</f>
        <v>40</v>
      </c>
      <c r="M41" s="49">
        <f>'[1]Pielęgniarstwo I nst.'!AA41+'[1]Pielęgniarstwo I nst.'!AC41+'[1]Pielęgniarstwo I nst.'!AX41+'[1]Pielęgniarstwo I nst.'!AZ41</f>
        <v>20</v>
      </c>
      <c r="N41" s="77">
        <f>'[1]Pielęgniarstwo I nst.'!O41</f>
        <v>40</v>
      </c>
      <c r="O41" s="76">
        <f>'[1]Pielęgniarstwo I nst.'!P41</f>
        <v>1.5</v>
      </c>
      <c r="P41" s="75" t="str">
        <f>'[1]Pielęgniarstwo I nst.'!U41</f>
        <v>zal</v>
      </c>
      <c r="Q41" s="45">
        <f>SUM(T41:GX41)</f>
        <v>5</v>
      </c>
      <c r="R41" s="44">
        <f>SUM(GY41:NJ41)</f>
        <v>9</v>
      </c>
      <c r="S41" s="43">
        <f>SUM(NK41:NQ41)</f>
        <v>1</v>
      </c>
      <c r="T41" s="38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6"/>
      <c r="AW41" s="42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41"/>
      <c r="BU41" s="5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41"/>
      <c r="CU41" s="38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9"/>
      <c r="EX41" s="38"/>
      <c r="EY41" s="37"/>
      <c r="EZ41" s="37"/>
      <c r="FA41" s="37"/>
      <c r="FB41" s="37"/>
      <c r="FC41" s="37"/>
      <c r="FD41" s="37"/>
      <c r="FE41" s="37">
        <v>1</v>
      </c>
      <c r="FF41" s="37">
        <v>1</v>
      </c>
      <c r="FG41" s="37">
        <v>1</v>
      </c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>
        <v>1</v>
      </c>
      <c r="GR41" s="37">
        <v>1</v>
      </c>
      <c r="GS41" s="37"/>
      <c r="GT41" s="37"/>
      <c r="GU41" s="37"/>
      <c r="GV41" s="37"/>
      <c r="GW41" s="37"/>
      <c r="GX41" s="36"/>
      <c r="GY41" s="38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9"/>
      <c r="HO41" s="38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6"/>
      <c r="IN41" s="38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7"/>
      <c r="LO41" s="109"/>
      <c r="LP41" s="38">
        <v>1</v>
      </c>
      <c r="LQ41" s="37">
        <v>1</v>
      </c>
      <c r="LR41" s="37">
        <v>1</v>
      </c>
      <c r="LS41" s="37"/>
      <c r="LT41" s="37">
        <v>1</v>
      </c>
      <c r="LU41" s="37"/>
      <c r="LV41" s="37"/>
      <c r="LW41" s="37"/>
      <c r="LX41" s="37"/>
      <c r="LY41" s="37"/>
      <c r="LZ41" s="37"/>
      <c r="MA41" s="37"/>
      <c r="MB41" s="39">
        <v>1</v>
      </c>
      <c r="MC41" s="39">
        <v>1</v>
      </c>
      <c r="MD41" s="39">
        <v>1</v>
      </c>
      <c r="ME41" s="39">
        <v>1</v>
      </c>
      <c r="MF41" s="39">
        <v>1</v>
      </c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8">
        <v>1</v>
      </c>
      <c r="NL41" s="37"/>
      <c r="NM41" s="37"/>
      <c r="NN41" s="37"/>
      <c r="NO41" s="37"/>
      <c r="NP41" s="37"/>
      <c r="NQ41" s="36"/>
    </row>
    <row r="42" spans="1:381" ht="31.5" x14ac:dyDescent="0.25">
      <c r="A42" s="83">
        <f>'[1]Pielęgniarstwo I nst.'!A42</f>
        <v>22</v>
      </c>
      <c r="B42" s="111" t="str">
        <f>'[1]Pielęgniarstwo I nst.'!B42</f>
        <v>D</v>
      </c>
      <c r="C42" s="111" t="str">
        <f>'[1]Pielęgniarstwo I nst.'!C42</f>
        <v>2025/2026</v>
      </c>
      <c r="D42" s="111">
        <f>'[1]Pielęgniarstwo I nst.'!D42</f>
        <v>0</v>
      </c>
      <c r="E42" s="111">
        <f>'[1]Pielęgniarstwo I nst.'!E42</f>
        <v>2</v>
      </c>
      <c r="F42" s="111" t="str">
        <f>'[1]Pielęgniarstwo I nst.'!F42</f>
        <v>2026/2027</v>
      </c>
      <c r="G42" s="111" t="str">
        <f>'[1]Pielęgniarstwo I nst.'!G42</f>
        <v>RPS</v>
      </c>
      <c r="H42" s="111" t="str">
        <f>'[1]Pielęgniarstwo I nst.'!H42</f>
        <v>ze standardu</v>
      </c>
      <c r="I42" s="110" t="str">
        <f>'[1]Pielęgniarstwo I nst.'!I42</f>
        <v xml:space="preserve">Pediatria i pielęgniarstwo pediatryczne </v>
      </c>
      <c r="J42" s="80">
        <f>'[1]Pielęgniarstwo I nst.'!L42</f>
        <v>240</v>
      </c>
      <c r="K42" s="79">
        <f>'[1]Pielęgniarstwo I nst.'!M42</f>
        <v>5</v>
      </c>
      <c r="L42" s="78">
        <f>'[1]Pielęgniarstwo I nst.'!N42</f>
        <v>235</v>
      </c>
      <c r="M42" s="49">
        <f>'[1]Pielęgniarstwo I nst.'!AA42+'[1]Pielęgniarstwo I nst.'!AC42+'[1]Pielęgniarstwo I nst.'!AX42+'[1]Pielęgniarstwo I nst.'!AZ42</f>
        <v>60</v>
      </c>
      <c r="N42" s="77">
        <f>'[1]Pielęgniarstwo I nst.'!O42</f>
        <v>200</v>
      </c>
      <c r="O42" s="76">
        <f>'[1]Pielęgniarstwo I nst.'!P42</f>
        <v>8</v>
      </c>
      <c r="P42" s="75" t="str">
        <f>'[1]Pielęgniarstwo I nst.'!U42</f>
        <v>egz</v>
      </c>
      <c r="Q42" s="45">
        <f>SUM(T42:GX42)</f>
        <v>12</v>
      </c>
      <c r="R42" s="44">
        <f>SUM(GY42:NJ42)</f>
        <v>15</v>
      </c>
      <c r="S42" s="43">
        <f>SUM(NK42:NQ42)</f>
        <v>2</v>
      </c>
      <c r="T42" s="38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6"/>
      <c r="AW42" s="42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41"/>
      <c r="BU42" s="5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41"/>
      <c r="CU42" s="38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9"/>
      <c r="EX42" s="38">
        <v>1</v>
      </c>
      <c r="EY42" s="37">
        <v>1</v>
      </c>
      <c r="EZ42" s="37">
        <v>1</v>
      </c>
      <c r="FA42" s="37">
        <v>1</v>
      </c>
      <c r="FB42" s="37">
        <v>1</v>
      </c>
      <c r="FC42" s="37">
        <v>1</v>
      </c>
      <c r="FD42" s="37">
        <v>1</v>
      </c>
      <c r="FE42" s="37">
        <v>1</v>
      </c>
      <c r="FF42" s="37">
        <v>1</v>
      </c>
      <c r="FG42" s="37">
        <v>1</v>
      </c>
      <c r="FH42" s="37"/>
      <c r="FI42" s="37"/>
      <c r="FJ42" s="37"/>
      <c r="FK42" s="37"/>
      <c r="FL42" s="37"/>
      <c r="FM42" s="37"/>
      <c r="FN42" s="37"/>
      <c r="FO42" s="37">
        <v>1</v>
      </c>
      <c r="FP42" s="37">
        <v>1</v>
      </c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6"/>
      <c r="GY42" s="38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9"/>
      <c r="HO42" s="38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6"/>
      <c r="IN42" s="38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7"/>
      <c r="LO42" s="109"/>
      <c r="LP42" s="38">
        <v>1</v>
      </c>
      <c r="LQ42" s="37">
        <v>1</v>
      </c>
      <c r="LR42" s="37">
        <v>1</v>
      </c>
      <c r="LS42" s="37">
        <v>1</v>
      </c>
      <c r="LT42" s="37"/>
      <c r="LU42" s="37">
        <v>1</v>
      </c>
      <c r="LV42" s="37">
        <v>1</v>
      </c>
      <c r="LW42" s="37"/>
      <c r="LX42" s="37">
        <v>1</v>
      </c>
      <c r="LY42" s="37">
        <v>1</v>
      </c>
      <c r="LZ42" s="37">
        <v>1</v>
      </c>
      <c r="MA42" s="37">
        <v>1</v>
      </c>
      <c r="MB42" s="39"/>
      <c r="MC42" s="39"/>
      <c r="MD42" s="39">
        <v>1</v>
      </c>
      <c r="ME42" s="39">
        <v>1</v>
      </c>
      <c r="MF42" s="39">
        <v>1</v>
      </c>
      <c r="MG42" s="39"/>
      <c r="MH42" s="39">
        <v>1</v>
      </c>
      <c r="MI42" s="39"/>
      <c r="MJ42" s="39"/>
      <c r="MK42" s="39"/>
      <c r="ML42" s="39"/>
      <c r="MM42" s="39"/>
      <c r="MN42" s="39"/>
      <c r="MO42" s="39"/>
      <c r="MP42" s="39"/>
      <c r="MQ42" s="39"/>
      <c r="MR42" s="39"/>
      <c r="MS42" s="39"/>
      <c r="MT42" s="39"/>
      <c r="MU42" s="39"/>
      <c r="MV42" s="39"/>
      <c r="MW42" s="39"/>
      <c r="MX42" s="39"/>
      <c r="MY42" s="39"/>
      <c r="MZ42" s="39"/>
      <c r="NA42" s="39"/>
      <c r="NB42" s="39"/>
      <c r="NC42" s="39">
        <v>1</v>
      </c>
      <c r="ND42" s="39"/>
      <c r="NE42" s="39"/>
      <c r="NF42" s="39"/>
      <c r="NG42" s="39"/>
      <c r="NH42" s="39"/>
      <c r="NI42" s="39"/>
      <c r="NJ42" s="39"/>
      <c r="NK42" s="38">
        <v>1</v>
      </c>
      <c r="NL42" s="37"/>
      <c r="NM42" s="37">
        <v>1</v>
      </c>
      <c r="NN42" s="37"/>
      <c r="NO42" s="37"/>
      <c r="NP42" s="37"/>
      <c r="NQ42" s="36"/>
    </row>
    <row r="43" spans="1:381" ht="31.5" x14ac:dyDescent="0.25">
      <c r="A43" s="83">
        <f>'[1]Pielęgniarstwo I nst.'!A43</f>
        <v>23</v>
      </c>
      <c r="B43" s="111" t="str">
        <f>'[1]Pielęgniarstwo I nst.'!B43</f>
        <v>D</v>
      </c>
      <c r="C43" s="111" t="str">
        <f>'[1]Pielęgniarstwo I nst.'!C43</f>
        <v>2025/2026</v>
      </c>
      <c r="D43" s="111">
        <f>'[1]Pielęgniarstwo I nst.'!D43</f>
        <v>0</v>
      </c>
      <c r="E43" s="111">
        <f>'[1]Pielęgniarstwo I nst.'!E43</f>
        <v>2</v>
      </c>
      <c r="F43" s="111" t="str">
        <f>'[1]Pielęgniarstwo I nst.'!F43</f>
        <v>2026/2027</v>
      </c>
      <c r="G43" s="111" t="str">
        <f>'[1]Pielęgniarstwo I nst.'!G43</f>
        <v>RPS</v>
      </c>
      <c r="H43" s="111" t="str">
        <f>'[1]Pielęgniarstwo I nst.'!H43</f>
        <v>ze standardu</v>
      </c>
      <c r="I43" s="110" t="str">
        <f>'[1]Pielęgniarstwo I nst.'!I43</f>
        <v>Choroby wewnętrzne i pielęgniarstwo internistyczne</v>
      </c>
      <c r="J43" s="80">
        <f>'[1]Pielęgniarstwo I nst.'!L43</f>
        <v>240</v>
      </c>
      <c r="K43" s="79">
        <f>'[1]Pielęgniarstwo I nst.'!M43</f>
        <v>5</v>
      </c>
      <c r="L43" s="78">
        <f>'[1]Pielęgniarstwo I nst.'!N43</f>
        <v>235</v>
      </c>
      <c r="M43" s="49">
        <f>'[1]Pielęgniarstwo I nst.'!AA43+'[1]Pielęgniarstwo I nst.'!AC43+'[1]Pielęgniarstwo I nst.'!AX43+'[1]Pielęgniarstwo I nst.'!AZ43</f>
        <v>80</v>
      </c>
      <c r="N43" s="77">
        <f>'[1]Pielęgniarstwo I nst.'!O43</f>
        <v>200</v>
      </c>
      <c r="O43" s="76">
        <f>'[1]Pielęgniarstwo I nst.'!P43</f>
        <v>8</v>
      </c>
      <c r="P43" s="75" t="str">
        <f>'[1]Pielęgniarstwo I nst.'!U43</f>
        <v>egz</v>
      </c>
      <c r="Q43" s="45">
        <f>SUM(T43:GX43)</f>
        <v>10</v>
      </c>
      <c r="R43" s="44">
        <f>SUM(GY43:NJ43)</f>
        <v>22</v>
      </c>
      <c r="S43" s="43">
        <f>SUM(NK43:NQ43)</f>
        <v>3</v>
      </c>
      <c r="T43" s="38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6"/>
      <c r="AW43" s="42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41"/>
      <c r="BU43" s="5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41"/>
      <c r="CU43" s="38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9"/>
      <c r="EX43" s="38">
        <v>1</v>
      </c>
      <c r="EY43" s="37">
        <v>1</v>
      </c>
      <c r="EZ43" s="37">
        <v>1</v>
      </c>
      <c r="FA43" s="37">
        <v>1</v>
      </c>
      <c r="FB43" s="37">
        <v>1</v>
      </c>
      <c r="FC43" s="37">
        <v>1</v>
      </c>
      <c r="FD43" s="37">
        <v>1</v>
      </c>
      <c r="FE43" s="37">
        <v>1</v>
      </c>
      <c r="FF43" s="37">
        <v>1</v>
      </c>
      <c r="FG43" s="37">
        <v>1</v>
      </c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6"/>
      <c r="GY43" s="38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9"/>
      <c r="HO43" s="38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6"/>
      <c r="IN43" s="38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  <c r="LM43" s="39"/>
      <c r="LN43" s="37"/>
      <c r="LO43" s="109"/>
      <c r="LP43" s="38">
        <v>1</v>
      </c>
      <c r="LQ43" s="37">
        <v>1</v>
      </c>
      <c r="LR43" s="37">
        <v>1</v>
      </c>
      <c r="LS43" s="37">
        <v>1</v>
      </c>
      <c r="LT43" s="37">
        <v>1</v>
      </c>
      <c r="LU43" s="37">
        <v>1</v>
      </c>
      <c r="LV43" s="37">
        <v>1</v>
      </c>
      <c r="LW43" s="37"/>
      <c r="LX43" s="37">
        <v>1</v>
      </c>
      <c r="LY43" s="37">
        <v>1</v>
      </c>
      <c r="LZ43" s="37">
        <v>1</v>
      </c>
      <c r="MA43" s="37"/>
      <c r="MB43" s="39">
        <v>1</v>
      </c>
      <c r="MC43" s="39">
        <v>1</v>
      </c>
      <c r="MD43" s="39">
        <v>1</v>
      </c>
      <c r="ME43" s="39">
        <v>1</v>
      </c>
      <c r="MF43" s="39">
        <v>1</v>
      </c>
      <c r="MG43" s="39">
        <v>1</v>
      </c>
      <c r="MH43" s="39">
        <v>1</v>
      </c>
      <c r="MI43" s="39">
        <v>1</v>
      </c>
      <c r="MJ43" s="39">
        <v>1</v>
      </c>
      <c r="MK43" s="39"/>
      <c r="ML43" s="39"/>
      <c r="MM43" s="39"/>
      <c r="MN43" s="39"/>
      <c r="MO43" s="39"/>
      <c r="MP43" s="39"/>
      <c r="MQ43" s="39"/>
      <c r="MR43" s="39">
        <v>1</v>
      </c>
      <c r="MS43" s="39">
        <v>1</v>
      </c>
      <c r="MT43" s="39"/>
      <c r="MU43" s="39"/>
      <c r="MV43" s="39"/>
      <c r="MW43" s="39"/>
      <c r="MX43" s="39"/>
      <c r="MY43" s="39"/>
      <c r="MZ43" s="39"/>
      <c r="NA43" s="39"/>
      <c r="NB43" s="39"/>
      <c r="NC43" s="39">
        <v>1</v>
      </c>
      <c r="ND43" s="39"/>
      <c r="NE43" s="39"/>
      <c r="NF43" s="39"/>
      <c r="NG43" s="39"/>
      <c r="NH43" s="39"/>
      <c r="NI43" s="39"/>
      <c r="NJ43" s="39"/>
      <c r="NK43" s="38">
        <v>1</v>
      </c>
      <c r="NL43" s="37">
        <v>1</v>
      </c>
      <c r="NM43" s="37">
        <v>1</v>
      </c>
      <c r="NN43" s="37"/>
      <c r="NO43" s="37"/>
      <c r="NP43" s="37"/>
      <c r="NQ43" s="36"/>
    </row>
    <row r="44" spans="1:381" ht="31.5" x14ac:dyDescent="0.25">
      <c r="A44" s="83">
        <f>'[1]Pielęgniarstwo I nst.'!A44</f>
        <v>24</v>
      </c>
      <c r="B44" s="111" t="str">
        <f>'[1]Pielęgniarstwo I nst.'!B44</f>
        <v>D</v>
      </c>
      <c r="C44" s="111" t="str">
        <f>'[1]Pielęgniarstwo I nst.'!C44</f>
        <v>2025/2026</v>
      </c>
      <c r="D44" s="111">
        <f>'[1]Pielęgniarstwo I nst.'!D44</f>
        <v>0</v>
      </c>
      <c r="E44" s="111">
        <f>'[1]Pielęgniarstwo I nst.'!E44</f>
        <v>2</v>
      </c>
      <c r="F44" s="111" t="str">
        <f>'[1]Pielęgniarstwo I nst.'!F44</f>
        <v>2026/2027</v>
      </c>
      <c r="G44" s="111" t="str">
        <f>'[1]Pielęgniarstwo I nst.'!G44</f>
        <v>RPS</v>
      </c>
      <c r="H44" s="111" t="str">
        <f>'[1]Pielęgniarstwo I nst.'!H44</f>
        <v>ze standardu</v>
      </c>
      <c r="I44" s="110" t="str">
        <f>'[1]Pielęgniarstwo I nst.'!I44</f>
        <v>Chirurgia i pielęgniarstwo chirurgiczne</v>
      </c>
      <c r="J44" s="80">
        <f>'[1]Pielęgniarstwo I nst.'!L44</f>
        <v>251</v>
      </c>
      <c r="K44" s="79">
        <f>'[1]Pielęgniarstwo I nst.'!M44</f>
        <v>11</v>
      </c>
      <c r="L44" s="78">
        <f>'[1]Pielęgniarstwo I nst.'!N44</f>
        <v>240</v>
      </c>
      <c r="M44" s="49">
        <f>'[1]Pielęgniarstwo I nst.'!AA44+'[1]Pielęgniarstwo I nst.'!AC44+'[1]Pielęgniarstwo I nst.'!AX44+'[1]Pielęgniarstwo I nst.'!AZ44</f>
        <v>75</v>
      </c>
      <c r="N44" s="77">
        <f>'[1]Pielęgniarstwo I nst.'!O44</f>
        <v>195</v>
      </c>
      <c r="O44" s="76">
        <f>'[1]Pielęgniarstwo I nst.'!P44</f>
        <v>8.5</v>
      </c>
      <c r="P44" s="75" t="str">
        <f>'[1]Pielęgniarstwo I nst.'!U44</f>
        <v>egz</v>
      </c>
      <c r="Q44" s="45">
        <f>SUM(T44:GX44)</f>
        <v>17</v>
      </c>
      <c r="R44" s="44">
        <f>SUM(GY44:NJ44)</f>
        <v>24</v>
      </c>
      <c r="S44" s="43">
        <f>SUM(NK44:NQ44)</f>
        <v>2</v>
      </c>
      <c r="T44" s="38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6"/>
      <c r="AW44" s="42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41"/>
      <c r="BU44" s="5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41"/>
      <c r="CU44" s="38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9"/>
      <c r="EX44" s="38">
        <v>1</v>
      </c>
      <c r="EY44" s="37">
        <v>1</v>
      </c>
      <c r="EZ44" s="37">
        <v>1</v>
      </c>
      <c r="FA44" s="37">
        <v>1</v>
      </c>
      <c r="FB44" s="37">
        <v>1</v>
      </c>
      <c r="FC44" s="37">
        <v>1</v>
      </c>
      <c r="FD44" s="37">
        <v>1</v>
      </c>
      <c r="FE44" s="37">
        <v>1</v>
      </c>
      <c r="FF44" s="37">
        <v>1</v>
      </c>
      <c r="FG44" s="37">
        <v>1</v>
      </c>
      <c r="FH44" s="37">
        <v>1</v>
      </c>
      <c r="FI44" s="37">
        <v>1</v>
      </c>
      <c r="FJ44" s="37">
        <v>1</v>
      </c>
      <c r="FK44" s="37">
        <v>1</v>
      </c>
      <c r="FL44" s="37">
        <v>1</v>
      </c>
      <c r="FM44" s="37">
        <v>1</v>
      </c>
      <c r="FN44" s="37">
        <v>1</v>
      </c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6"/>
      <c r="GY44" s="38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9"/>
      <c r="HO44" s="38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6"/>
      <c r="IN44" s="38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  <c r="LM44" s="39"/>
      <c r="LN44" s="37"/>
      <c r="LO44" s="109"/>
      <c r="LP44" s="38">
        <v>1</v>
      </c>
      <c r="LQ44" s="37">
        <v>1</v>
      </c>
      <c r="LR44" s="37">
        <v>1</v>
      </c>
      <c r="LS44" s="37">
        <v>1</v>
      </c>
      <c r="LT44" s="37">
        <v>1</v>
      </c>
      <c r="LU44" s="37">
        <v>1</v>
      </c>
      <c r="LV44" s="37">
        <v>1</v>
      </c>
      <c r="LW44" s="37"/>
      <c r="LX44" s="37">
        <v>1</v>
      </c>
      <c r="LY44" s="37">
        <v>1</v>
      </c>
      <c r="LZ44" s="37">
        <v>1</v>
      </c>
      <c r="MA44" s="37"/>
      <c r="MB44" s="39">
        <v>1</v>
      </c>
      <c r="MC44" s="39">
        <v>1</v>
      </c>
      <c r="MD44" s="39">
        <v>1</v>
      </c>
      <c r="ME44" s="39">
        <v>1</v>
      </c>
      <c r="MF44" s="39">
        <v>1</v>
      </c>
      <c r="MG44" s="39">
        <v>1</v>
      </c>
      <c r="MH44" s="39">
        <v>1</v>
      </c>
      <c r="MI44" s="39"/>
      <c r="MJ44" s="39"/>
      <c r="MK44" s="39">
        <v>1</v>
      </c>
      <c r="ML44" s="39">
        <v>1</v>
      </c>
      <c r="MM44" s="39">
        <v>1</v>
      </c>
      <c r="MN44" s="39">
        <v>1</v>
      </c>
      <c r="MO44" s="39">
        <v>1</v>
      </c>
      <c r="MP44" s="39">
        <v>1</v>
      </c>
      <c r="MQ44" s="39"/>
      <c r="MR44" s="39"/>
      <c r="MS44" s="39"/>
      <c r="MT44" s="39"/>
      <c r="MU44" s="39"/>
      <c r="MV44" s="39"/>
      <c r="MW44" s="39"/>
      <c r="MX44" s="39"/>
      <c r="MY44" s="39"/>
      <c r="MZ44" s="39"/>
      <c r="NA44" s="39"/>
      <c r="NB44" s="39"/>
      <c r="NC44" s="39">
        <v>1</v>
      </c>
      <c r="ND44" s="39"/>
      <c r="NE44" s="39"/>
      <c r="NF44" s="39"/>
      <c r="NG44" s="39"/>
      <c r="NH44" s="39"/>
      <c r="NI44" s="39"/>
      <c r="NJ44" s="39"/>
      <c r="NK44" s="38">
        <v>1</v>
      </c>
      <c r="NL44" s="37"/>
      <c r="NM44" s="37">
        <v>1</v>
      </c>
      <c r="NN44" s="37"/>
      <c r="NO44" s="37"/>
      <c r="NP44" s="37"/>
      <c r="NQ44" s="36"/>
    </row>
    <row r="45" spans="1:381" ht="31.5" x14ac:dyDescent="0.25">
      <c r="A45" s="83">
        <f>'[1]Pielęgniarstwo I nst.'!A45</f>
        <v>25</v>
      </c>
      <c r="B45" s="111" t="str">
        <f>'[1]Pielęgniarstwo I nst.'!B45</f>
        <v>D</v>
      </c>
      <c r="C45" s="111" t="str">
        <f>'[1]Pielęgniarstwo I nst.'!C45</f>
        <v>2025/2026</v>
      </c>
      <c r="D45" s="111">
        <f>'[1]Pielęgniarstwo I nst.'!D45</f>
        <v>0</v>
      </c>
      <c r="E45" s="111">
        <f>'[1]Pielęgniarstwo I nst.'!E45</f>
        <v>2</v>
      </c>
      <c r="F45" s="111" t="str">
        <f>'[1]Pielęgniarstwo I nst.'!F45</f>
        <v>2026/2027</v>
      </c>
      <c r="G45" s="111" t="str">
        <f>'[1]Pielęgniarstwo I nst.'!G45</f>
        <v>RPS</v>
      </c>
      <c r="H45" s="111" t="str">
        <f>'[1]Pielęgniarstwo I nst.'!H45</f>
        <v>ze standardu</v>
      </c>
      <c r="I45" s="110" t="str">
        <f>'[1]Pielęgniarstwo I nst.'!I45</f>
        <v xml:space="preserve">Geriatria i pielęgniarstwo geriatryczne </v>
      </c>
      <c r="J45" s="80">
        <f>'[1]Pielęgniarstwo I nst.'!L45</f>
        <v>135</v>
      </c>
      <c r="K45" s="79">
        <f>'[1]Pielęgniarstwo I nst.'!M45</f>
        <v>5</v>
      </c>
      <c r="L45" s="78">
        <f>'[1]Pielęgniarstwo I nst.'!N45</f>
        <v>130</v>
      </c>
      <c r="M45" s="49">
        <f>'[1]Pielęgniarstwo I nst.'!AA45+'[1]Pielęgniarstwo I nst.'!AC45+'[1]Pielęgniarstwo I nst.'!AX45+'[1]Pielęgniarstwo I nst.'!AZ45</f>
        <v>30</v>
      </c>
      <c r="N45" s="77">
        <f>'[1]Pielęgniarstwo I nst.'!O45</f>
        <v>110</v>
      </c>
      <c r="O45" s="76">
        <f>'[1]Pielęgniarstwo I nst.'!P45</f>
        <v>4.5</v>
      </c>
      <c r="P45" s="75" t="str">
        <f>'[1]Pielęgniarstwo I nst.'!U45</f>
        <v>zal</v>
      </c>
      <c r="Q45" s="45">
        <f>SUM(T45:GX45)</f>
        <v>13</v>
      </c>
      <c r="R45" s="44">
        <f>SUM(GY45:NJ45)</f>
        <v>16</v>
      </c>
      <c r="S45" s="43">
        <f>SUM(NK45:NQ45)</f>
        <v>1</v>
      </c>
      <c r="T45" s="38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6"/>
      <c r="AW45" s="42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41"/>
      <c r="BU45" s="5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41"/>
      <c r="CU45" s="38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9"/>
      <c r="EX45" s="38">
        <v>1</v>
      </c>
      <c r="EY45" s="37"/>
      <c r="EZ45" s="37">
        <v>1</v>
      </c>
      <c r="FA45" s="37">
        <v>1</v>
      </c>
      <c r="FB45" s="37">
        <v>1</v>
      </c>
      <c r="FC45" s="37">
        <v>1</v>
      </c>
      <c r="FD45" s="37">
        <v>1</v>
      </c>
      <c r="FE45" s="37">
        <v>1</v>
      </c>
      <c r="FF45" s="37">
        <v>1</v>
      </c>
      <c r="FG45" s="37">
        <v>1</v>
      </c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>
        <v>1</v>
      </c>
      <c r="FU45" s="37">
        <v>1</v>
      </c>
      <c r="FV45" s="37">
        <v>1</v>
      </c>
      <c r="FW45" s="37">
        <v>1</v>
      </c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6"/>
      <c r="GY45" s="38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9"/>
      <c r="HO45" s="38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6"/>
      <c r="IN45" s="38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7"/>
      <c r="LO45" s="109"/>
      <c r="LP45" s="38">
        <v>1</v>
      </c>
      <c r="LQ45" s="37">
        <v>1</v>
      </c>
      <c r="LR45" s="37">
        <v>1</v>
      </c>
      <c r="LS45" s="37">
        <v>1</v>
      </c>
      <c r="LT45" s="37"/>
      <c r="LU45" s="37"/>
      <c r="LV45" s="37">
        <v>1</v>
      </c>
      <c r="LW45" s="37"/>
      <c r="LX45" s="37">
        <v>1</v>
      </c>
      <c r="LY45" s="37">
        <v>1</v>
      </c>
      <c r="LZ45" s="37">
        <v>1</v>
      </c>
      <c r="MA45" s="37"/>
      <c r="MB45" s="39">
        <v>1</v>
      </c>
      <c r="MC45" s="39">
        <v>1</v>
      </c>
      <c r="MD45" s="39">
        <v>1</v>
      </c>
      <c r="ME45" s="39">
        <v>1</v>
      </c>
      <c r="MF45" s="39">
        <v>1</v>
      </c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>
        <v>1</v>
      </c>
      <c r="MS45" s="39">
        <v>1</v>
      </c>
      <c r="MT45" s="39"/>
      <c r="MU45" s="39"/>
      <c r="MV45" s="39"/>
      <c r="MW45" s="39"/>
      <c r="MX45" s="39"/>
      <c r="MY45" s="39"/>
      <c r="MZ45" s="39"/>
      <c r="NA45" s="39"/>
      <c r="NB45" s="39"/>
      <c r="NC45" s="39">
        <v>1</v>
      </c>
      <c r="ND45" s="39"/>
      <c r="NE45" s="39"/>
      <c r="NF45" s="39"/>
      <c r="NG45" s="39"/>
      <c r="NH45" s="39"/>
      <c r="NI45" s="39"/>
      <c r="NJ45" s="39"/>
      <c r="NK45" s="38"/>
      <c r="NL45" s="37"/>
      <c r="NM45" s="37">
        <v>1</v>
      </c>
      <c r="NN45" s="37"/>
      <c r="NO45" s="37"/>
      <c r="NP45" s="37"/>
      <c r="NQ45" s="36"/>
    </row>
    <row r="46" spans="1:381" ht="47.25" x14ac:dyDescent="0.25">
      <c r="A46" s="83">
        <f>'[1]Pielęgniarstwo I nst.'!A46</f>
        <v>26</v>
      </c>
      <c r="B46" s="111" t="str">
        <f>'[1]Pielęgniarstwo I nst.'!B46</f>
        <v>F</v>
      </c>
      <c r="C46" s="111" t="str">
        <f>'[1]Pielęgniarstwo I nst.'!C46</f>
        <v>2025/2026</v>
      </c>
      <c r="D46" s="111">
        <f>'[1]Pielęgniarstwo I nst.'!D46</f>
        <v>0</v>
      </c>
      <c r="E46" s="111">
        <f>'[1]Pielęgniarstwo I nst.'!E46</f>
        <v>2</v>
      </c>
      <c r="F46" s="111" t="str">
        <f>'[1]Pielęgniarstwo I nst.'!F46</f>
        <v>2026/2027</v>
      </c>
      <c r="G46" s="111" t="str">
        <f>'[1]Pielęgniarstwo I nst.'!G46</f>
        <v>RPS</v>
      </c>
      <c r="H46" s="111" t="str">
        <f>'[1]Pielęgniarstwo I nst.'!H46</f>
        <v>ze standardu</v>
      </c>
      <c r="I46" s="110" t="str">
        <f>'[1]Pielęgniarstwo I nst.'!I46</f>
        <v>Pediatria i pielęgniarstwo pediatryczne - praktyka zawodowa</v>
      </c>
      <c r="J46" s="80">
        <f>'[1]Pielęgniarstwo I nst.'!L46</f>
        <v>140</v>
      </c>
      <c r="K46" s="79">
        <f>'[1]Pielęgniarstwo I nst.'!M46</f>
        <v>0</v>
      </c>
      <c r="L46" s="78">
        <f>'[1]Pielęgniarstwo I nst.'!N46</f>
        <v>140</v>
      </c>
      <c r="M46" s="49">
        <f>'[1]Pielęgniarstwo I nst.'!AA46+'[1]Pielęgniarstwo I nst.'!AC46+'[1]Pielęgniarstwo I nst.'!AX46+'[1]Pielęgniarstwo I nst.'!AZ46</f>
        <v>0</v>
      </c>
      <c r="N46" s="77">
        <f>'[1]Pielęgniarstwo I nst.'!O46</f>
        <v>140</v>
      </c>
      <c r="O46" s="76">
        <f>'[1]Pielęgniarstwo I nst.'!P46</f>
        <v>5</v>
      </c>
      <c r="P46" s="75" t="str">
        <f>'[1]Pielęgniarstwo I nst.'!U46</f>
        <v>zal</v>
      </c>
      <c r="Q46" s="45">
        <f>SUM(T46:GX46)</f>
        <v>0</v>
      </c>
      <c r="R46" s="44">
        <f>SUM(GY46:NJ46)</f>
        <v>15</v>
      </c>
      <c r="S46" s="43">
        <f>SUM(NK46:NQ46)</f>
        <v>1</v>
      </c>
      <c r="T46" s="38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6"/>
      <c r="AW46" s="42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41"/>
      <c r="BU46" s="5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41"/>
      <c r="CU46" s="38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9"/>
      <c r="EX46" s="38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6"/>
      <c r="GY46" s="38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9"/>
      <c r="HO46" s="38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6"/>
      <c r="IN46" s="38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  <c r="LM46" s="39"/>
      <c r="LN46" s="37"/>
      <c r="LO46" s="109"/>
      <c r="LP46" s="38">
        <v>1</v>
      </c>
      <c r="LQ46" s="37">
        <v>1</v>
      </c>
      <c r="LR46" s="37">
        <v>1</v>
      </c>
      <c r="LS46" s="37">
        <v>1</v>
      </c>
      <c r="LT46" s="37"/>
      <c r="LU46" s="37">
        <v>1</v>
      </c>
      <c r="LV46" s="37">
        <v>1</v>
      </c>
      <c r="LW46" s="37"/>
      <c r="LX46" s="37">
        <v>1</v>
      </c>
      <c r="LY46" s="37">
        <v>1</v>
      </c>
      <c r="LZ46" s="37">
        <v>1</v>
      </c>
      <c r="MA46" s="37">
        <v>1</v>
      </c>
      <c r="MB46" s="39"/>
      <c r="MC46" s="39"/>
      <c r="MD46" s="39">
        <v>1</v>
      </c>
      <c r="ME46" s="39">
        <v>1</v>
      </c>
      <c r="MF46" s="39">
        <v>1</v>
      </c>
      <c r="MG46" s="39"/>
      <c r="MH46" s="39">
        <v>1</v>
      </c>
      <c r="MI46" s="39"/>
      <c r="MJ46" s="39"/>
      <c r="MK46" s="39"/>
      <c r="ML46" s="39"/>
      <c r="MM46" s="39"/>
      <c r="MN46" s="39"/>
      <c r="MO46" s="39"/>
      <c r="MP46" s="39"/>
      <c r="MQ46" s="39"/>
      <c r="MR46" s="39"/>
      <c r="MS46" s="39"/>
      <c r="MT46" s="39"/>
      <c r="MU46" s="39"/>
      <c r="MV46" s="39"/>
      <c r="MW46" s="39"/>
      <c r="MX46" s="39"/>
      <c r="MY46" s="39"/>
      <c r="MZ46" s="39"/>
      <c r="NA46" s="39"/>
      <c r="NB46" s="39"/>
      <c r="NC46" s="39">
        <v>1</v>
      </c>
      <c r="ND46" s="39"/>
      <c r="NE46" s="39"/>
      <c r="NF46" s="39"/>
      <c r="NG46" s="39"/>
      <c r="NH46" s="39"/>
      <c r="NI46" s="39"/>
      <c r="NJ46" s="39"/>
      <c r="NK46" s="38">
        <v>1</v>
      </c>
      <c r="NL46" s="37"/>
      <c r="NM46" s="37"/>
      <c r="NN46" s="37"/>
      <c r="NO46" s="37"/>
      <c r="NP46" s="37"/>
      <c r="NQ46" s="36"/>
    </row>
    <row r="47" spans="1:381" ht="47.25" x14ac:dyDescent="0.25">
      <c r="A47" s="83">
        <f>'[1]Pielęgniarstwo I nst.'!A47</f>
        <v>27</v>
      </c>
      <c r="B47" s="111" t="str">
        <f>'[1]Pielęgniarstwo I nst.'!B47</f>
        <v>F</v>
      </c>
      <c r="C47" s="111" t="str">
        <f>'[1]Pielęgniarstwo I nst.'!C47</f>
        <v>2025/2026</v>
      </c>
      <c r="D47" s="111">
        <f>'[1]Pielęgniarstwo I nst.'!D47</f>
        <v>0</v>
      </c>
      <c r="E47" s="111">
        <f>'[1]Pielęgniarstwo I nst.'!E47</f>
        <v>2</v>
      </c>
      <c r="F47" s="111" t="str">
        <f>'[1]Pielęgniarstwo I nst.'!F47</f>
        <v>2026/2027</v>
      </c>
      <c r="G47" s="111" t="str">
        <f>'[1]Pielęgniarstwo I nst.'!G47</f>
        <v>RPS</v>
      </c>
      <c r="H47" s="111" t="str">
        <f>'[1]Pielęgniarstwo I nst.'!H47</f>
        <v>ze standardu</v>
      </c>
      <c r="I47" s="110" t="str">
        <f>'[1]Pielęgniarstwo I nst.'!I47</f>
        <v>Choroby wewnętrzne i pielęgniarstwo internistyczne - praktyka zawodowa</v>
      </c>
      <c r="J47" s="80">
        <f>'[1]Pielęgniarstwo I nst.'!L47</f>
        <v>120</v>
      </c>
      <c r="K47" s="79">
        <f>'[1]Pielęgniarstwo I nst.'!M47</f>
        <v>0</v>
      </c>
      <c r="L47" s="78">
        <f>'[1]Pielęgniarstwo I nst.'!N47</f>
        <v>120</v>
      </c>
      <c r="M47" s="49">
        <f>'[1]Pielęgniarstwo I nst.'!AA47+'[1]Pielęgniarstwo I nst.'!AC47+'[1]Pielęgniarstwo I nst.'!AX47+'[1]Pielęgniarstwo I nst.'!AZ47</f>
        <v>0</v>
      </c>
      <c r="N47" s="77">
        <f>'[1]Pielęgniarstwo I nst.'!O47</f>
        <v>120</v>
      </c>
      <c r="O47" s="76">
        <f>'[1]Pielęgniarstwo I nst.'!P47</f>
        <v>4</v>
      </c>
      <c r="P47" s="75" t="str">
        <f>'[1]Pielęgniarstwo I nst.'!U47</f>
        <v>zal</v>
      </c>
      <c r="Q47" s="45">
        <f>SUM(T47:GX47)</f>
        <v>0</v>
      </c>
      <c r="R47" s="44">
        <f>SUM(GY47:NJ47)</f>
        <v>22</v>
      </c>
      <c r="S47" s="43">
        <f>SUM(NK47:NQ47)</f>
        <v>2</v>
      </c>
      <c r="T47" s="38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6"/>
      <c r="AW47" s="42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41"/>
      <c r="BU47" s="5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41"/>
      <c r="CU47" s="38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9"/>
      <c r="EX47" s="38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6"/>
      <c r="GY47" s="38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9"/>
      <c r="HO47" s="38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6"/>
      <c r="IN47" s="38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7"/>
      <c r="LO47" s="109"/>
      <c r="LP47" s="38">
        <v>1</v>
      </c>
      <c r="LQ47" s="37">
        <v>1</v>
      </c>
      <c r="LR47" s="37">
        <v>1</v>
      </c>
      <c r="LS47" s="37">
        <v>1</v>
      </c>
      <c r="LT47" s="37">
        <v>1</v>
      </c>
      <c r="LU47" s="37">
        <v>1</v>
      </c>
      <c r="LV47" s="37">
        <v>1</v>
      </c>
      <c r="LW47" s="37"/>
      <c r="LX47" s="37">
        <v>1</v>
      </c>
      <c r="LY47" s="37">
        <v>1</v>
      </c>
      <c r="LZ47" s="37">
        <v>1</v>
      </c>
      <c r="MA47" s="37"/>
      <c r="MB47" s="39">
        <v>1</v>
      </c>
      <c r="MC47" s="39">
        <v>1</v>
      </c>
      <c r="MD47" s="39">
        <v>1</v>
      </c>
      <c r="ME47" s="39">
        <v>1</v>
      </c>
      <c r="MF47" s="39">
        <v>1</v>
      </c>
      <c r="MG47" s="39">
        <v>1</v>
      </c>
      <c r="MH47" s="39">
        <v>1</v>
      </c>
      <c r="MI47" s="39">
        <v>1</v>
      </c>
      <c r="MJ47" s="39">
        <v>1</v>
      </c>
      <c r="MK47" s="39"/>
      <c r="ML47" s="39"/>
      <c r="MM47" s="39"/>
      <c r="MN47" s="39"/>
      <c r="MO47" s="39"/>
      <c r="MP47" s="39"/>
      <c r="MQ47" s="39"/>
      <c r="MR47" s="39">
        <v>1</v>
      </c>
      <c r="MS47" s="39">
        <v>1</v>
      </c>
      <c r="MT47" s="39"/>
      <c r="MU47" s="39"/>
      <c r="MV47" s="39"/>
      <c r="MW47" s="39"/>
      <c r="MX47" s="39"/>
      <c r="MY47" s="39"/>
      <c r="MZ47" s="39"/>
      <c r="NA47" s="39"/>
      <c r="NB47" s="39"/>
      <c r="NC47" s="39">
        <v>1</v>
      </c>
      <c r="ND47" s="39"/>
      <c r="NE47" s="39"/>
      <c r="NF47" s="39"/>
      <c r="NG47" s="39"/>
      <c r="NH47" s="39"/>
      <c r="NI47" s="39"/>
      <c r="NJ47" s="39"/>
      <c r="NK47" s="38">
        <v>1</v>
      </c>
      <c r="NL47" s="37">
        <v>1</v>
      </c>
      <c r="NM47" s="37"/>
      <c r="NN47" s="37"/>
      <c r="NO47" s="37"/>
      <c r="NP47" s="37"/>
      <c r="NQ47" s="36"/>
    </row>
    <row r="48" spans="1:381" ht="47.25" x14ac:dyDescent="0.25">
      <c r="A48" s="83">
        <f>'[1]Pielęgniarstwo I nst.'!A48</f>
        <v>28</v>
      </c>
      <c r="B48" s="111" t="str">
        <f>'[1]Pielęgniarstwo I nst.'!B48</f>
        <v>F</v>
      </c>
      <c r="C48" s="111" t="str">
        <f>'[1]Pielęgniarstwo I nst.'!C48</f>
        <v>2025/2026</v>
      </c>
      <c r="D48" s="111">
        <f>'[1]Pielęgniarstwo I nst.'!D48</f>
        <v>0</v>
      </c>
      <c r="E48" s="111">
        <f>'[1]Pielęgniarstwo I nst.'!E48</f>
        <v>2</v>
      </c>
      <c r="F48" s="111" t="str">
        <f>'[1]Pielęgniarstwo I nst.'!F48</f>
        <v>2026/2027</v>
      </c>
      <c r="G48" s="111" t="str">
        <f>'[1]Pielęgniarstwo I nst.'!G48</f>
        <v>RPS</v>
      </c>
      <c r="H48" s="111" t="str">
        <f>'[1]Pielęgniarstwo I nst.'!H48</f>
        <v>ze standardu</v>
      </c>
      <c r="I48" s="110" t="str">
        <f>'[1]Pielęgniarstwo I nst.'!I48</f>
        <v>Chirurgia i pielęgniarstwo chirurgiczne - praktyka zawodowa</v>
      </c>
      <c r="J48" s="80">
        <f>'[1]Pielęgniarstwo I nst.'!L48</f>
        <v>120</v>
      </c>
      <c r="K48" s="79">
        <f>'[1]Pielęgniarstwo I nst.'!M48</f>
        <v>0</v>
      </c>
      <c r="L48" s="78">
        <f>'[1]Pielęgniarstwo I nst.'!N48</f>
        <v>120</v>
      </c>
      <c r="M48" s="49">
        <f>'[1]Pielęgniarstwo I nst.'!AA48+'[1]Pielęgniarstwo I nst.'!AC48+'[1]Pielęgniarstwo I nst.'!AX48+'[1]Pielęgniarstwo I nst.'!AZ48</f>
        <v>0</v>
      </c>
      <c r="N48" s="77">
        <f>'[1]Pielęgniarstwo I nst.'!O48</f>
        <v>120</v>
      </c>
      <c r="O48" s="76">
        <f>'[1]Pielęgniarstwo I nst.'!P48</f>
        <v>6</v>
      </c>
      <c r="P48" s="75" t="str">
        <f>'[1]Pielęgniarstwo I nst.'!U48</f>
        <v>zal</v>
      </c>
      <c r="Q48" s="45">
        <f>SUM(T48:GX48)</f>
        <v>0</v>
      </c>
      <c r="R48" s="44">
        <f>SUM(GY48:NJ48)</f>
        <v>24</v>
      </c>
      <c r="S48" s="43">
        <f>SUM(NK48:NQ48)</f>
        <v>1</v>
      </c>
      <c r="T48" s="38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6"/>
      <c r="AW48" s="42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41"/>
      <c r="BU48" s="5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41"/>
      <c r="CU48" s="38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9"/>
      <c r="EX48" s="38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6"/>
      <c r="GY48" s="38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9"/>
      <c r="HO48" s="38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6"/>
      <c r="IN48" s="38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7"/>
      <c r="LO48" s="109"/>
      <c r="LP48" s="38">
        <v>1</v>
      </c>
      <c r="LQ48" s="37">
        <v>1</v>
      </c>
      <c r="LR48" s="37">
        <v>1</v>
      </c>
      <c r="LS48" s="37">
        <v>1</v>
      </c>
      <c r="LT48" s="37">
        <v>1</v>
      </c>
      <c r="LU48" s="37">
        <v>1</v>
      </c>
      <c r="LV48" s="37">
        <v>1</v>
      </c>
      <c r="LW48" s="37"/>
      <c r="LX48" s="37">
        <v>1</v>
      </c>
      <c r="LY48" s="37">
        <v>1</v>
      </c>
      <c r="LZ48" s="37">
        <v>1</v>
      </c>
      <c r="MA48" s="37"/>
      <c r="MB48" s="39">
        <v>1</v>
      </c>
      <c r="MC48" s="39">
        <v>1</v>
      </c>
      <c r="MD48" s="39">
        <v>1</v>
      </c>
      <c r="ME48" s="39">
        <v>1</v>
      </c>
      <c r="MF48" s="39">
        <v>1</v>
      </c>
      <c r="MG48" s="112">
        <v>1</v>
      </c>
      <c r="MH48" s="39">
        <v>1</v>
      </c>
      <c r="MI48" s="39"/>
      <c r="MJ48" s="39"/>
      <c r="MK48" s="39">
        <v>1</v>
      </c>
      <c r="ML48" s="39">
        <v>1</v>
      </c>
      <c r="MM48" s="39">
        <v>1</v>
      </c>
      <c r="MN48" s="39">
        <v>1</v>
      </c>
      <c r="MO48" s="39">
        <v>1</v>
      </c>
      <c r="MP48" s="39">
        <v>1</v>
      </c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>
        <v>1</v>
      </c>
      <c r="ND48" s="39"/>
      <c r="NE48" s="39"/>
      <c r="NF48" s="39"/>
      <c r="NG48" s="39"/>
      <c r="NH48" s="39"/>
      <c r="NI48" s="39"/>
      <c r="NJ48" s="39"/>
      <c r="NK48" s="38">
        <v>1</v>
      </c>
      <c r="NL48" s="37"/>
      <c r="NM48" s="37"/>
      <c r="NN48" s="37"/>
      <c r="NO48" s="37"/>
      <c r="NP48" s="37"/>
      <c r="NQ48" s="36"/>
    </row>
    <row r="49" spans="1:381" ht="48" thickBot="1" x14ac:dyDescent="0.3">
      <c r="A49" s="83">
        <f>'[1]Pielęgniarstwo I nst.'!A49</f>
        <v>29</v>
      </c>
      <c r="B49" s="111" t="str">
        <f>'[1]Pielęgniarstwo I nst.'!B49</f>
        <v>F</v>
      </c>
      <c r="C49" s="111" t="str">
        <f>'[1]Pielęgniarstwo I nst.'!C49</f>
        <v>2025/2026</v>
      </c>
      <c r="D49" s="111">
        <f>'[1]Pielęgniarstwo I nst.'!D49</f>
        <v>0</v>
      </c>
      <c r="E49" s="111">
        <f>'[1]Pielęgniarstwo I nst.'!E49</f>
        <v>2</v>
      </c>
      <c r="F49" s="111" t="str">
        <f>'[1]Pielęgniarstwo I nst.'!F49</f>
        <v>2026/2027</v>
      </c>
      <c r="G49" s="111" t="str">
        <f>'[1]Pielęgniarstwo I nst.'!G49</f>
        <v>RPS</v>
      </c>
      <c r="H49" s="111" t="str">
        <f>'[1]Pielęgniarstwo I nst.'!H49</f>
        <v>ze standardu</v>
      </c>
      <c r="I49" s="110" t="str">
        <f>'[1]Pielęgniarstwo I nst.'!I49</f>
        <v>Geriatria i pielęgniarstwo geriatryczne - praktyka zawodowa</v>
      </c>
      <c r="J49" s="80">
        <f>'[1]Pielęgniarstwo I nst.'!L49</f>
        <v>80</v>
      </c>
      <c r="K49" s="79">
        <f>'[1]Pielęgniarstwo I nst.'!M49</f>
        <v>0</v>
      </c>
      <c r="L49" s="78">
        <f>'[1]Pielęgniarstwo I nst.'!N49</f>
        <v>80</v>
      </c>
      <c r="M49" s="49">
        <f>'[1]Pielęgniarstwo I nst.'!AA49+'[1]Pielęgniarstwo I nst.'!AC49+'[1]Pielęgniarstwo I nst.'!AX49+'[1]Pielęgniarstwo I nst.'!AZ49</f>
        <v>0</v>
      </c>
      <c r="N49" s="77">
        <f>'[1]Pielęgniarstwo I nst.'!O49</f>
        <v>80</v>
      </c>
      <c r="O49" s="76">
        <f>'[1]Pielęgniarstwo I nst.'!P49</f>
        <v>3</v>
      </c>
      <c r="P49" s="75" t="str">
        <f>'[1]Pielęgniarstwo I nst.'!U49</f>
        <v>zal</v>
      </c>
      <c r="Q49" s="45">
        <f>SUM(T49:GX49)</f>
        <v>0</v>
      </c>
      <c r="R49" s="44">
        <f>SUM(GY49:NJ49)</f>
        <v>16</v>
      </c>
      <c r="S49" s="43">
        <f>SUM(NK49:NQ49)</f>
        <v>1</v>
      </c>
      <c r="T49" s="38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6"/>
      <c r="AW49" s="42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41"/>
      <c r="BU49" s="5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41"/>
      <c r="CU49" s="38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9"/>
      <c r="EX49" s="38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6"/>
      <c r="GY49" s="38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9"/>
      <c r="HO49" s="38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6"/>
      <c r="IN49" s="38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7"/>
      <c r="LO49" s="109"/>
      <c r="LP49" s="38">
        <v>1</v>
      </c>
      <c r="LQ49" s="37">
        <v>1</v>
      </c>
      <c r="LR49" s="37">
        <v>1</v>
      </c>
      <c r="LS49" s="37">
        <v>1</v>
      </c>
      <c r="LT49" s="37"/>
      <c r="LU49" s="37"/>
      <c r="LV49" s="37">
        <v>1</v>
      </c>
      <c r="LW49" s="37"/>
      <c r="LX49" s="37">
        <v>1</v>
      </c>
      <c r="LY49" s="37">
        <v>1</v>
      </c>
      <c r="LZ49" s="37">
        <v>1</v>
      </c>
      <c r="MA49" s="37"/>
      <c r="MB49" s="39">
        <v>1</v>
      </c>
      <c r="MC49" s="39">
        <v>1</v>
      </c>
      <c r="MD49" s="39">
        <v>1</v>
      </c>
      <c r="ME49" s="39">
        <v>1</v>
      </c>
      <c r="MF49" s="39">
        <v>1</v>
      </c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>
        <v>1</v>
      </c>
      <c r="MS49" s="39">
        <v>1</v>
      </c>
      <c r="MT49" s="39"/>
      <c r="MU49" s="39"/>
      <c r="MV49" s="39"/>
      <c r="MW49" s="39"/>
      <c r="MX49" s="39"/>
      <c r="MY49" s="39"/>
      <c r="MZ49" s="39"/>
      <c r="NA49" s="39"/>
      <c r="NB49" s="39"/>
      <c r="NC49" s="39">
        <v>1</v>
      </c>
      <c r="ND49" s="39"/>
      <c r="NE49" s="39"/>
      <c r="NF49" s="39"/>
      <c r="NG49" s="39"/>
      <c r="NH49" s="39"/>
      <c r="NI49" s="39"/>
      <c r="NJ49" s="39"/>
      <c r="NK49" s="38">
        <v>1</v>
      </c>
      <c r="NL49" s="37"/>
      <c r="NM49" s="37"/>
      <c r="NN49" s="37"/>
      <c r="NO49" s="37"/>
      <c r="NP49" s="37"/>
      <c r="NQ49" s="36"/>
    </row>
    <row r="50" spans="1:381" s="93" customFormat="1" ht="16.5" thickBot="1" x14ac:dyDescent="0.3">
      <c r="A50" s="108"/>
      <c r="B50" s="107"/>
      <c r="C50" s="107"/>
      <c r="D50" s="107"/>
      <c r="E50" s="107"/>
      <c r="F50" s="107"/>
      <c r="G50" s="107"/>
      <c r="H50" s="106"/>
      <c r="I50" s="105" t="str">
        <f>'[1]Pielęgniarstwo I nst.'!I50</f>
        <v>sumy dla 2 roku</v>
      </c>
      <c r="J50" s="104">
        <f>'[1]Pielęgniarstwo I nst.'!L50</f>
        <v>1596</v>
      </c>
      <c r="K50" s="104">
        <f>'[1]Pielęgniarstwo I nst.'!M50</f>
        <v>51</v>
      </c>
      <c r="L50" s="104">
        <f>'[1]Pielęgniarstwo I nst.'!N50</f>
        <v>1545</v>
      </c>
      <c r="M50" s="104">
        <f>'[1]Pielęgniarstwo I nst.'!AA50+'[1]Pielęgniarstwo I nst.'!AC50+'[1]Pielęgniarstwo I nst.'!AX50+'[1]Pielęgniarstwo I nst.'!AZ50</f>
        <v>300</v>
      </c>
      <c r="N50" s="104">
        <f>'[1]Pielęgniarstwo I nst.'!O50</f>
        <v>1345</v>
      </c>
      <c r="O50" s="103">
        <f>'[1]Pielęgniarstwo I nst.'!P50</f>
        <v>56</v>
      </c>
      <c r="P50" s="102">
        <f>'[1]Pielęgniarstwo I nst.'!U50</f>
        <v>0</v>
      </c>
      <c r="Q50" s="101">
        <f>SUM(Q37:Q49)</f>
        <v>77</v>
      </c>
      <c r="R50" s="101">
        <f>SUM(R37:R49)</f>
        <v>176</v>
      </c>
      <c r="S50" s="101">
        <f>SUM(S37:S49)</f>
        <v>22</v>
      </c>
      <c r="T50" s="96">
        <f>SUM(T37:T49)</f>
        <v>0</v>
      </c>
      <c r="U50" s="95">
        <f>SUM(U37:U49)</f>
        <v>0</v>
      </c>
      <c r="V50" s="95">
        <f>SUM(V37:V49)</f>
        <v>0</v>
      </c>
      <c r="W50" s="95">
        <f>SUM(W37:W49)</f>
        <v>0</v>
      </c>
      <c r="X50" s="95">
        <f>SUM(X37:X49)</f>
        <v>0</v>
      </c>
      <c r="Y50" s="95">
        <f>SUM(Y37:Y49)</f>
        <v>0</v>
      </c>
      <c r="Z50" s="95">
        <f>SUM(Z37:Z49)</f>
        <v>0</v>
      </c>
      <c r="AA50" s="95">
        <f>SUM(AA37:AA49)</f>
        <v>0</v>
      </c>
      <c r="AB50" s="95">
        <f>SUM(AB37:AB49)</f>
        <v>0</v>
      </c>
      <c r="AC50" s="95">
        <f>SUM(AC37:AC49)</f>
        <v>0</v>
      </c>
      <c r="AD50" s="95">
        <f>SUM(AD37:AD49)</f>
        <v>0</v>
      </c>
      <c r="AE50" s="95">
        <f>SUM(AE37:AE49)</f>
        <v>0</v>
      </c>
      <c r="AF50" s="95">
        <f>SUM(AF37:AF49)</f>
        <v>0</v>
      </c>
      <c r="AG50" s="95">
        <f>SUM(AG37:AG49)</f>
        <v>0</v>
      </c>
      <c r="AH50" s="95">
        <f>SUM(AH37:AH49)</f>
        <v>0</v>
      </c>
      <c r="AI50" s="95">
        <f>SUM(AI37:AI49)</f>
        <v>0</v>
      </c>
      <c r="AJ50" s="95">
        <f>SUM(AJ37:AJ49)</f>
        <v>0</v>
      </c>
      <c r="AK50" s="95">
        <f>SUM(AK37:AK49)</f>
        <v>0</v>
      </c>
      <c r="AL50" s="95">
        <f>SUM(AL37:AL49)</f>
        <v>0</v>
      </c>
      <c r="AM50" s="95">
        <f>SUM(AM37:AM49)</f>
        <v>0</v>
      </c>
      <c r="AN50" s="95">
        <f>SUM(AN37:AN49)</f>
        <v>0</v>
      </c>
      <c r="AO50" s="95">
        <f>SUM(AO37:AO49)</f>
        <v>0</v>
      </c>
      <c r="AP50" s="95">
        <f>SUM(AP37:AP49)</f>
        <v>0</v>
      </c>
      <c r="AQ50" s="95">
        <f>SUM(AQ37:AQ49)</f>
        <v>0</v>
      </c>
      <c r="AR50" s="95">
        <f>SUM(AR37:AR49)</f>
        <v>0</v>
      </c>
      <c r="AS50" s="95">
        <f>SUM(AS37:AS49)</f>
        <v>0</v>
      </c>
      <c r="AT50" s="95">
        <f>SUM(AT37:AT49)</f>
        <v>0</v>
      </c>
      <c r="AU50" s="95">
        <f>SUM(AU37:AU49)</f>
        <v>0</v>
      </c>
      <c r="AV50" s="94">
        <f>SUM(AV37:AV49)</f>
        <v>0</v>
      </c>
      <c r="AW50" s="96">
        <f>SUM(AW37:AW49)</f>
        <v>0</v>
      </c>
      <c r="AX50" s="95">
        <f>SUM(AX37:AX49)</f>
        <v>0</v>
      </c>
      <c r="AY50" s="95">
        <f>SUM(AY37:AY49)</f>
        <v>0</v>
      </c>
      <c r="AZ50" s="95">
        <f>SUM(AZ37:AZ49)</f>
        <v>0</v>
      </c>
      <c r="BA50" s="95">
        <f>SUM(BA37:BA49)</f>
        <v>0</v>
      </c>
      <c r="BB50" s="95">
        <f>SUM(BB37:BB49)</f>
        <v>0</v>
      </c>
      <c r="BC50" s="95">
        <f>SUM(BC37:BC49)</f>
        <v>0</v>
      </c>
      <c r="BD50" s="95">
        <f>SUM(BD37:BD49)</f>
        <v>0</v>
      </c>
      <c r="BE50" s="95">
        <f>SUM(BE37:BE49)</f>
        <v>0</v>
      </c>
      <c r="BF50" s="95">
        <f>SUM(BF37:BF49)</f>
        <v>0</v>
      </c>
      <c r="BG50" s="95">
        <f>SUM(BG37:BG49)</f>
        <v>0</v>
      </c>
      <c r="BH50" s="95">
        <f>SUM(BH37:BH49)</f>
        <v>0</v>
      </c>
      <c r="BI50" s="95">
        <f>SUM(BI37:BI49)</f>
        <v>0</v>
      </c>
      <c r="BJ50" s="95">
        <f>SUM(BJ37:BJ49)</f>
        <v>0</v>
      </c>
      <c r="BK50" s="95">
        <f>SUM(BK37:BK49)</f>
        <v>0</v>
      </c>
      <c r="BL50" s="95">
        <f>SUM(BL37:BL49)</f>
        <v>0</v>
      </c>
      <c r="BM50" s="95">
        <f>SUM(BM37:BM49)</f>
        <v>0</v>
      </c>
      <c r="BN50" s="95">
        <f>SUM(BN37:BN49)</f>
        <v>0</v>
      </c>
      <c r="BO50" s="95">
        <f>SUM(BO37:BO49)</f>
        <v>0</v>
      </c>
      <c r="BP50" s="95">
        <f>SUM(BP37:BP49)</f>
        <v>0</v>
      </c>
      <c r="BQ50" s="95">
        <f>SUM(BQ37:BQ49)</f>
        <v>0</v>
      </c>
      <c r="BR50" s="95">
        <f>SUM(BR37:BR49)</f>
        <v>0</v>
      </c>
      <c r="BS50" s="95">
        <f>SUM(BS37:BS49)</f>
        <v>0</v>
      </c>
      <c r="BT50" s="95">
        <f>SUM(BT37:BT49)</f>
        <v>0</v>
      </c>
      <c r="BU50" s="95">
        <f>SUM(BU37:BU49)</f>
        <v>0</v>
      </c>
      <c r="BV50" s="95">
        <f>SUM(BV37:BV49)</f>
        <v>0</v>
      </c>
      <c r="BW50" s="95">
        <f>SUM(BW37:BW49)</f>
        <v>0</v>
      </c>
      <c r="BX50" s="95">
        <f>SUM(BX37:BX49)</f>
        <v>0</v>
      </c>
      <c r="BY50" s="95">
        <f>SUM(BY37:BY49)</f>
        <v>0</v>
      </c>
      <c r="BZ50" s="95">
        <f>SUM(BZ37:BZ49)</f>
        <v>0</v>
      </c>
      <c r="CA50" s="95">
        <f>SUM(CA37:CA49)</f>
        <v>0</v>
      </c>
      <c r="CB50" s="95">
        <f>SUM(CB37:CB49)</f>
        <v>0</v>
      </c>
      <c r="CC50" s="95">
        <f>SUM(CC37:CC49)</f>
        <v>0</v>
      </c>
      <c r="CD50" s="95">
        <f>SUM(CD37:CD49)</f>
        <v>0</v>
      </c>
      <c r="CE50" s="95">
        <f>SUM(CE37:CE49)</f>
        <v>0</v>
      </c>
      <c r="CF50" s="95">
        <f>SUM(CF37:CF49)</f>
        <v>0</v>
      </c>
      <c r="CG50" s="95">
        <f>SUM(CG37:CG49)</f>
        <v>0</v>
      </c>
      <c r="CH50" s="95">
        <f>SUM(CH37:CH49)</f>
        <v>0</v>
      </c>
      <c r="CI50" s="95">
        <f>SUM(CI37:CI49)</f>
        <v>1</v>
      </c>
      <c r="CJ50" s="95">
        <f>SUM(CJ37:CJ49)</f>
        <v>1</v>
      </c>
      <c r="CK50" s="95">
        <f>SUM(CK37:CK49)</f>
        <v>1</v>
      </c>
      <c r="CL50" s="95">
        <f>SUM(CL37:CL49)</f>
        <v>1</v>
      </c>
      <c r="CM50" s="95">
        <f>SUM(CM37:CM49)</f>
        <v>1</v>
      </c>
      <c r="CN50" s="95">
        <f>SUM(CN37:CN49)</f>
        <v>1</v>
      </c>
      <c r="CO50" s="95">
        <f>SUM(CO37:CO49)</f>
        <v>1</v>
      </c>
      <c r="CP50" s="95">
        <f>SUM(CP37:CP49)</f>
        <v>1</v>
      </c>
      <c r="CQ50" s="95">
        <f>SUM(CQ37:CQ49)</f>
        <v>1</v>
      </c>
      <c r="CR50" s="95">
        <f>SUM(CR37:CR49)</f>
        <v>1</v>
      </c>
      <c r="CS50" s="95">
        <f>SUM(CS37:CS49)</f>
        <v>1</v>
      </c>
      <c r="CT50" s="94">
        <f>SUM(CT37:CT49)</f>
        <v>1</v>
      </c>
      <c r="CU50" s="99">
        <f>SUM(CU37:CU49)</f>
        <v>0</v>
      </c>
      <c r="CV50" s="99">
        <f>SUM(CV37:CV49)</f>
        <v>0</v>
      </c>
      <c r="CW50" s="99">
        <f>SUM(CW37:CW49)</f>
        <v>0</v>
      </c>
      <c r="CX50" s="99">
        <f>SUM(CX37:CX49)</f>
        <v>0</v>
      </c>
      <c r="CY50" s="99">
        <f>SUM(CY37:CY49)</f>
        <v>0</v>
      </c>
      <c r="CZ50" s="99">
        <f>SUM(CZ37:CZ49)</f>
        <v>0</v>
      </c>
      <c r="DA50" s="99">
        <f>SUM(DA37:DA49)</f>
        <v>0</v>
      </c>
      <c r="DB50" s="99">
        <f>SUM(DB37:DB49)</f>
        <v>0</v>
      </c>
      <c r="DC50" s="99">
        <f>SUM(DC37:DC49)</f>
        <v>0</v>
      </c>
      <c r="DD50" s="99">
        <f>SUM(DD37:DD49)</f>
        <v>0</v>
      </c>
      <c r="DE50" s="99">
        <f>SUM(DE37:DE49)</f>
        <v>1</v>
      </c>
      <c r="DF50" s="99">
        <f>SUM(DF37:DF49)</f>
        <v>1</v>
      </c>
      <c r="DG50" s="99">
        <f>SUM(DG37:DG49)</f>
        <v>1</v>
      </c>
      <c r="DH50" s="99">
        <f>SUM(DH37:DH49)</f>
        <v>1</v>
      </c>
      <c r="DI50" s="99">
        <f>SUM(DI37:DI49)</f>
        <v>1</v>
      </c>
      <c r="DJ50" s="99">
        <f>SUM(DJ37:DJ49)</f>
        <v>0</v>
      </c>
      <c r="DK50" s="99">
        <f>SUM(DK37:DK49)</f>
        <v>0</v>
      </c>
      <c r="DL50" s="99">
        <f>SUM(DL37:DL49)</f>
        <v>0</v>
      </c>
      <c r="DM50" s="99">
        <f>SUM(DM37:DM49)</f>
        <v>0</v>
      </c>
      <c r="DN50" s="99">
        <f>SUM(DN37:DN49)</f>
        <v>0</v>
      </c>
      <c r="DO50" s="99">
        <f>SUM(DO37:DO49)</f>
        <v>0</v>
      </c>
      <c r="DP50" s="99">
        <f>SUM(DP37:DP49)</f>
        <v>0</v>
      </c>
      <c r="DQ50" s="99">
        <f>SUM(DQ37:DQ49)</f>
        <v>0</v>
      </c>
      <c r="DR50" s="99">
        <f>SUM(DR37:DR49)</f>
        <v>0</v>
      </c>
      <c r="DS50" s="99">
        <f>SUM(DS37:DS49)</f>
        <v>0</v>
      </c>
      <c r="DT50" s="99">
        <f>SUM(DT37:DT49)</f>
        <v>0</v>
      </c>
      <c r="DU50" s="99">
        <f>SUM(DU37:DU49)</f>
        <v>0</v>
      </c>
      <c r="DV50" s="99">
        <f>SUM(DV37:DV49)</f>
        <v>0</v>
      </c>
      <c r="DW50" s="99">
        <f>SUM(DW37:DW49)</f>
        <v>0</v>
      </c>
      <c r="DX50" s="99">
        <f>SUM(DX37:DX49)</f>
        <v>0</v>
      </c>
      <c r="DY50" s="99">
        <f>SUM(DY37:DY49)</f>
        <v>0</v>
      </c>
      <c r="DZ50" s="99">
        <f>SUM(DZ37:DZ49)</f>
        <v>0</v>
      </c>
      <c r="EA50" s="99">
        <f>SUM(EA37:EA49)</f>
        <v>0</v>
      </c>
      <c r="EB50" s="99">
        <f>SUM(EB37:EB49)</f>
        <v>0</v>
      </c>
      <c r="EC50" s="99">
        <f>SUM(EC37:EC49)</f>
        <v>0</v>
      </c>
      <c r="ED50" s="99">
        <f>SUM(ED37:ED49)</f>
        <v>0</v>
      </c>
      <c r="EE50" s="99">
        <f>SUM(EE37:EE49)</f>
        <v>0</v>
      </c>
      <c r="EF50" s="99">
        <f>SUM(EF37:EF49)</f>
        <v>0</v>
      </c>
      <c r="EG50" s="99">
        <f>SUM(EG37:EG49)</f>
        <v>0</v>
      </c>
      <c r="EH50" s="99">
        <f>SUM(EH37:EH49)</f>
        <v>0</v>
      </c>
      <c r="EI50" s="99">
        <f>SUM(EI37:EI49)</f>
        <v>0</v>
      </c>
      <c r="EJ50" s="99">
        <f>SUM(EJ37:EJ49)</f>
        <v>0</v>
      </c>
      <c r="EK50" s="99">
        <f>SUM(EK37:EK49)</f>
        <v>0</v>
      </c>
      <c r="EL50" s="99">
        <f>SUM(EL37:EL49)</f>
        <v>0</v>
      </c>
      <c r="EM50" s="99">
        <f>SUM(EM37:EM49)</f>
        <v>0</v>
      </c>
      <c r="EN50" s="99">
        <f>SUM(EN37:EN49)</f>
        <v>1</v>
      </c>
      <c r="EO50" s="99">
        <f>SUM(EO37:EO49)</f>
        <v>1</v>
      </c>
      <c r="EP50" s="99">
        <f>SUM(EP37:EP49)</f>
        <v>1</v>
      </c>
      <c r="EQ50" s="99">
        <f>SUM(EQ37:EQ49)</f>
        <v>0</v>
      </c>
      <c r="ER50" s="99">
        <f>SUM(ER37:ER49)</f>
        <v>0</v>
      </c>
      <c r="ES50" s="99">
        <f>SUM(ES37:ES49)</f>
        <v>0</v>
      </c>
      <c r="ET50" s="99">
        <f>SUM(ET37:ET49)</f>
        <v>0</v>
      </c>
      <c r="EU50" s="99">
        <f>SUM(EU37:EU49)</f>
        <v>0</v>
      </c>
      <c r="EV50" s="99">
        <f>SUM(EV37:EV49)</f>
        <v>0</v>
      </c>
      <c r="EW50" s="98">
        <f>SUM(EW37:EW49)</f>
        <v>0</v>
      </c>
      <c r="EX50" s="100">
        <f>SUM(EX37:EX49)</f>
        <v>4</v>
      </c>
      <c r="EY50" s="99">
        <f>SUM(EY37:EY49)</f>
        <v>3</v>
      </c>
      <c r="EZ50" s="99">
        <f>SUM(EZ37:EZ49)</f>
        <v>4</v>
      </c>
      <c r="FA50" s="99">
        <f>SUM(FA37:FA49)</f>
        <v>4</v>
      </c>
      <c r="FB50" s="99">
        <f>SUM(FB37:FB49)</f>
        <v>4</v>
      </c>
      <c r="FC50" s="99">
        <f>SUM(FC37:FC49)</f>
        <v>4</v>
      </c>
      <c r="FD50" s="99">
        <f>SUM(FD37:FD49)</f>
        <v>4</v>
      </c>
      <c r="FE50" s="99">
        <f>SUM(FE37:FE49)</f>
        <v>5</v>
      </c>
      <c r="FF50" s="99">
        <f>SUM(FF37:FF49)</f>
        <v>5</v>
      </c>
      <c r="FG50" s="99">
        <f>SUM(FG37:FG49)</f>
        <v>5</v>
      </c>
      <c r="FH50" s="99">
        <f>SUM(FH37:FH49)</f>
        <v>1</v>
      </c>
      <c r="FI50" s="99">
        <f>SUM(FI37:FI49)</f>
        <v>1</v>
      </c>
      <c r="FJ50" s="99">
        <f>SUM(FJ37:FJ49)</f>
        <v>1</v>
      </c>
      <c r="FK50" s="99">
        <f>SUM(FK37:FK49)</f>
        <v>1</v>
      </c>
      <c r="FL50" s="99">
        <f>SUM(FL37:FL49)</f>
        <v>1</v>
      </c>
      <c r="FM50" s="99">
        <f>SUM(FM37:FM49)</f>
        <v>1</v>
      </c>
      <c r="FN50" s="99">
        <f>SUM(FN37:FN49)</f>
        <v>1</v>
      </c>
      <c r="FO50" s="99">
        <f>SUM(FO37:FO49)</f>
        <v>1</v>
      </c>
      <c r="FP50" s="99">
        <f>SUM(FP37:FP49)</f>
        <v>1</v>
      </c>
      <c r="FQ50" s="99">
        <f>SUM(FQ37:FQ49)</f>
        <v>0</v>
      </c>
      <c r="FR50" s="99">
        <f>SUM(FR37:FR49)</f>
        <v>0</v>
      </c>
      <c r="FS50" s="99">
        <f>SUM(FS37:FS49)</f>
        <v>0</v>
      </c>
      <c r="FT50" s="99">
        <f>SUM(FT37:FT49)</f>
        <v>1</v>
      </c>
      <c r="FU50" s="99">
        <f>SUM(FU37:FU49)</f>
        <v>1</v>
      </c>
      <c r="FV50" s="99">
        <f>SUM(FV37:FV49)</f>
        <v>1</v>
      </c>
      <c r="FW50" s="99">
        <f>SUM(FW37:FW49)</f>
        <v>1</v>
      </c>
      <c r="FX50" s="99">
        <f>SUM(FX37:FX49)</f>
        <v>0</v>
      </c>
      <c r="FY50" s="99">
        <f>SUM(FY37:FY49)</f>
        <v>0</v>
      </c>
      <c r="FZ50" s="99">
        <f>SUM(FZ37:FZ49)</f>
        <v>0</v>
      </c>
      <c r="GA50" s="99">
        <f>SUM(GA37:GA49)</f>
        <v>0</v>
      </c>
      <c r="GB50" s="99">
        <f>SUM(GB37:GB49)</f>
        <v>0</v>
      </c>
      <c r="GC50" s="99">
        <f>SUM(GC37:GC49)</f>
        <v>0</v>
      </c>
      <c r="GD50" s="99">
        <f>SUM(GD37:GD49)</f>
        <v>0</v>
      </c>
      <c r="GE50" s="99">
        <f>SUM(GE37:GE49)</f>
        <v>0</v>
      </c>
      <c r="GF50" s="99">
        <f>SUM(GF37:GF49)</f>
        <v>0</v>
      </c>
      <c r="GG50" s="99">
        <f>SUM(GG37:GG49)</f>
        <v>0</v>
      </c>
      <c r="GH50" s="99">
        <f>SUM(GH37:GH49)</f>
        <v>0</v>
      </c>
      <c r="GI50" s="99">
        <f>SUM(GI37:GI49)</f>
        <v>0</v>
      </c>
      <c r="GJ50" s="99">
        <f>SUM(GJ37:GJ49)</f>
        <v>0</v>
      </c>
      <c r="GK50" s="99">
        <f>SUM(GK37:GK49)</f>
        <v>0</v>
      </c>
      <c r="GL50" s="99">
        <f>SUM(GL37:GL49)</f>
        <v>0</v>
      </c>
      <c r="GM50" s="99">
        <f>SUM(GM37:GM49)</f>
        <v>0</v>
      </c>
      <c r="GN50" s="99">
        <f>SUM(GN37:GN49)</f>
        <v>0</v>
      </c>
      <c r="GO50" s="99">
        <f>SUM(GO37:GO49)</f>
        <v>0</v>
      </c>
      <c r="GP50" s="99">
        <f>SUM(GP37:GP49)</f>
        <v>0</v>
      </c>
      <c r="GQ50" s="99">
        <f>SUM(GQ37:GQ49)</f>
        <v>1</v>
      </c>
      <c r="GR50" s="99">
        <f>SUM(GR37:GR49)</f>
        <v>1</v>
      </c>
      <c r="GS50" s="99">
        <f>SUM(GS37:GS49)</f>
        <v>0</v>
      </c>
      <c r="GT50" s="99">
        <f>SUM(GT37:GT49)</f>
        <v>0</v>
      </c>
      <c r="GU50" s="99">
        <f>SUM(GU37:GU49)</f>
        <v>0</v>
      </c>
      <c r="GV50" s="99">
        <f>SUM(GV37:GV49)</f>
        <v>0</v>
      </c>
      <c r="GW50" s="99">
        <f>SUM(GW37:GW49)</f>
        <v>0</v>
      </c>
      <c r="GX50" s="98">
        <f>SUM(GX37:GX49)</f>
        <v>0</v>
      </c>
      <c r="GY50" s="100">
        <f>SUM(GY37:GY49)</f>
        <v>0</v>
      </c>
      <c r="GZ50" s="99">
        <f>SUM(GZ37:GZ49)</f>
        <v>0</v>
      </c>
      <c r="HA50" s="99">
        <f>SUM(HA37:HA49)</f>
        <v>0</v>
      </c>
      <c r="HB50" s="99">
        <f>SUM(HB37:HB49)</f>
        <v>0</v>
      </c>
      <c r="HC50" s="99">
        <f>SUM(HC37:HC49)</f>
        <v>0</v>
      </c>
      <c r="HD50" s="99">
        <f>SUM(HD37:HD49)</f>
        <v>0</v>
      </c>
      <c r="HE50" s="99">
        <f>SUM(HE37:HE49)</f>
        <v>0</v>
      </c>
      <c r="HF50" s="99">
        <f>SUM(HF37:HF49)</f>
        <v>0</v>
      </c>
      <c r="HG50" s="99">
        <f>SUM(HG37:HG49)</f>
        <v>0</v>
      </c>
      <c r="HH50" s="99">
        <f>SUM(HH37:HH49)</f>
        <v>0</v>
      </c>
      <c r="HI50" s="99">
        <f>SUM(HI37:HI49)</f>
        <v>0</v>
      </c>
      <c r="HJ50" s="99">
        <f>SUM(HJ37:HJ49)</f>
        <v>0</v>
      </c>
      <c r="HK50" s="99">
        <f>SUM(HK37:HK49)</f>
        <v>0</v>
      </c>
      <c r="HL50" s="99">
        <f>SUM(HL37:HL49)</f>
        <v>0</v>
      </c>
      <c r="HM50" s="99">
        <f>SUM(HM37:HM49)</f>
        <v>0</v>
      </c>
      <c r="HN50" s="98">
        <f>SUM(HN37:HN49)</f>
        <v>0</v>
      </c>
      <c r="HO50" s="96">
        <f>SUM(HO37:HO49)</f>
        <v>0</v>
      </c>
      <c r="HP50" s="95">
        <f>SUM(HP37:HP49)</f>
        <v>0</v>
      </c>
      <c r="HQ50" s="95">
        <f>SUM(HQ37:HQ49)</f>
        <v>0</v>
      </c>
      <c r="HR50" s="95">
        <f>SUM(HR37:HR49)</f>
        <v>0</v>
      </c>
      <c r="HS50" s="95">
        <f>SUM(HS37:HS49)</f>
        <v>0</v>
      </c>
      <c r="HT50" s="95">
        <f>SUM(HT37:HT49)</f>
        <v>0</v>
      </c>
      <c r="HU50" s="95">
        <f>SUM(HU37:HU49)</f>
        <v>0</v>
      </c>
      <c r="HV50" s="95">
        <f>SUM(HV37:HV49)</f>
        <v>0</v>
      </c>
      <c r="HW50" s="95">
        <f>SUM(HW37:HW49)</f>
        <v>0</v>
      </c>
      <c r="HX50" s="95">
        <f>SUM(HX37:HX49)</f>
        <v>0</v>
      </c>
      <c r="HY50" s="95">
        <f>SUM(HY37:HY49)</f>
        <v>0</v>
      </c>
      <c r="HZ50" s="95">
        <f>SUM(HZ37:HZ49)</f>
        <v>0</v>
      </c>
      <c r="IA50" s="95">
        <f>SUM(IA37:IA49)</f>
        <v>0</v>
      </c>
      <c r="IB50" s="95">
        <f>SUM(IB37:IB49)</f>
        <v>0</v>
      </c>
      <c r="IC50" s="95">
        <f>SUM(IC37:IC49)</f>
        <v>0</v>
      </c>
      <c r="ID50" s="95">
        <f>SUM(ID37:ID49)</f>
        <v>0</v>
      </c>
      <c r="IE50" s="95">
        <f>SUM(IE37:IE49)</f>
        <v>0</v>
      </c>
      <c r="IF50" s="95">
        <f>SUM(IF37:IF49)</f>
        <v>0</v>
      </c>
      <c r="IG50" s="95">
        <f>SUM(IG37:IG49)</f>
        <v>0</v>
      </c>
      <c r="IH50" s="95">
        <f>SUM(IH37:IH49)</f>
        <v>1</v>
      </c>
      <c r="II50" s="95">
        <f>SUM(II37:II49)</f>
        <v>1</v>
      </c>
      <c r="IJ50" s="95">
        <f>SUM(IJ37:IJ49)</f>
        <v>1</v>
      </c>
      <c r="IK50" s="95">
        <f>SUM(IK37:IK49)</f>
        <v>1</v>
      </c>
      <c r="IL50" s="95">
        <f>SUM(IL37:IL49)</f>
        <v>1</v>
      </c>
      <c r="IM50" s="94">
        <f>SUM(IM37:IM49)</f>
        <v>1</v>
      </c>
      <c r="IN50" s="96">
        <f>SUM(IN37:IN49)</f>
        <v>0</v>
      </c>
      <c r="IO50" s="95">
        <f>SUM(IO37:IO49)</f>
        <v>0</v>
      </c>
      <c r="IP50" s="95">
        <f>SUM(IP37:IP49)</f>
        <v>0</v>
      </c>
      <c r="IQ50" s="95">
        <f>SUM(IQ37:IQ49)</f>
        <v>0</v>
      </c>
      <c r="IR50" s="95">
        <f>SUM(IR37:IR49)</f>
        <v>0</v>
      </c>
      <c r="IS50" s="95">
        <f>SUM(IS37:IS49)</f>
        <v>0</v>
      </c>
      <c r="IT50" s="95">
        <f>SUM(IT37:IT49)</f>
        <v>0</v>
      </c>
      <c r="IU50" s="95">
        <f>SUM(IU37:IU49)</f>
        <v>0</v>
      </c>
      <c r="IV50" s="95">
        <f>SUM(IV37:IV49)</f>
        <v>0</v>
      </c>
      <c r="IW50" s="95">
        <f>SUM(IW37:IW49)</f>
        <v>0</v>
      </c>
      <c r="IX50" s="95">
        <f>SUM(IX37:IX49)</f>
        <v>0</v>
      </c>
      <c r="IY50" s="95">
        <f>SUM(IY37:IY49)</f>
        <v>0</v>
      </c>
      <c r="IZ50" s="95">
        <f>SUM(IZ37:IZ49)</f>
        <v>0</v>
      </c>
      <c r="JA50" s="95">
        <f>SUM(JA37:JA49)</f>
        <v>0</v>
      </c>
      <c r="JB50" s="95">
        <f>SUM(JB37:JB49)</f>
        <v>0</v>
      </c>
      <c r="JC50" s="95">
        <f>SUM(JC37:JC49)</f>
        <v>0</v>
      </c>
      <c r="JD50" s="95">
        <f>SUM(JD37:JD49)</f>
        <v>0</v>
      </c>
      <c r="JE50" s="95">
        <f>SUM(JE37:JE49)</f>
        <v>0</v>
      </c>
      <c r="JF50" s="95">
        <f>SUM(JF37:JF49)</f>
        <v>0</v>
      </c>
      <c r="JG50" s="95">
        <f>SUM(JG37:JG49)</f>
        <v>0</v>
      </c>
      <c r="JH50" s="95">
        <f>SUM(JH37:JH49)</f>
        <v>0</v>
      </c>
      <c r="JI50" s="95">
        <f>SUM(JI37:JI49)</f>
        <v>0</v>
      </c>
      <c r="JJ50" s="95">
        <f>SUM(JJ37:JJ49)</f>
        <v>0</v>
      </c>
      <c r="JK50" s="95">
        <f>SUM(JK37:JK49)</f>
        <v>0</v>
      </c>
      <c r="JL50" s="95">
        <f>SUM(JL37:JL49)</f>
        <v>0</v>
      </c>
      <c r="JM50" s="95">
        <f>SUM(JM37:JM49)</f>
        <v>0</v>
      </c>
      <c r="JN50" s="95">
        <f>SUM(JN37:JN49)</f>
        <v>0</v>
      </c>
      <c r="JO50" s="95">
        <f>SUM(JO37:JO49)</f>
        <v>0</v>
      </c>
      <c r="JP50" s="95">
        <f>SUM(JP37:JP49)</f>
        <v>0</v>
      </c>
      <c r="JQ50" s="95">
        <f>SUM(JQ37:JQ49)</f>
        <v>0</v>
      </c>
      <c r="JR50" s="95">
        <f>SUM(JR37:JR49)</f>
        <v>0</v>
      </c>
      <c r="JS50" s="95">
        <f>SUM(JS37:JS49)</f>
        <v>0</v>
      </c>
      <c r="JT50" s="95">
        <f>SUM(JT37:JT49)</f>
        <v>0</v>
      </c>
      <c r="JU50" s="95">
        <f>SUM(JU37:JU49)</f>
        <v>0</v>
      </c>
      <c r="JV50" s="95">
        <f>SUM(JV37:JV49)</f>
        <v>0</v>
      </c>
      <c r="JW50" s="95">
        <f>SUM(JW37:JW49)</f>
        <v>0</v>
      </c>
      <c r="JX50" s="95">
        <f>SUM(JX37:JX49)</f>
        <v>0</v>
      </c>
      <c r="JY50" s="95">
        <f>SUM(JY37:JY49)</f>
        <v>0</v>
      </c>
      <c r="JZ50" s="95">
        <f>SUM(JZ37:JZ49)</f>
        <v>0</v>
      </c>
      <c r="KA50" s="95">
        <f>SUM(KA37:KA49)</f>
        <v>0</v>
      </c>
      <c r="KB50" s="95">
        <f>SUM(KB37:KB49)</f>
        <v>0</v>
      </c>
      <c r="KC50" s="95">
        <f>SUM(KC37:KC49)</f>
        <v>0</v>
      </c>
      <c r="KD50" s="95">
        <f>SUM(KD37:KD49)</f>
        <v>0</v>
      </c>
      <c r="KE50" s="95">
        <f>SUM(KE37:KE49)</f>
        <v>1</v>
      </c>
      <c r="KF50" s="95">
        <f>SUM(KF37:KF49)</f>
        <v>1</v>
      </c>
      <c r="KG50" s="95">
        <f>SUM(KG37:KG49)</f>
        <v>0</v>
      </c>
      <c r="KH50" s="95">
        <f>SUM(KH37:KH49)</f>
        <v>1</v>
      </c>
      <c r="KI50" s="95">
        <f>SUM(KI37:KI49)</f>
        <v>1</v>
      </c>
      <c r="KJ50" s="95">
        <f>SUM(KJ37:KJ49)</f>
        <v>0</v>
      </c>
      <c r="KK50" s="95">
        <f>SUM(KK37:KK49)</f>
        <v>0</v>
      </c>
      <c r="KL50" s="95">
        <f>SUM(KL37:KL49)</f>
        <v>0</v>
      </c>
      <c r="KM50" s="95">
        <f>SUM(KM37:KM49)</f>
        <v>0</v>
      </c>
      <c r="KN50" s="95">
        <f>SUM(KN37:KN49)</f>
        <v>0</v>
      </c>
      <c r="KO50" s="95">
        <f>SUM(KO37:KO49)</f>
        <v>0</v>
      </c>
      <c r="KP50" s="95">
        <f>SUM(KP37:KP49)</f>
        <v>0</v>
      </c>
      <c r="KQ50" s="95">
        <f>SUM(KQ37:KQ49)</f>
        <v>0</v>
      </c>
      <c r="KR50" s="95">
        <f>SUM(KR37:KR49)</f>
        <v>0</v>
      </c>
      <c r="KS50" s="95">
        <f>SUM(KS37:KS49)</f>
        <v>0</v>
      </c>
      <c r="KT50" s="95">
        <f>SUM(KT37:KT49)</f>
        <v>0</v>
      </c>
      <c r="KU50" s="95">
        <f>SUM(KU37:KU49)</f>
        <v>0</v>
      </c>
      <c r="KV50" s="95">
        <f>SUM(KV37:KV49)</f>
        <v>0</v>
      </c>
      <c r="KW50" s="95">
        <f>SUM(KW37:KW49)</f>
        <v>0</v>
      </c>
      <c r="KX50" s="95">
        <f>SUM(KX37:KX49)</f>
        <v>0</v>
      </c>
      <c r="KY50" s="95">
        <f>SUM(KY37:KY49)</f>
        <v>0</v>
      </c>
      <c r="KZ50" s="95">
        <f>SUM(KZ37:KZ49)</f>
        <v>0</v>
      </c>
      <c r="LA50" s="95">
        <f>SUM(LA37:LA49)</f>
        <v>0</v>
      </c>
      <c r="LB50" s="95">
        <f>SUM(LB37:LB49)</f>
        <v>0</v>
      </c>
      <c r="LC50" s="95">
        <f>SUM(LC37:LC49)</f>
        <v>0</v>
      </c>
      <c r="LD50" s="95">
        <f>SUM(LD37:LD49)</f>
        <v>0</v>
      </c>
      <c r="LE50" s="95">
        <f>SUM(LE37:LE49)</f>
        <v>0</v>
      </c>
      <c r="LF50" s="95">
        <f>SUM(LF37:LF49)</f>
        <v>0</v>
      </c>
      <c r="LG50" s="95">
        <f>SUM(LG37:LG49)</f>
        <v>1</v>
      </c>
      <c r="LH50" s="95">
        <f>SUM(LH37:LH49)</f>
        <v>1</v>
      </c>
      <c r="LI50" s="95">
        <f>SUM(LI37:LI49)</f>
        <v>1</v>
      </c>
      <c r="LJ50" s="95">
        <f>SUM(LJ37:LJ49)</f>
        <v>0</v>
      </c>
      <c r="LK50" s="95">
        <f>SUM(LK37:LK49)</f>
        <v>0</v>
      </c>
      <c r="LL50" s="95">
        <f>SUM(LL37:LL49)</f>
        <v>0</v>
      </c>
      <c r="LM50" s="95">
        <f>SUM(LM37:LM49)</f>
        <v>0</v>
      </c>
      <c r="LN50" s="95">
        <f>SUM(LN37:LN49)</f>
        <v>0</v>
      </c>
      <c r="LO50" s="97">
        <f>SUM(LO37:LO49)</f>
        <v>0</v>
      </c>
      <c r="LP50" s="96">
        <f>SUM(LP37:LP49)</f>
        <v>9</v>
      </c>
      <c r="LQ50" s="95">
        <f>SUM(LQ37:LQ49)</f>
        <v>9</v>
      </c>
      <c r="LR50" s="95">
        <f>SUM(LR37:LR49)</f>
        <v>9</v>
      </c>
      <c r="LS50" s="95">
        <f>SUM(LS37:LS49)</f>
        <v>8</v>
      </c>
      <c r="LT50" s="95">
        <f>SUM(LT37:LT49)</f>
        <v>5</v>
      </c>
      <c r="LU50" s="95">
        <f>SUM(LU37:LU49)</f>
        <v>6</v>
      </c>
      <c r="LV50" s="95">
        <f>SUM(LV37:LV49)</f>
        <v>8</v>
      </c>
      <c r="LW50" s="95">
        <f>SUM(LW37:LW49)</f>
        <v>0</v>
      </c>
      <c r="LX50" s="95">
        <f>SUM(LX37:LX49)</f>
        <v>8</v>
      </c>
      <c r="LY50" s="95">
        <f>SUM(LY37:LY49)</f>
        <v>8</v>
      </c>
      <c r="LZ50" s="95">
        <f>SUM(LZ37:LZ49)</f>
        <v>8</v>
      </c>
      <c r="MA50" s="95">
        <f>SUM(MA37:MA49)</f>
        <v>2</v>
      </c>
      <c r="MB50" s="95">
        <f>SUM(MB37:MB49)</f>
        <v>7</v>
      </c>
      <c r="MC50" s="95">
        <f>SUM(MC37:MC49)</f>
        <v>7</v>
      </c>
      <c r="MD50" s="95">
        <f>SUM(MD37:MD49)</f>
        <v>9</v>
      </c>
      <c r="ME50" s="95">
        <f>SUM(ME37:ME49)</f>
        <v>9</v>
      </c>
      <c r="MF50" s="95">
        <f>SUM(MF37:MF49)</f>
        <v>9</v>
      </c>
      <c r="MG50" s="95">
        <f>SUM(MG37:MG49)</f>
        <v>4</v>
      </c>
      <c r="MH50" s="95">
        <f>SUM(MH37:MH49)</f>
        <v>6</v>
      </c>
      <c r="MI50" s="95">
        <f>SUM(MI37:MI49)</f>
        <v>2</v>
      </c>
      <c r="MJ50" s="95">
        <f>SUM(MJ37:MJ49)</f>
        <v>2</v>
      </c>
      <c r="MK50" s="95">
        <f>SUM(MK37:MK49)</f>
        <v>2</v>
      </c>
      <c r="ML50" s="95">
        <f>SUM(ML37:ML49)</f>
        <v>2</v>
      </c>
      <c r="MM50" s="95">
        <f>SUM(MM37:MM49)</f>
        <v>2</v>
      </c>
      <c r="MN50" s="95">
        <f>SUM(MN37:MN49)</f>
        <v>2</v>
      </c>
      <c r="MO50" s="95">
        <f>SUM(MO37:MO49)</f>
        <v>2</v>
      </c>
      <c r="MP50" s="95">
        <f>SUM(MP37:MP49)</f>
        <v>2</v>
      </c>
      <c r="MQ50" s="95">
        <f>SUM(MQ37:MQ49)</f>
        <v>0</v>
      </c>
      <c r="MR50" s="95">
        <f>SUM(MR37:MR49)</f>
        <v>4</v>
      </c>
      <c r="MS50" s="95">
        <f>SUM(MS37:MS49)</f>
        <v>4</v>
      </c>
      <c r="MT50" s="95">
        <f>SUM(MT37:MT49)</f>
        <v>0</v>
      </c>
      <c r="MU50" s="95">
        <f>SUM(MU37:MU49)</f>
        <v>0</v>
      </c>
      <c r="MV50" s="95">
        <f>SUM(MV37:MV49)</f>
        <v>0</v>
      </c>
      <c r="MW50" s="95">
        <f>SUM(MW37:MW49)</f>
        <v>0</v>
      </c>
      <c r="MX50" s="95">
        <f>SUM(MX37:MX49)</f>
        <v>0</v>
      </c>
      <c r="MY50" s="95">
        <f>SUM(MY37:MY49)</f>
        <v>0</v>
      </c>
      <c r="MZ50" s="95">
        <f>SUM(MZ37:MZ49)</f>
        <v>0</v>
      </c>
      <c r="NA50" s="95">
        <f>SUM(NA37:NA49)</f>
        <v>0</v>
      </c>
      <c r="NB50" s="95">
        <f>SUM(NB37:NB49)</f>
        <v>0</v>
      </c>
      <c r="NC50" s="95">
        <f>SUM(NC37:NC49)</f>
        <v>8</v>
      </c>
      <c r="ND50" s="95">
        <f>SUM(ND37:ND49)</f>
        <v>0</v>
      </c>
      <c r="NE50" s="95">
        <f>SUM(NE37:NE49)</f>
        <v>0</v>
      </c>
      <c r="NF50" s="95">
        <f>SUM(NF37:NF49)</f>
        <v>0</v>
      </c>
      <c r="NG50" s="95">
        <f>SUM(NG37:NG49)</f>
        <v>0</v>
      </c>
      <c r="NH50" s="95">
        <f>SUM(NH37:NH49)</f>
        <v>0</v>
      </c>
      <c r="NI50" s="95">
        <f>SUM(NI37:NI49)</f>
        <v>0</v>
      </c>
      <c r="NJ50" s="97">
        <f>SUM(NJ37:NJ49)</f>
        <v>0</v>
      </c>
      <c r="NK50" s="96">
        <f>SUM(NK37:NK49)</f>
        <v>10</v>
      </c>
      <c r="NL50" s="95">
        <f>SUM(NL37:NL49)</f>
        <v>2</v>
      </c>
      <c r="NM50" s="95">
        <f>SUM(NM37:NM49)</f>
        <v>4</v>
      </c>
      <c r="NN50" s="95">
        <f>SUM(NN37:NN49)</f>
        <v>0</v>
      </c>
      <c r="NO50" s="95">
        <f>SUM(NO37:NO49)</f>
        <v>3</v>
      </c>
      <c r="NP50" s="95">
        <f>SUM(NP37:NP49)</f>
        <v>2</v>
      </c>
      <c r="NQ50" s="94">
        <f>SUM(NQ37:NQ49)</f>
        <v>1</v>
      </c>
    </row>
    <row r="51" spans="1:381" ht="15.75" x14ac:dyDescent="0.25">
      <c r="A51" s="83">
        <f>'[1]Pielęgniarstwo I nst.'!A51</f>
        <v>30</v>
      </c>
      <c r="B51" s="83" t="str">
        <f>'[1]Pielęgniarstwo I nst.'!B51</f>
        <v>A</v>
      </c>
      <c r="C51" s="83" t="str">
        <f>'[1]Pielęgniarstwo I nst.'!C51</f>
        <v>2025/2026</v>
      </c>
      <c r="D51" s="83">
        <f>'[1]Pielęgniarstwo I nst.'!D51</f>
        <v>0</v>
      </c>
      <c r="E51" s="82">
        <f>'[1]Pielęgniarstwo I nst.'!E51</f>
        <v>3</v>
      </c>
      <c r="F51" s="82" t="str">
        <f>'[1]Pielęgniarstwo I nst.'!F51</f>
        <v>2027/2028</v>
      </c>
      <c r="G51" s="82" t="str">
        <f>'[1]Pielęgniarstwo I nst.'!G51</f>
        <v>RPS</v>
      </c>
      <c r="H51" s="82" t="str">
        <f>'[1]Pielęgniarstwo I nst.'!H51</f>
        <v>ze standardu</v>
      </c>
      <c r="I51" s="81" t="str">
        <f>'[1]Pielęgniarstwo I nst.'!I51</f>
        <v>Radiologia</v>
      </c>
      <c r="J51" s="80">
        <f>'[1]Pielęgniarstwo I nst.'!L51</f>
        <v>30</v>
      </c>
      <c r="K51" s="79">
        <f>'[1]Pielęgniarstwo I nst.'!M51</f>
        <v>5</v>
      </c>
      <c r="L51" s="78">
        <f>'[1]Pielęgniarstwo I nst.'!N51</f>
        <v>25</v>
      </c>
      <c r="M51" s="49">
        <f>'[1]Pielęgniarstwo I nst.'!AA51+'[1]Pielęgniarstwo I nst.'!AC51+'[1]Pielęgniarstwo I nst.'!AX51+'[1]Pielęgniarstwo I nst.'!AZ51</f>
        <v>10</v>
      </c>
      <c r="N51" s="77">
        <f>'[1]Pielęgniarstwo I nst.'!O51</f>
        <v>15</v>
      </c>
      <c r="O51" s="76">
        <f>'[1]Pielęgniarstwo I nst.'!P51</f>
        <v>1</v>
      </c>
      <c r="P51" s="75" t="str">
        <f>'[1]Pielęgniarstwo I nst.'!U51</f>
        <v>zal</v>
      </c>
      <c r="Q51" s="92">
        <f>SUM(T51:GX51)</f>
        <v>1</v>
      </c>
      <c r="R51" s="44">
        <f>SUM(GY51:NJ51)</f>
        <v>1</v>
      </c>
      <c r="S51" s="43">
        <f>SUM(NK51:NQ51)</f>
        <v>4</v>
      </c>
      <c r="T51" s="89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6">
        <v>1</v>
      </c>
      <c r="AW51" s="89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0"/>
      <c r="BU51" s="88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0"/>
      <c r="CU51" s="89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7"/>
      <c r="EX51" s="89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6"/>
      <c r="GY51" s="89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7">
        <v>1</v>
      </c>
      <c r="HO51" s="89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6"/>
      <c r="IN51" s="89"/>
      <c r="IO51" s="88"/>
      <c r="IP51" s="88"/>
      <c r="IQ51" s="88"/>
      <c r="IR51" s="88"/>
      <c r="IS51" s="88"/>
      <c r="IT51" s="88"/>
      <c r="IU51" s="88"/>
      <c r="IV51" s="88"/>
      <c r="IW51" s="88"/>
      <c r="IX51" s="88"/>
      <c r="IY51" s="88"/>
      <c r="IZ51" s="88"/>
      <c r="JA51" s="88"/>
      <c r="JB51" s="88"/>
      <c r="JC51" s="88"/>
      <c r="JD51" s="88"/>
      <c r="JE51" s="88"/>
      <c r="JF51" s="88"/>
      <c r="JG51" s="88"/>
      <c r="JH51" s="87"/>
      <c r="JI51" s="87"/>
      <c r="JJ51" s="87"/>
      <c r="JK51" s="87"/>
      <c r="JL51" s="87"/>
      <c r="JM51" s="87"/>
      <c r="JN51" s="87"/>
      <c r="JO51" s="87"/>
      <c r="JP51" s="87"/>
      <c r="JQ51" s="87"/>
      <c r="JR51" s="87"/>
      <c r="JS51" s="87"/>
      <c r="JT51" s="87"/>
      <c r="JU51" s="87"/>
      <c r="JV51" s="87"/>
      <c r="JW51" s="87"/>
      <c r="JX51" s="87"/>
      <c r="JY51" s="87"/>
      <c r="JZ51" s="87"/>
      <c r="KA51" s="87"/>
      <c r="KB51" s="87"/>
      <c r="KC51" s="87"/>
      <c r="KD51" s="87"/>
      <c r="KE51" s="87"/>
      <c r="KF51" s="87"/>
      <c r="KG51" s="87"/>
      <c r="KH51" s="87"/>
      <c r="KI51" s="87"/>
      <c r="KJ51" s="87"/>
      <c r="KK51" s="87"/>
      <c r="KL51" s="87"/>
      <c r="KM51" s="87"/>
      <c r="KN51" s="87"/>
      <c r="KO51" s="87"/>
      <c r="KP51" s="87"/>
      <c r="KQ51" s="87"/>
      <c r="KR51" s="87"/>
      <c r="KS51" s="87"/>
      <c r="KT51" s="87"/>
      <c r="KU51" s="87"/>
      <c r="KV51" s="87"/>
      <c r="KW51" s="87"/>
      <c r="KX51" s="87"/>
      <c r="KY51" s="87"/>
      <c r="KZ51" s="87"/>
      <c r="LA51" s="87"/>
      <c r="LB51" s="87"/>
      <c r="LC51" s="87"/>
      <c r="LD51" s="87"/>
      <c r="LE51" s="87"/>
      <c r="LF51" s="87"/>
      <c r="LG51" s="87"/>
      <c r="LH51" s="87"/>
      <c r="LI51" s="87"/>
      <c r="LJ51" s="87"/>
      <c r="LK51" s="87"/>
      <c r="LL51" s="87"/>
      <c r="LM51" s="87"/>
      <c r="LN51" s="87"/>
      <c r="LO51" s="86"/>
      <c r="LP51" s="6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85"/>
      <c r="MC51" s="85"/>
      <c r="MD51" s="85"/>
      <c r="ME51" s="85"/>
      <c r="MF51" s="85"/>
      <c r="MG51" s="85"/>
      <c r="MH51" s="85"/>
      <c r="MI51" s="85"/>
      <c r="MJ51" s="85"/>
      <c r="MK51" s="85"/>
      <c r="ML51" s="85"/>
      <c r="MM51" s="85"/>
      <c r="MN51" s="85"/>
      <c r="MO51" s="85"/>
      <c r="MP51" s="85"/>
      <c r="MQ51" s="85"/>
      <c r="MR51" s="85"/>
      <c r="MS51" s="85"/>
      <c r="MT51" s="85"/>
      <c r="MU51" s="85"/>
      <c r="MV51" s="85"/>
      <c r="MW51" s="85"/>
      <c r="MX51" s="85"/>
      <c r="MY51" s="85"/>
      <c r="MZ51" s="85"/>
      <c r="NA51" s="85"/>
      <c r="NB51" s="85"/>
      <c r="NC51" s="85"/>
      <c r="ND51" s="85"/>
      <c r="NE51" s="85"/>
      <c r="NF51" s="85"/>
      <c r="NG51" s="85"/>
      <c r="NH51" s="85"/>
      <c r="NI51" s="85"/>
      <c r="NJ51" s="85"/>
      <c r="NK51" s="42"/>
      <c r="NL51" s="5">
        <v>1</v>
      </c>
      <c r="NM51" s="5">
        <v>1</v>
      </c>
      <c r="NN51" s="5">
        <v>1</v>
      </c>
      <c r="NO51" s="5"/>
      <c r="NP51" s="5"/>
      <c r="NQ51" s="84">
        <v>1</v>
      </c>
    </row>
    <row r="52" spans="1:381" ht="15.75" x14ac:dyDescent="0.25">
      <c r="A52" s="83">
        <f>'[1]Pielęgniarstwo I nst.'!A52</f>
        <v>31</v>
      </c>
      <c r="B52" s="83" t="str">
        <f>'[1]Pielęgniarstwo I nst.'!B52</f>
        <v>B</v>
      </c>
      <c r="C52" s="83" t="str">
        <f>'[1]Pielęgniarstwo I nst.'!C52</f>
        <v>2025/2026</v>
      </c>
      <c r="D52" s="83">
        <f>'[1]Pielęgniarstwo I nst.'!D52</f>
        <v>0</v>
      </c>
      <c r="E52" s="82">
        <f>'[1]Pielęgniarstwo I nst.'!E52</f>
        <v>3</v>
      </c>
      <c r="F52" s="82" t="str">
        <f>'[1]Pielęgniarstwo I nst.'!F52</f>
        <v>2027/2028</v>
      </c>
      <c r="G52" s="82" t="str">
        <f>'[1]Pielęgniarstwo I nst.'!G52</f>
        <v>RPS</v>
      </c>
      <c r="H52" s="82" t="str">
        <f>'[1]Pielęgniarstwo I nst.'!H52</f>
        <v>ze standardu</v>
      </c>
      <c r="I52" s="81" t="str">
        <f>'[1]Pielęgniarstwo I nst.'!I52</f>
        <v>Język angielski</v>
      </c>
      <c r="J52" s="80">
        <f>'[1]Pielęgniarstwo I nst.'!L52</f>
        <v>90</v>
      </c>
      <c r="K52" s="79">
        <f>'[1]Pielęgniarstwo I nst.'!M52</f>
        <v>30</v>
      </c>
      <c r="L52" s="78">
        <f>'[1]Pielęgniarstwo I nst.'!N52</f>
        <v>60</v>
      </c>
      <c r="M52" s="49">
        <f>'[1]Pielęgniarstwo I nst.'!AA52+'[1]Pielęgniarstwo I nst.'!AC52+'[1]Pielęgniarstwo I nst.'!AX52+'[1]Pielęgniarstwo I nst.'!AZ52</f>
        <v>0</v>
      </c>
      <c r="N52" s="77">
        <f>'[1]Pielęgniarstwo I nst.'!O52</f>
        <v>60</v>
      </c>
      <c r="O52" s="76">
        <f>'[1]Pielęgniarstwo I nst.'!P52</f>
        <v>3</v>
      </c>
      <c r="P52" s="75" t="str">
        <f>'[1]Pielęgniarstwo I nst.'!U52</f>
        <v>egz</v>
      </c>
      <c r="Q52" s="74">
        <f>SUM(T52:GX52)</f>
        <v>0</v>
      </c>
      <c r="R52" s="73">
        <f>SUM(GY52:NJ52)</f>
        <v>2</v>
      </c>
      <c r="S52" s="72">
        <f>SUM(NK52:NQ52)</f>
        <v>1</v>
      </c>
      <c r="T52" s="38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6"/>
      <c r="AW52" s="42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41"/>
      <c r="BU52" s="5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41"/>
      <c r="CU52" s="38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9"/>
      <c r="EX52" s="38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6"/>
      <c r="GY52" s="38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9"/>
      <c r="HO52" s="38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>
        <v>1</v>
      </c>
      <c r="IM52" s="36">
        <v>1</v>
      </c>
      <c r="IN52" s="38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  <c r="LM52" s="39"/>
      <c r="LN52" s="39"/>
      <c r="LO52" s="36"/>
      <c r="LP52" s="40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39"/>
      <c r="MC52" s="39"/>
      <c r="MD52" s="39"/>
      <c r="ME52" s="39"/>
      <c r="MF52" s="39"/>
      <c r="MG52" s="39"/>
      <c r="MH52" s="39"/>
      <c r="MI52" s="39"/>
      <c r="MJ52" s="39"/>
      <c r="MK52" s="39"/>
      <c r="ML52" s="39"/>
      <c r="MM52" s="39"/>
      <c r="MN52" s="39"/>
      <c r="MO52" s="39"/>
      <c r="MP52" s="39"/>
      <c r="MQ52" s="39"/>
      <c r="MR52" s="39"/>
      <c r="MS52" s="39"/>
      <c r="MT52" s="39"/>
      <c r="MU52" s="39"/>
      <c r="MV52" s="39"/>
      <c r="MW52" s="39"/>
      <c r="MX52" s="39"/>
      <c r="MY52" s="39"/>
      <c r="MZ52" s="39"/>
      <c r="NA52" s="39"/>
      <c r="NB52" s="39"/>
      <c r="NC52" s="39"/>
      <c r="ND52" s="39"/>
      <c r="NE52" s="39"/>
      <c r="NF52" s="39"/>
      <c r="NG52" s="39"/>
      <c r="NH52" s="39"/>
      <c r="NI52" s="39"/>
      <c r="NJ52" s="39"/>
      <c r="NK52" s="38"/>
      <c r="NL52" s="37"/>
      <c r="NM52" s="37"/>
      <c r="NN52" s="37"/>
      <c r="NO52" s="37"/>
      <c r="NP52" s="37"/>
      <c r="NQ52" s="36">
        <v>1</v>
      </c>
    </row>
    <row r="53" spans="1:381" ht="15.75" x14ac:dyDescent="0.25">
      <c r="A53" s="83">
        <f>'[1]Pielęgniarstwo I nst.'!A53</f>
        <v>32</v>
      </c>
      <c r="B53" s="83" t="str">
        <f>'[1]Pielęgniarstwo I nst.'!B53</f>
        <v>C</v>
      </c>
      <c r="C53" s="83" t="str">
        <f>'[1]Pielęgniarstwo I nst.'!C53</f>
        <v>2025/2026</v>
      </c>
      <c r="D53" s="83">
        <f>'[1]Pielęgniarstwo I nst.'!D53</f>
        <v>0</v>
      </c>
      <c r="E53" s="82">
        <f>'[1]Pielęgniarstwo I nst.'!E53</f>
        <v>3</v>
      </c>
      <c r="F53" s="82" t="str">
        <f>'[1]Pielęgniarstwo I nst.'!F53</f>
        <v>2027/2028</v>
      </c>
      <c r="G53" s="82" t="str">
        <f>'[1]Pielęgniarstwo I nst.'!G53</f>
        <v>RPS</v>
      </c>
      <c r="H53" s="82" t="str">
        <f>'[1]Pielęgniarstwo I nst.'!H53</f>
        <v>ze standardu</v>
      </c>
      <c r="I53" s="81" t="str">
        <f>'[1]Pielęgniarstwo I nst.'!I53</f>
        <v xml:space="preserve">Dietetyka </v>
      </c>
      <c r="J53" s="80">
        <f>'[1]Pielęgniarstwo I nst.'!L53</f>
        <v>60</v>
      </c>
      <c r="K53" s="79">
        <f>'[1]Pielęgniarstwo I nst.'!M53</f>
        <v>5</v>
      </c>
      <c r="L53" s="78">
        <f>'[1]Pielęgniarstwo I nst.'!N53</f>
        <v>55</v>
      </c>
      <c r="M53" s="49">
        <f>'[1]Pielęgniarstwo I nst.'!AA53+'[1]Pielęgniarstwo I nst.'!AC53+'[1]Pielęgniarstwo I nst.'!AX53+'[1]Pielęgniarstwo I nst.'!AZ53</f>
        <v>25</v>
      </c>
      <c r="N53" s="77">
        <f>'[1]Pielęgniarstwo I nst.'!O53</f>
        <v>35</v>
      </c>
      <c r="O53" s="76">
        <f>'[1]Pielęgniarstwo I nst.'!P53</f>
        <v>2</v>
      </c>
      <c r="P53" s="75" t="str">
        <f>'[1]Pielęgniarstwo I nst.'!U53</f>
        <v>zal</v>
      </c>
      <c r="Q53" s="74">
        <f>SUM(T53:GX53)</f>
        <v>6</v>
      </c>
      <c r="R53" s="73">
        <f>SUM(GY53:NJ53)</f>
        <v>3</v>
      </c>
      <c r="S53" s="72">
        <f>SUM(NK53:NQ53)</f>
        <v>1</v>
      </c>
      <c r="T53" s="38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6"/>
      <c r="AW53" s="42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41"/>
      <c r="BU53" s="5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41"/>
      <c r="CU53" s="38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>
        <v>1</v>
      </c>
      <c r="DR53" s="37">
        <v>1</v>
      </c>
      <c r="DS53" s="37">
        <v>1</v>
      </c>
      <c r="DT53" s="37">
        <v>1</v>
      </c>
      <c r="DU53" s="37">
        <v>1</v>
      </c>
      <c r="DV53" s="37">
        <v>1</v>
      </c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9"/>
      <c r="EX53" s="38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6"/>
      <c r="GY53" s="38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9"/>
      <c r="HO53" s="38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6"/>
      <c r="IN53" s="38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>
        <v>1</v>
      </c>
      <c r="KR53" s="39">
        <v>1</v>
      </c>
      <c r="KS53" s="39">
        <v>1</v>
      </c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6"/>
      <c r="LP53" s="40"/>
      <c r="LQ53" s="37"/>
      <c r="LR53" s="37"/>
      <c r="LS53" s="37"/>
      <c r="LT53" s="37"/>
      <c r="LU53" s="37"/>
      <c r="LV53" s="37"/>
      <c r="LW53" s="37"/>
      <c r="LX53" s="37"/>
      <c r="LY53" s="37"/>
      <c r="LZ53" s="37"/>
      <c r="MA53" s="37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8"/>
      <c r="NL53" s="37"/>
      <c r="NM53" s="37"/>
      <c r="NN53" s="37"/>
      <c r="NO53" s="37"/>
      <c r="NP53" s="37"/>
      <c r="NQ53" s="36">
        <v>1</v>
      </c>
    </row>
    <row r="54" spans="1:381" ht="36" customHeight="1" x14ac:dyDescent="0.25">
      <c r="A54" s="83">
        <f>'[1]Pielęgniarstwo I nst.'!A54</f>
        <v>33</v>
      </c>
      <c r="B54" s="83" t="str">
        <f>'[1]Pielęgniarstwo I nst.'!B54</f>
        <v>C</v>
      </c>
      <c r="C54" s="83" t="str">
        <f>'[1]Pielęgniarstwo I nst.'!C54</f>
        <v>2025/2026</v>
      </c>
      <c r="D54" s="83">
        <f>'[1]Pielęgniarstwo I nst.'!D54</f>
        <v>0</v>
      </c>
      <c r="E54" s="82">
        <f>'[1]Pielęgniarstwo I nst.'!E54</f>
        <v>3</v>
      </c>
      <c r="F54" s="82" t="str">
        <f>'[1]Pielęgniarstwo I nst.'!F54</f>
        <v>2027/2028</v>
      </c>
      <c r="G54" s="82" t="str">
        <f>'[1]Pielęgniarstwo I nst.'!G54</f>
        <v>RPS</v>
      </c>
      <c r="H54" s="82" t="str">
        <f>'[1]Pielęgniarstwo I nst.'!H54</f>
        <v>ze standardu</v>
      </c>
      <c r="I54" s="81" t="str">
        <f>'[1]Pielęgniarstwo I nst.'!I54</f>
        <v>Pielęgniarstwo w podstawowej opiece zdrowotnej</v>
      </c>
      <c r="J54" s="80">
        <f>'[1]Pielęgniarstwo I nst.'!L54</f>
        <v>150</v>
      </c>
      <c r="K54" s="79">
        <f>'[1]Pielęgniarstwo I nst.'!M54</f>
        <v>15</v>
      </c>
      <c r="L54" s="78">
        <f>'[1]Pielęgniarstwo I nst.'!N54</f>
        <v>135</v>
      </c>
      <c r="M54" s="49">
        <f>'[1]Pielęgniarstwo I nst.'!AA54+'[1]Pielęgniarstwo I nst.'!AC54+'[1]Pielęgniarstwo I nst.'!AX54+'[1]Pielęgniarstwo I nst.'!AZ54</f>
        <v>20</v>
      </c>
      <c r="N54" s="77">
        <f>'[1]Pielęgniarstwo I nst.'!O54</f>
        <v>100</v>
      </c>
      <c r="O54" s="76">
        <f>'[1]Pielęgniarstwo I nst.'!P54</f>
        <v>5</v>
      </c>
      <c r="P54" s="75" t="str">
        <f>'[1]Pielęgniarstwo I nst.'!U54</f>
        <v>egz</v>
      </c>
      <c r="Q54" s="74">
        <f>SUM(T54:GX54)</f>
        <v>7</v>
      </c>
      <c r="R54" s="73">
        <f>SUM(GY54:NJ54)</f>
        <v>8</v>
      </c>
      <c r="S54" s="72">
        <f>SUM(NK54:NQ54)</f>
        <v>1</v>
      </c>
      <c r="T54" s="38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6"/>
      <c r="AW54" s="42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41"/>
      <c r="BU54" s="5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41"/>
      <c r="CU54" s="38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>
        <v>1</v>
      </c>
      <c r="DK54" s="37">
        <v>1</v>
      </c>
      <c r="DL54" s="37">
        <v>1</v>
      </c>
      <c r="DM54" s="37">
        <v>1</v>
      </c>
      <c r="DN54" s="37">
        <v>1</v>
      </c>
      <c r="DO54" s="37">
        <v>1</v>
      </c>
      <c r="DP54" s="37">
        <v>1</v>
      </c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9"/>
      <c r="EX54" s="38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6"/>
      <c r="GY54" s="38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9"/>
      <c r="HO54" s="38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6"/>
      <c r="IN54" s="38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>
        <v>1</v>
      </c>
      <c r="KH54" s="39"/>
      <c r="KI54" s="39"/>
      <c r="KJ54" s="39">
        <v>1</v>
      </c>
      <c r="KK54" s="39">
        <v>1</v>
      </c>
      <c r="KL54" s="39">
        <v>1</v>
      </c>
      <c r="KM54" s="39">
        <v>1</v>
      </c>
      <c r="KN54" s="39">
        <v>1</v>
      </c>
      <c r="KO54" s="39">
        <v>1</v>
      </c>
      <c r="KP54" s="39">
        <v>1</v>
      </c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  <c r="LM54" s="39"/>
      <c r="LN54" s="39"/>
      <c r="LO54" s="36"/>
      <c r="LP54" s="40"/>
      <c r="LQ54" s="37"/>
      <c r="LR54" s="37"/>
      <c r="LS54" s="37"/>
      <c r="LT54" s="37"/>
      <c r="LU54" s="37"/>
      <c r="LV54" s="37"/>
      <c r="LW54" s="37"/>
      <c r="LX54" s="37"/>
      <c r="LY54" s="37"/>
      <c r="LZ54" s="37"/>
      <c r="MA54" s="37"/>
      <c r="MB54" s="39"/>
      <c r="MC54" s="39"/>
      <c r="MD54" s="39"/>
      <c r="ME54" s="39"/>
      <c r="MF54" s="39"/>
      <c r="MG54" s="39"/>
      <c r="MH54" s="39"/>
      <c r="MI54" s="39"/>
      <c r="MJ54" s="39"/>
      <c r="MK54" s="39"/>
      <c r="ML54" s="39"/>
      <c r="MM54" s="39"/>
      <c r="MN54" s="39"/>
      <c r="MO54" s="39"/>
      <c r="MP54" s="39"/>
      <c r="MQ54" s="39"/>
      <c r="MR54" s="39"/>
      <c r="MS54" s="39"/>
      <c r="MT54" s="39"/>
      <c r="MU54" s="39"/>
      <c r="MV54" s="39"/>
      <c r="MW54" s="39"/>
      <c r="MX54" s="39"/>
      <c r="MY54" s="39"/>
      <c r="MZ54" s="39"/>
      <c r="NA54" s="39"/>
      <c r="NB54" s="39"/>
      <c r="NC54" s="39"/>
      <c r="ND54" s="39"/>
      <c r="NE54" s="39"/>
      <c r="NF54" s="39"/>
      <c r="NG54" s="39"/>
      <c r="NH54" s="39"/>
      <c r="NI54" s="39"/>
      <c r="NJ54" s="39"/>
      <c r="NK54" s="38">
        <v>1</v>
      </c>
      <c r="NL54" s="37"/>
      <c r="NM54" s="37"/>
      <c r="NN54" s="37"/>
      <c r="NO54" s="37"/>
      <c r="NP54" s="37"/>
      <c r="NQ54" s="36"/>
    </row>
    <row r="55" spans="1:381" ht="33.950000000000003" customHeight="1" x14ac:dyDescent="0.25">
      <c r="A55" s="83">
        <f>'[1]Pielęgniarstwo I nst.'!A55</f>
        <v>34</v>
      </c>
      <c r="B55" s="83" t="str">
        <f>'[1]Pielęgniarstwo I nst.'!B55</f>
        <v>D</v>
      </c>
      <c r="C55" s="83" t="str">
        <f>'[1]Pielęgniarstwo I nst.'!C55</f>
        <v>2025/2026</v>
      </c>
      <c r="D55" s="83">
        <f>'[1]Pielęgniarstwo I nst.'!D55</f>
        <v>0</v>
      </c>
      <c r="E55" s="82">
        <f>'[1]Pielęgniarstwo I nst.'!E55</f>
        <v>3</v>
      </c>
      <c r="F55" s="82" t="str">
        <f>'[1]Pielęgniarstwo I nst.'!F55</f>
        <v>2027/2028</v>
      </c>
      <c r="G55" s="82" t="str">
        <f>'[1]Pielęgniarstwo I nst.'!G55</f>
        <v>RPS</v>
      </c>
      <c r="H55" s="82" t="str">
        <f>'[1]Pielęgniarstwo I nst.'!H55</f>
        <v>ze standardu</v>
      </c>
      <c r="I55" s="81" t="str">
        <f>'[1]Pielęgniarstwo I nst.'!I55</f>
        <v xml:space="preserve">Pielęgniarstwo w opiece długoterminowej </v>
      </c>
      <c r="J55" s="80">
        <f>'[1]Pielęgniarstwo I nst.'!L55</f>
        <v>105</v>
      </c>
      <c r="K55" s="79">
        <f>'[1]Pielęgniarstwo I nst.'!M55</f>
        <v>5</v>
      </c>
      <c r="L55" s="78">
        <f>'[1]Pielęgniarstwo I nst.'!N55</f>
        <v>100</v>
      </c>
      <c r="M55" s="49">
        <f>'[1]Pielęgniarstwo I nst.'!AA55+'[1]Pielęgniarstwo I nst.'!AC55+'[1]Pielęgniarstwo I nst.'!AX55+'[1]Pielęgniarstwo I nst.'!AZ55</f>
        <v>40</v>
      </c>
      <c r="N55" s="77">
        <f>'[1]Pielęgniarstwo I nst.'!O55</f>
        <v>80</v>
      </c>
      <c r="O55" s="76">
        <f>'[1]Pielęgniarstwo I nst.'!P55</f>
        <v>3.5</v>
      </c>
      <c r="P55" s="75" t="str">
        <f>'[1]Pielęgniarstwo I nst.'!U55</f>
        <v>egz</v>
      </c>
      <c r="Q55" s="74">
        <f>SUM(T55:GX55)</f>
        <v>11</v>
      </c>
      <c r="R55" s="73">
        <f>SUM(GY55:NJ55)</f>
        <v>15</v>
      </c>
      <c r="S55" s="72">
        <f>SUM(NK55:NQ55)</f>
        <v>1</v>
      </c>
      <c r="T55" s="38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6"/>
      <c r="AW55" s="42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41"/>
      <c r="BU55" s="5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41"/>
      <c r="CU55" s="38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9"/>
      <c r="EX55" s="38">
        <v>1</v>
      </c>
      <c r="EY55" s="37">
        <v>1</v>
      </c>
      <c r="EZ55" s="37"/>
      <c r="FA55" s="37"/>
      <c r="FB55" s="37">
        <v>1</v>
      </c>
      <c r="FC55" s="37">
        <v>1</v>
      </c>
      <c r="FD55" s="37">
        <v>1</v>
      </c>
      <c r="FE55" s="37">
        <v>1</v>
      </c>
      <c r="FF55" s="37">
        <v>1</v>
      </c>
      <c r="FG55" s="37">
        <v>1</v>
      </c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>
        <v>1</v>
      </c>
      <c r="GO55" s="37">
        <v>1</v>
      </c>
      <c r="GP55" s="37">
        <v>1</v>
      </c>
      <c r="GQ55" s="37"/>
      <c r="GR55" s="37"/>
      <c r="GS55" s="37"/>
      <c r="GT55" s="37"/>
      <c r="GU55" s="37"/>
      <c r="GV55" s="37"/>
      <c r="GW55" s="37"/>
      <c r="GX55" s="36"/>
      <c r="GY55" s="38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9"/>
      <c r="HO55" s="38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6"/>
      <c r="IN55" s="38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6"/>
      <c r="LP55" s="40">
        <v>1</v>
      </c>
      <c r="LQ55" s="37"/>
      <c r="LR55" s="37">
        <v>1</v>
      </c>
      <c r="LS55" s="37">
        <v>1</v>
      </c>
      <c r="LT55" s="37">
        <v>1</v>
      </c>
      <c r="LU55" s="37"/>
      <c r="LV55" s="37">
        <v>1</v>
      </c>
      <c r="LW55" s="37">
        <v>1</v>
      </c>
      <c r="LX55" s="37">
        <v>1</v>
      </c>
      <c r="LY55" s="37"/>
      <c r="LZ55" s="37">
        <v>1</v>
      </c>
      <c r="MA55" s="37"/>
      <c r="MB55" s="39"/>
      <c r="MC55" s="39">
        <v>1</v>
      </c>
      <c r="MD55" s="39">
        <v>1</v>
      </c>
      <c r="ME55" s="39">
        <v>1</v>
      </c>
      <c r="MF55" s="39">
        <v>1</v>
      </c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>
        <v>1</v>
      </c>
      <c r="NG55" s="39">
        <v>1</v>
      </c>
      <c r="NH55" s="39">
        <v>1</v>
      </c>
      <c r="NI55" s="39"/>
      <c r="NJ55" s="39"/>
      <c r="NK55" s="38">
        <v>1</v>
      </c>
      <c r="NL55" s="37"/>
      <c r="NM55" s="37"/>
      <c r="NN55" s="37"/>
      <c r="NO55" s="37"/>
      <c r="NP55" s="37"/>
      <c r="NQ55" s="36"/>
    </row>
    <row r="56" spans="1:381" ht="30" customHeight="1" x14ac:dyDescent="0.25">
      <c r="A56" s="83">
        <f>'[1]Pielęgniarstwo I nst.'!A56</f>
        <v>35</v>
      </c>
      <c r="B56" s="83" t="str">
        <f>'[1]Pielęgniarstwo I nst.'!B56</f>
        <v>D</v>
      </c>
      <c r="C56" s="83" t="str">
        <f>'[1]Pielęgniarstwo I nst.'!C56</f>
        <v>2025/2026</v>
      </c>
      <c r="D56" s="83">
        <f>'[1]Pielęgniarstwo I nst.'!D56</f>
        <v>0</v>
      </c>
      <c r="E56" s="82">
        <f>'[1]Pielęgniarstwo I nst.'!E56</f>
        <v>3</v>
      </c>
      <c r="F56" s="82" t="str">
        <f>'[1]Pielęgniarstwo I nst.'!F56</f>
        <v>2027/2028</v>
      </c>
      <c r="G56" s="82" t="str">
        <f>'[1]Pielęgniarstwo I nst.'!G56</f>
        <v>RPS</v>
      </c>
      <c r="H56" s="82" t="str">
        <f>'[1]Pielęgniarstwo I nst.'!H56</f>
        <v>ze standardu</v>
      </c>
      <c r="I56" s="81" t="str">
        <f>'[1]Pielęgniarstwo I nst.'!I56</f>
        <v>Anestezjologia i pielęgniarstwo w intensywnej opiece</v>
      </c>
      <c r="J56" s="80">
        <f>'[1]Pielęgniarstwo I nst.'!L56</f>
        <v>165</v>
      </c>
      <c r="K56" s="79">
        <f>'[1]Pielęgniarstwo I nst.'!M56</f>
        <v>5</v>
      </c>
      <c r="L56" s="78">
        <f>'[1]Pielęgniarstwo I nst.'!N56</f>
        <v>160</v>
      </c>
      <c r="M56" s="49">
        <f>'[1]Pielęgniarstwo I nst.'!AA56+'[1]Pielęgniarstwo I nst.'!AC56+'[1]Pielęgniarstwo I nst.'!AX56+'[1]Pielęgniarstwo I nst.'!AZ56</f>
        <v>60</v>
      </c>
      <c r="N56" s="77">
        <f>'[1]Pielęgniarstwo I nst.'!O56</f>
        <v>140</v>
      </c>
      <c r="O56" s="76">
        <f>'[1]Pielęgniarstwo I nst.'!P56</f>
        <v>5.5</v>
      </c>
      <c r="P56" s="75" t="str">
        <f>'[1]Pielęgniarstwo I nst.'!U56</f>
        <v>egz</v>
      </c>
      <c r="Q56" s="74">
        <f>SUM(T56:GX56)</f>
        <v>14</v>
      </c>
      <c r="R56" s="73">
        <f>SUM(GY56:NJ56)</f>
        <v>16</v>
      </c>
      <c r="S56" s="72">
        <f>SUM(NK56:NQ56)</f>
        <v>2</v>
      </c>
      <c r="T56" s="38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6"/>
      <c r="AW56" s="42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41"/>
      <c r="BU56" s="5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41"/>
      <c r="CU56" s="38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9"/>
      <c r="EX56" s="38"/>
      <c r="EY56" s="37">
        <v>1</v>
      </c>
      <c r="EZ56" s="37">
        <v>1</v>
      </c>
      <c r="FA56" s="37">
        <v>1</v>
      </c>
      <c r="FB56" s="37">
        <v>1</v>
      </c>
      <c r="FC56" s="37">
        <v>1</v>
      </c>
      <c r="FD56" s="37">
        <v>1</v>
      </c>
      <c r="FE56" s="37">
        <v>1</v>
      </c>
      <c r="FF56" s="37">
        <v>1</v>
      </c>
      <c r="FG56" s="37">
        <v>1</v>
      </c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>
        <v>1</v>
      </c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>
        <v>1</v>
      </c>
      <c r="GJ56" s="37">
        <v>1</v>
      </c>
      <c r="GK56" s="37">
        <v>1</v>
      </c>
      <c r="GL56" s="37">
        <v>1</v>
      </c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6"/>
      <c r="GY56" s="38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9"/>
      <c r="HO56" s="38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6"/>
      <c r="IN56" s="38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39"/>
      <c r="KU56" s="39"/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39"/>
      <c r="LJ56" s="39"/>
      <c r="LK56" s="39"/>
      <c r="LL56" s="39"/>
      <c r="LM56" s="39"/>
      <c r="LN56" s="39"/>
      <c r="LO56" s="36"/>
      <c r="LP56" s="40">
        <v>1</v>
      </c>
      <c r="LQ56" s="37"/>
      <c r="LR56" s="37">
        <v>1</v>
      </c>
      <c r="LS56" s="37">
        <v>1</v>
      </c>
      <c r="LT56" s="37">
        <v>1</v>
      </c>
      <c r="LU56" s="37">
        <v>1</v>
      </c>
      <c r="LV56" s="37">
        <v>1</v>
      </c>
      <c r="LW56" s="37"/>
      <c r="LX56" s="37">
        <v>1</v>
      </c>
      <c r="LY56" s="37">
        <v>1</v>
      </c>
      <c r="LZ56" s="37">
        <v>1</v>
      </c>
      <c r="MA56" s="37"/>
      <c r="MB56" s="39"/>
      <c r="MC56" s="39"/>
      <c r="MD56" s="39">
        <v>1</v>
      </c>
      <c r="ME56" s="39">
        <v>1</v>
      </c>
      <c r="MF56" s="39">
        <v>1</v>
      </c>
      <c r="MG56" s="39"/>
      <c r="MH56" s="39">
        <v>1</v>
      </c>
      <c r="MI56" s="39"/>
      <c r="MJ56" s="39"/>
      <c r="MK56" s="39"/>
      <c r="ML56" s="39"/>
      <c r="MM56" s="39"/>
      <c r="MN56" s="39"/>
      <c r="MO56" s="39"/>
      <c r="MP56" s="39"/>
      <c r="MQ56" s="39"/>
      <c r="MR56" s="39"/>
      <c r="MS56" s="39"/>
      <c r="MT56" s="39"/>
      <c r="MU56" s="39"/>
      <c r="MV56" s="39"/>
      <c r="MW56" s="39"/>
      <c r="MX56" s="39"/>
      <c r="MY56" s="39"/>
      <c r="MZ56" s="39"/>
      <c r="NA56" s="39">
        <v>1</v>
      </c>
      <c r="NB56" s="39">
        <v>1</v>
      </c>
      <c r="NC56" s="39">
        <v>1</v>
      </c>
      <c r="ND56" s="39"/>
      <c r="NE56" s="39"/>
      <c r="NF56" s="39"/>
      <c r="NG56" s="39"/>
      <c r="NH56" s="39"/>
      <c r="NI56" s="39"/>
      <c r="NJ56" s="39"/>
      <c r="NK56" s="38">
        <v>1</v>
      </c>
      <c r="NL56" s="37"/>
      <c r="NM56" s="37">
        <v>1</v>
      </c>
      <c r="NN56" s="37"/>
      <c r="NO56" s="37"/>
      <c r="NP56" s="37"/>
      <c r="NQ56" s="36"/>
    </row>
    <row r="57" spans="1:381" ht="47.25" x14ac:dyDescent="0.25">
      <c r="A57" s="83">
        <f>'[1]Pielęgniarstwo I nst.'!A57</f>
        <v>36</v>
      </c>
      <c r="B57" s="83" t="str">
        <f>'[1]Pielęgniarstwo I nst.'!B57</f>
        <v>D</v>
      </c>
      <c r="C57" s="83" t="str">
        <f>'[1]Pielęgniarstwo I nst.'!C57</f>
        <v>2025/2026</v>
      </c>
      <c r="D57" s="83">
        <f>'[1]Pielęgniarstwo I nst.'!D57</f>
        <v>0</v>
      </c>
      <c r="E57" s="82">
        <f>'[1]Pielęgniarstwo I nst.'!E57</f>
        <v>3</v>
      </c>
      <c r="F57" s="82" t="str">
        <f>'[1]Pielęgniarstwo I nst.'!F57</f>
        <v>2027/2028</v>
      </c>
      <c r="G57" s="82" t="str">
        <f>'[1]Pielęgniarstwo I nst.'!G57</f>
        <v>RPS</v>
      </c>
      <c r="H57" s="82" t="str">
        <f>'[1]Pielęgniarstwo I nst.'!H57</f>
        <v>ze standardu</v>
      </c>
      <c r="I57" s="81" t="str">
        <f>'[1]Pielęgniarstwo I nst.'!I57</f>
        <v xml:space="preserve">Położnictwo, ginekologia i pielęgniarstwo położniczo-ginekologiczne </v>
      </c>
      <c r="J57" s="80">
        <f>'[1]Pielęgniarstwo I nst.'!L57</f>
        <v>120</v>
      </c>
      <c r="K57" s="79">
        <f>'[1]Pielęgniarstwo I nst.'!M57</f>
        <v>5</v>
      </c>
      <c r="L57" s="78">
        <f>'[1]Pielęgniarstwo I nst.'!N57</f>
        <v>115</v>
      </c>
      <c r="M57" s="49">
        <f>'[1]Pielęgniarstwo I nst.'!AA57+'[1]Pielęgniarstwo I nst.'!AC57+'[1]Pielęgniarstwo I nst.'!AX57+'[1]Pielęgniarstwo I nst.'!AZ57</f>
        <v>30</v>
      </c>
      <c r="N57" s="77">
        <f>'[1]Pielęgniarstwo I nst.'!O57</f>
        <v>90</v>
      </c>
      <c r="O57" s="76">
        <f>'[1]Pielęgniarstwo I nst.'!P57</f>
        <v>4</v>
      </c>
      <c r="P57" s="75" t="str">
        <f>'[1]Pielęgniarstwo I nst.'!U57</f>
        <v>zal</v>
      </c>
      <c r="Q57" s="74">
        <f>SUM(T57:GX57)</f>
        <v>10</v>
      </c>
      <c r="R57" s="73">
        <f>SUM(GY57:NJ57)</f>
        <v>10</v>
      </c>
      <c r="S57" s="72">
        <f>SUM(NK57:NQ57)</f>
        <v>7</v>
      </c>
      <c r="T57" s="38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6"/>
      <c r="AW57" s="42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41"/>
      <c r="BU57" s="5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41"/>
      <c r="CU57" s="38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9"/>
      <c r="EX57" s="38"/>
      <c r="EY57" s="37">
        <v>1</v>
      </c>
      <c r="EZ57" s="37"/>
      <c r="FA57" s="37">
        <v>1</v>
      </c>
      <c r="FB57" s="37">
        <v>1</v>
      </c>
      <c r="FC57" s="37">
        <v>1</v>
      </c>
      <c r="FD57" s="37"/>
      <c r="FE57" s="37">
        <v>1</v>
      </c>
      <c r="FF57" s="37">
        <v>1</v>
      </c>
      <c r="FG57" s="37">
        <v>1</v>
      </c>
      <c r="FH57" s="37"/>
      <c r="FI57" s="37"/>
      <c r="FJ57" s="37"/>
      <c r="FK57" s="37"/>
      <c r="FL57" s="37"/>
      <c r="FM57" s="37"/>
      <c r="FN57" s="37"/>
      <c r="FO57" s="37"/>
      <c r="FP57" s="37"/>
      <c r="FQ57" s="37">
        <v>1</v>
      </c>
      <c r="FR57" s="37">
        <v>1</v>
      </c>
      <c r="FS57" s="37">
        <v>1</v>
      </c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6"/>
      <c r="GY57" s="38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9"/>
      <c r="HO57" s="38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6"/>
      <c r="IN57" s="38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6"/>
      <c r="LP57" s="40">
        <v>1</v>
      </c>
      <c r="LQ57" s="37"/>
      <c r="LR57" s="37">
        <v>1</v>
      </c>
      <c r="LS57" s="37">
        <v>1</v>
      </c>
      <c r="LT57" s="37">
        <v>1</v>
      </c>
      <c r="LU57" s="37"/>
      <c r="LV57" s="37">
        <v>1</v>
      </c>
      <c r="LW57" s="37"/>
      <c r="LX57" s="37">
        <v>1</v>
      </c>
      <c r="LY57" s="37"/>
      <c r="LZ57" s="37">
        <v>1</v>
      </c>
      <c r="MA57" s="37"/>
      <c r="MB57" s="39"/>
      <c r="MC57" s="39"/>
      <c r="MD57" s="39">
        <v>1</v>
      </c>
      <c r="ME57" s="39"/>
      <c r="MF57" s="39">
        <v>1</v>
      </c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>
        <v>1</v>
      </c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8">
        <v>1</v>
      </c>
      <c r="NL57" s="37">
        <v>1</v>
      </c>
      <c r="NM57" s="37">
        <v>1</v>
      </c>
      <c r="NN57" s="37">
        <v>1</v>
      </c>
      <c r="NO57" s="37">
        <v>1</v>
      </c>
      <c r="NP57" s="37">
        <v>1</v>
      </c>
      <c r="NQ57" s="36">
        <v>1</v>
      </c>
    </row>
    <row r="58" spans="1:381" ht="31.5" x14ac:dyDescent="0.25">
      <c r="A58" s="83">
        <f>'[1]Pielęgniarstwo I nst.'!A58</f>
        <v>37</v>
      </c>
      <c r="B58" s="83" t="str">
        <f>'[1]Pielęgniarstwo I nst.'!B58</f>
        <v>D</v>
      </c>
      <c r="C58" s="83" t="str">
        <f>'[1]Pielęgniarstwo I nst.'!C58</f>
        <v>2025/2026</v>
      </c>
      <c r="D58" s="83">
        <f>'[1]Pielęgniarstwo I nst.'!D58</f>
        <v>0</v>
      </c>
      <c r="E58" s="82">
        <f>'[1]Pielęgniarstwo I nst.'!E58</f>
        <v>3</v>
      </c>
      <c r="F58" s="82" t="str">
        <f>'[1]Pielęgniarstwo I nst.'!F58</f>
        <v>2027/2028</v>
      </c>
      <c r="G58" s="82" t="str">
        <f>'[1]Pielęgniarstwo I nst.'!G58</f>
        <v>RPS</v>
      </c>
      <c r="H58" s="82" t="str">
        <f>'[1]Pielęgniarstwo I nst.'!H58</f>
        <v>ze standardu</v>
      </c>
      <c r="I58" s="81" t="str">
        <f>'[1]Pielęgniarstwo I nst.'!I58</f>
        <v xml:space="preserve">Neurologia i pielęgniarstwo neurologiczne </v>
      </c>
      <c r="J58" s="80">
        <f>'[1]Pielęgniarstwo I nst.'!L58</f>
        <v>160</v>
      </c>
      <c r="K58" s="79">
        <f>'[1]Pielęgniarstwo I nst.'!M58</f>
        <v>5</v>
      </c>
      <c r="L58" s="78">
        <f>'[1]Pielęgniarstwo I nst.'!N58</f>
        <v>155</v>
      </c>
      <c r="M58" s="49">
        <f>'[1]Pielęgniarstwo I nst.'!AA58+'[1]Pielęgniarstwo I nst.'!AC58+'[1]Pielęgniarstwo I nst.'!AX58+'[1]Pielęgniarstwo I nst.'!AZ58</f>
        <v>55</v>
      </c>
      <c r="N58" s="77">
        <f>'[1]Pielęgniarstwo I nst.'!O58</f>
        <v>135</v>
      </c>
      <c r="O58" s="76">
        <f>'[1]Pielęgniarstwo I nst.'!P58</f>
        <v>5.5</v>
      </c>
      <c r="P58" s="75" t="str">
        <f>'[1]Pielęgniarstwo I nst.'!U58</f>
        <v>egz</v>
      </c>
      <c r="Q58" s="74">
        <f>SUM(T58:GX58)</f>
        <v>11</v>
      </c>
      <c r="R58" s="73">
        <f>SUM(GY58:NJ58)</f>
        <v>16</v>
      </c>
      <c r="S58" s="72">
        <f>SUM(NK58:NQ58)</f>
        <v>1</v>
      </c>
      <c r="T58" s="38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6"/>
      <c r="AW58" s="42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41"/>
      <c r="BU58" s="5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41"/>
      <c r="CU58" s="38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9"/>
      <c r="EX58" s="38">
        <v>1</v>
      </c>
      <c r="EY58" s="37">
        <v>1</v>
      </c>
      <c r="EZ58" s="37">
        <v>1</v>
      </c>
      <c r="FA58" s="37">
        <v>1</v>
      </c>
      <c r="FB58" s="37">
        <v>1</v>
      </c>
      <c r="FC58" s="37">
        <v>1</v>
      </c>
      <c r="FD58" s="37">
        <v>1</v>
      </c>
      <c r="FE58" s="37">
        <v>1</v>
      </c>
      <c r="FF58" s="37">
        <v>1</v>
      </c>
      <c r="FG58" s="37">
        <v>1</v>
      </c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>
        <v>1</v>
      </c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6"/>
      <c r="GY58" s="38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9"/>
      <c r="HO58" s="38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6"/>
      <c r="IN58" s="38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7"/>
      <c r="JD58" s="37"/>
      <c r="JE58" s="37"/>
      <c r="JF58" s="37"/>
      <c r="JG58" s="37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  <c r="LM58" s="39"/>
      <c r="LN58" s="39"/>
      <c r="LO58" s="36"/>
      <c r="LP58" s="40">
        <v>1</v>
      </c>
      <c r="LQ58" s="37">
        <v>1</v>
      </c>
      <c r="LR58" s="37">
        <v>1</v>
      </c>
      <c r="LS58" s="37">
        <v>1</v>
      </c>
      <c r="LT58" s="37">
        <v>1</v>
      </c>
      <c r="LU58" s="37">
        <v>1</v>
      </c>
      <c r="LV58" s="37">
        <v>1</v>
      </c>
      <c r="LW58" s="37"/>
      <c r="LX58" s="37">
        <v>1</v>
      </c>
      <c r="LY58" s="37">
        <v>1</v>
      </c>
      <c r="LZ58" s="37">
        <v>1</v>
      </c>
      <c r="MA58" s="37"/>
      <c r="MB58" s="39">
        <v>1</v>
      </c>
      <c r="MC58" s="39">
        <v>1</v>
      </c>
      <c r="MD58" s="39">
        <v>1</v>
      </c>
      <c r="ME58" s="39">
        <v>1</v>
      </c>
      <c r="MF58" s="39">
        <v>1</v>
      </c>
      <c r="MG58" s="39"/>
      <c r="MH58" s="39"/>
      <c r="MI58" s="39"/>
      <c r="MJ58" s="39"/>
      <c r="MK58" s="39"/>
      <c r="ML58" s="39"/>
      <c r="MM58" s="39"/>
      <c r="MN58" s="39"/>
      <c r="MO58" s="39"/>
      <c r="MP58" s="39"/>
      <c r="MQ58" s="39"/>
      <c r="MR58" s="39"/>
      <c r="MS58" s="39"/>
      <c r="MT58" s="39"/>
      <c r="MU58" s="39"/>
      <c r="MV58" s="39"/>
      <c r="MW58" s="39"/>
      <c r="MX58" s="39"/>
      <c r="MY58" s="39"/>
      <c r="MZ58" s="39"/>
      <c r="NA58" s="39"/>
      <c r="NB58" s="39"/>
      <c r="NC58" s="39">
        <v>1</v>
      </c>
      <c r="ND58" s="39"/>
      <c r="NE58" s="39"/>
      <c r="NF58" s="39"/>
      <c r="NG58" s="39"/>
      <c r="NH58" s="39"/>
      <c r="NI58" s="39"/>
      <c r="NJ58" s="39"/>
      <c r="NK58" s="38"/>
      <c r="NL58" s="37"/>
      <c r="NM58" s="37">
        <v>1</v>
      </c>
      <c r="NN58" s="37"/>
      <c r="NO58" s="37"/>
      <c r="NP58" s="37"/>
      <c r="NQ58" s="36"/>
    </row>
    <row r="59" spans="1:381" ht="31.5" x14ac:dyDescent="0.25">
      <c r="A59" s="83">
        <f>'[1]Pielęgniarstwo I nst.'!A59</f>
        <v>38</v>
      </c>
      <c r="B59" s="83" t="str">
        <f>'[1]Pielęgniarstwo I nst.'!B59</f>
        <v>D</v>
      </c>
      <c r="C59" s="83" t="str">
        <f>'[1]Pielęgniarstwo I nst.'!C59</f>
        <v>2025/2026</v>
      </c>
      <c r="D59" s="83">
        <f>'[1]Pielęgniarstwo I nst.'!D59</f>
        <v>0</v>
      </c>
      <c r="E59" s="82">
        <f>'[1]Pielęgniarstwo I nst.'!E59</f>
        <v>3</v>
      </c>
      <c r="F59" s="82" t="str">
        <f>'[1]Pielęgniarstwo I nst.'!F59</f>
        <v>2027/2028</v>
      </c>
      <c r="G59" s="82" t="str">
        <f>'[1]Pielęgniarstwo I nst.'!G59</f>
        <v>RPS</v>
      </c>
      <c r="H59" s="82" t="str">
        <f>'[1]Pielęgniarstwo I nst.'!H59</f>
        <v>ze standardu</v>
      </c>
      <c r="I59" s="81" t="str">
        <f>'[1]Pielęgniarstwo I nst.'!I59</f>
        <v>Medycyna ratunkowa i pielęgniarstwo ratunkowe</v>
      </c>
      <c r="J59" s="80">
        <f>'[1]Pielęgniarstwo I nst.'!L59</f>
        <v>90</v>
      </c>
      <c r="K59" s="79">
        <f>'[1]Pielęgniarstwo I nst.'!M59</f>
        <v>5</v>
      </c>
      <c r="L59" s="78">
        <f>'[1]Pielęgniarstwo I nst.'!N59</f>
        <v>85</v>
      </c>
      <c r="M59" s="49">
        <f>'[1]Pielęgniarstwo I nst.'!AA59+'[1]Pielęgniarstwo I nst.'!AC59+'[1]Pielęgniarstwo I nst.'!AX59+'[1]Pielęgniarstwo I nst.'!AZ59</f>
        <v>30</v>
      </c>
      <c r="N59" s="77">
        <f>'[1]Pielęgniarstwo I nst.'!O59</f>
        <v>70</v>
      </c>
      <c r="O59" s="76">
        <f>'[1]Pielęgniarstwo I nst.'!P59</f>
        <v>3</v>
      </c>
      <c r="P59" s="75" t="str">
        <f>'[1]Pielęgniarstwo I nst.'!U59</f>
        <v>zal</v>
      </c>
      <c r="Q59" s="74">
        <f>SUM(T59:GX59)</f>
        <v>14</v>
      </c>
      <c r="R59" s="73">
        <f>SUM(GY59:NJ59)</f>
        <v>15</v>
      </c>
      <c r="S59" s="72">
        <f>SUM(NK59:NQ59)</f>
        <v>2</v>
      </c>
      <c r="T59" s="38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6"/>
      <c r="AW59" s="42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41"/>
      <c r="BU59" s="5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41"/>
      <c r="CU59" s="38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9"/>
      <c r="EX59" s="38"/>
      <c r="EY59" s="37"/>
      <c r="EZ59" s="37"/>
      <c r="FA59" s="37"/>
      <c r="FB59" s="37">
        <v>1</v>
      </c>
      <c r="FC59" s="37">
        <v>1</v>
      </c>
      <c r="FD59" s="37">
        <v>1</v>
      </c>
      <c r="FE59" s="37">
        <v>1</v>
      </c>
      <c r="FF59" s="37">
        <v>1</v>
      </c>
      <c r="FG59" s="37">
        <v>1</v>
      </c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>
        <v>1</v>
      </c>
      <c r="FY59" s="37"/>
      <c r="FZ59" s="37"/>
      <c r="GA59" s="37"/>
      <c r="GB59" s="37">
        <v>1</v>
      </c>
      <c r="GC59" s="37">
        <v>1</v>
      </c>
      <c r="GD59" s="37">
        <v>1</v>
      </c>
      <c r="GE59" s="37">
        <v>1</v>
      </c>
      <c r="GF59" s="37">
        <v>1</v>
      </c>
      <c r="GG59" s="37">
        <v>1</v>
      </c>
      <c r="GH59" s="37">
        <v>1</v>
      </c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6"/>
      <c r="GY59" s="38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9"/>
      <c r="HO59" s="38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6"/>
      <c r="IN59" s="38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7"/>
      <c r="JD59" s="37"/>
      <c r="JE59" s="37"/>
      <c r="JF59" s="37"/>
      <c r="JG59" s="37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6"/>
      <c r="LP59" s="40">
        <v>1</v>
      </c>
      <c r="LQ59" s="37"/>
      <c r="LR59" s="37">
        <v>1</v>
      </c>
      <c r="LS59" s="37">
        <v>1</v>
      </c>
      <c r="LT59" s="37"/>
      <c r="LU59" s="37"/>
      <c r="LV59" s="37">
        <v>1</v>
      </c>
      <c r="LW59" s="37"/>
      <c r="LX59" s="37">
        <v>1</v>
      </c>
      <c r="LY59" s="37"/>
      <c r="LZ59" s="37"/>
      <c r="MA59" s="37"/>
      <c r="MB59" s="39"/>
      <c r="MC59" s="39"/>
      <c r="MD59" s="39"/>
      <c r="ME59" s="39"/>
      <c r="MF59" s="39">
        <v>1</v>
      </c>
      <c r="MG59" s="39"/>
      <c r="MH59" s="39">
        <v>1</v>
      </c>
      <c r="MI59" s="39">
        <v>1</v>
      </c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>
        <v>1</v>
      </c>
      <c r="MU59" s="39">
        <v>1</v>
      </c>
      <c r="MV59" s="39">
        <v>1</v>
      </c>
      <c r="MW59" s="39">
        <v>1</v>
      </c>
      <c r="MX59" s="39">
        <v>1</v>
      </c>
      <c r="MY59" s="39">
        <v>1</v>
      </c>
      <c r="MZ59" s="39">
        <v>1</v>
      </c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8"/>
      <c r="NL59" s="37"/>
      <c r="NM59" s="37">
        <v>1</v>
      </c>
      <c r="NN59" s="37">
        <v>1</v>
      </c>
      <c r="NO59" s="37"/>
      <c r="NP59" s="37"/>
      <c r="NQ59" s="36"/>
    </row>
    <row r="60" spans="1:381" ht="31.5" x14ac:dyDescent="0.25">
      <c r="A60" s="83">
        <f>'[1]Pielęgniarstwo I nst.'!A60</f>
        <v>39</v>
      </c>
      <c r="B60" s="83" t="str">
        <f>'[1]Pielęgniarstwo I nst.'!B60</f>
        <v>D</v>
      </c>
      <c r="C60" s="83" t="str">
        <f>'[1]Pielęgniarstwo I nst.'!C60</f>
        <v>2025/2026</v>
      </c>
      <c r="D60" s="83">
        <f>'[1]Pielęgniarstwo I nst.'!D60</f>
        <v>0</v>
      </c>
      <c r="E60" s="82">
        <f>'[1]Pielęgniarstwo I nst.'!E60</f>
        <v>3</v>
      </c>
      <c r="F60" s="82" t="str">
        <f>'[1]Pielęgniarstwo I nst.'!F60</f>
        <v>2027/2028</v>
      </c>
      <c r="G60" s="82" t="str">
        <f>'[1]Pielęgniarstwo I nst.'!G60</f>
        <v>RPS</v>
      </c>
      <c r="H60" s="82" t="str">
        <f>'[1]Pielęgniarstwo I nst.'!H60</f>
        <v>ze standardu</v>
      </c>
      <c r="I60" s="81" t="str">
        <f>'[1]Pielęgniarstwo I nst.'!I60</f>
        <v>Badania naukowe w pielęgniarstwie</v>
      </c>
      <c r="J60" s="80">
        <f>'[1]Pielęgniarstwo I nst.'!L60</f>
        <v>60</v>
      </c>
      <c r="K60" s="79">
        <f>'[1]Pielęgniarstwo I nst.'!M60</f>
        <v>5</v>
      </c>
      <c r="L60" s="78">
        <f>'[1]Pielęgniarstwo I nst.'!N60</f>
        <v>55</v>
      </c>
      <c r="M60" s="49">
        <f>'[1]Pielęgniarstwo I nst.'!AA60+'[1]Pielęgniarstwo I nst.'!AC60+'[1]Pielęgniarstwo I nst.'!AX60+'[1]Pielęgniarstwo I nst.'!AZ60</f>
        <v>20</v>
      </c>
      <c r="N60" s="77">
        <f>'[1]Pielęgniarstwo I nst.'!O60</f>
        <v>40</v>
      </c>
      <c r="O60" s="76">
        <f>'[1]Pielęgniarstwo I nst.'!P60</f>
        <v>2</v>
      </c>
      <c r="P60" s="75" t="str">
        <f>'[1]Pielęgniarstwo I nst.'!U60</f>
        <v>zal</v>
      </c>
      <c r="Q60" s="74">
        <f>SUM(T60:GX60)</f>
        <v>6</v>
      </c>
      <c r="R60" s="73">
        <f>SUM(GY60:NJ60)</f>
        <v>2</v>
      </c>
      <c r="S60" s="72">
        <f>SUM(NK60:NQ60)</f>
        <v>1</v>
      </c>
      <c r="T60" s="38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6"/>
      <c r="AW60" s="42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41"/>
      <c r="BU60" s="5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41"/>
      <c r="CU60" s="38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9"/>
      <c r="EX60" s="38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>
        <v>1</v>
      </c>
      <c r="GT60" s="37">
        <v>1</v>
      </c>
      <c r="GU60" s="37">
        <v>1</v>
      </c>
      <c r="GV60" s="37">
        <v>1</v>
      </c>
      <c r="GW60" s="37">
        <v>1</v>
      </c>
      <c r="GX60" s="36">
        <v>1</v>
      </c>
      <c r="GY60" s="38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9"/>
      <c r="HO60" s="38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6"/>
      <c r="IN60" s="38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6"/>
      <c r="LP60" s="40"/>
      <c r="LQ60" s="37"/>
      <c r="LR60" s="37"/>
      <c r="LS60" s="37"/>
      <c r="LT60" s="37"/>
      <c r="LU60" s="37"/>
      <c r="LV60" s="37"/>
      <c r="LW60" s="37"/>
      <c r="LX60" s="37"/>
      <c r="LY60" s="37"/>
      <c r="LZ60" s="37"/>
      <c r="MA60" s="37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>
        <v>1</v>
      </c>
      <c r="NJ60" s="39">
        <v>1</v>
      </c>
      <c r="NK60" s="38"/>
      <c r="NL60" s="37"/>
      <c r="NM60" s="37"/>
      <c r="NN60" s="37"/>
      <c r="NO60" s="37"/>
      <c r="NP60" s="37"/>
      <c r="NQ60" s="36">
        <v>1</v>
      </c>
    </row>
    <row r="61" spans="1:381" ht="47.25" x14ac:dyDescent="0.25">
      <c r="A61" s="83">
        <f>'[1]Pielęgniarstwo I nst.'!A61</f>
        <v>40</v>
      </c>
      <c r="B61" s="83" t="str">
        <f>'[1]Pielęgniarstwo I nst.'!B61</f>
        <v>F</v>
      </c>
      <c r="C61" s="83" t="str">
        <f>'[1]Pielęgniarstwo I nst.'!C61</f>
        <v>2025/2026</v>
      </c>
      <c r="D61" s="83">
        <f>'[1]Pielęgniarstwo I nst.'!D61</f>
        <v>0</v>
      </c>
      <c r="E61" s="82">
        <f>'[1]Pielęgniarstwo I nst.'!E61</f>
        <v>3</v>
      </c>
      <c r="F61" s="82" t="str">
        <f>'[1]Pielęgniarstwo I nst.'!F61</f>
        <v>2027/2028</v>
      </c>
      <c r="G61" s="82" t="str">
        <f>'[1]Pielęgniarstwo I nst.'!G61</f>
        <v>RPS</v>
      </c>
      <c r="H61" s="82" t="str">
        <f>'[1]Pielęgniarstwo I nst.'!H61</f>
        <v>ze standardu</v>
      </c>
      <c r="I61" s="81" t="str">
        <f>'[1]Pielęgniarstwo I nst.'!I61</f>
        <v>Pielęgniarstwo w opiece długoterminowej - praktyka zawodowa</v>
      </c>
      <c r="J61" s="80">
        <f>'[1]Pielęgniarstwo I nst.'!L61</f>
        <v>40</v>
      </c>
      <c r="K61" s="79">
        <f>'[1]Pielęgniarstwo I nst.'!M61</f>
        <v>0</v>
      </c>
      <c r="L61" s="78">
        <f>'[1]Pielęgniarstwo I nst.'!N61</f>
        <v>40</v>
      </c>
      <c r="M61" s="49">
        <f>'[1]Pielęgniarstwo I nst.'!AA61+'[1]Pielęgniarstwo I nst.'!AC61+'[1]Pielęgniarstwo I nst.'!AX61+'[1]Pielęgniarstwo I nst.'!AZ61</f>
        <v>0</v>
      </c>
      <c r="N61" s="77">
        <f>'[1]Pielęgniarstwo I nst.'!O61</f>
        <v>40</v>
      </c>
      <c r="O61" s="76">
        <f>'[1]Pielęgniarstwo I nst.'!P61</f>
        <v>2</v>
      </c>
      <c r="P61" s="75" t="str">
        <f>'[1]Pielęgniarstwo I nst.'!U61</f>
        <v>zal</v>
      </c>
      <c r="Q61" s="74">
        <f>SUM(T61:GX61)</f>
        <v>0</v>
      </c>
      <c r="R61" s="73">
        <f>SUM(GY61:NJ61)</f>
        <v>15</v>
      </c>
      <c r="S61" s="72">
        <f>SUM(NK61:NQ61)</f>
        <v>1</v>
      </c>
      <c r="T61" s="38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6"/>
      <c r="AW61" s="42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41"/>
      <c r="BU61" s="5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41"/>
      <c r="CU61" s="38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9"/>
      <c r="EX61" s="38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6"/>
      <c r="GY61" s="38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9"/>
      <c r="HO61" s="38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6"/>
      <c r="IN61" s="38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6"/>
      <c r="LP61" s="40">
        <v>1</v>
      </c>
      <c r="LQ61" s="37"/>
      <c r="LR61" s="37">
        <v>1</v>
      </c>
      <c r="LS61" s="37">
        <v>1</v>
      </c>
      <c r="LT61" s="37">
        <v>1</v>
      </c>
      <c r="LU61" s="37"/>
      <c r="LV61" s="37">
        <v>1</v>
      </c>
      <c r="LW61" s="37">
        <v>1</v>
      </c>
      <c r="LX61" s="37">
        <v>1</v>
      </c>
      <c r="LY61" s="37"/>
      <c r="LZ61" s="37">
        <v>1</v>
      </c>
      <c r="MA61" s="37"/>
      <c r="MB61" s="39"/>
      <c r="MC61" s="39">
        <v>1</v>
      </c>
      <c r="MD61" s="39">
        <v>1</v>
      </c>
      <c r="ME61" s="39">
        <v>1</v>
      </c>
      <c r="MF61" s="39">
        <v>1</v>
      </c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>
        <v>1</v>
      </c>
      <c r="NG61" s="39">
        <v>1</v>
      </c>
      <c r="NH61" s="39">
        <v>1</v>
      </c>
      <c r="NI61" s="39"/>
      <c r="NJ61" s="39"/>
      <c r="NK61" s="38">
        <v>1</v>
      </c>
      <c r="NL61" s="37"/>
      <c r="NM61" s="37"/>
      <c r="NN61" s="37"/>
      <c r="NO61" s="37"/>
      <c r="NP61" s="37"/>
      <c r="NQ61" s="36"/>
    </row>
    <row r="62" spans="1:381" ht="47.25" x14ac:dyDescent="0.25">
      <c r="A62" s="83">
        <f>'[1]Pielęgniarstwo I nst.'!A62</f>
        <v>41</v>
      </c>
      <c r="B62" s="83" t="str">
        <f>'[1]Pielęgniarstwo I nst.'!B62</f>
        <v>F</v>
      </c>
      <c r="C62" s="83" t="str">
        <f>'[1]Pielęgniarstwo I nst.'!C62</f>
        <v>2025/2026</v>
      </c>
      <c r="D62" s="83">
        <f>'[1]Pielęgniarstwo I nst.'!D62</f>
        <v>0</v>
      </c>
      <c r="E62" s="82">
        <f>'[1]Pielęgniarstwo I nst.'!E62</f>
        <v>3</v>
      </c>
      <c r="F62" s="82" t="str">
        <f>'[1]Pielęgniarstwo I nst.'!F62</f>
        <v>2027/2028</v>
      </c>
      <c r="G62" s="82" t="str">
        <f>'[1]Pielęgniarstwo I nst.'!G62</f>
        <v>RPS</v>
      </c>
      <c r="H62" s="82" t="str">
        <f>'[1]Pielęgniarstwo I nst.'!H62</f>
        <v>ze standardu</v>
      </c>
      <c r="I62" s="81" t="str">
        <f>'[1]Pielęgniarstwo I nst.'!I62</f>
        <v>Pielęgniarstwo w podstawowej opiece zdrowotnej - praktyka zawodowa</v>
      </c>
      <c r="J62" s="80">
        <f>'[1]Pielęgniarstwo I nst.'!L62</f>
        <v>120</v>
      </c>
      <c r="K62" s="79">
        <f>'[1]Pielęgniarstwo I nst.'!M62</f>
        <v>0</v>
      </c>
      <c r="L62" s="78">
        <f>'[1]Pielęgniarstwo I nst.'!N62</f>
        <v>120</v>
      </c>
      <c r="M62" s="49">
        <f>'[1]Pielęgniarstwo I nst.'!AA62+'[1]Pielęgniarstwo I nst.'!AC62+'[1]Pielęgniarstwo I nst.'!AX62+'[1]Pielęgniarstwo I nst.'!AZ62</f>
        <v>0</v>
      </c>
      <c r="N62" s="77">
        <f>'[1]Pielęgniarstwo I nst.'!O62</f>
        <v>120</v>
      </c>
      <c r="O62" s="76">
        <f>'[1]Pielęgniarstwo I nst.'!P62</f>
        <v>4</v>
      </c>
      <c r="P62" s="75" t="str">
        <f>'[1]Pielęgniarstwo I nst.'!U62</f>
        <v>zal</v>
      </c>
      <c r="Q62" s="74">
        <f>SUM(T62:GX62)</f>
        <v>0</v>
      </c>
      <c r="R62" s="73">
        <f>SUM(GY62:NJ62)</f>
        <v>8</v>
      </c>
      <c r="S62" s="72">
        <f>SUM(NK62:NQ62)</f>
        <v>1</v>
      </c>
      <c r="T62" s="38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6"/>
      <c r="AW62" s="42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41"/>
      <c r="BU62" s="5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41"/>
      <c r="CU62" s="38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9"/>
      <c r="EX62" s="38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6"/>
      <c r="GY62" s="38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9"/>
      <c r="HO62" s="38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6"/>
      <c r="IN62" s="38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7"/>
      <c r="JB62" s="37"/>
      <c r="JC62" s="37"/>
      <c r="JD62" s="37"/>
      <c r="JE62" s="37"/>
      <c r="JF62" s="37"/>
      <c r="JG62" s="37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>
        <v>1</v>
      </c>
      <c r="KH62" s="39"/>
      <c r="KI62" s="39"/>
      <c r="KJ62" s="39">
        <v>1</v>
      </c>
      <c r="KK62" s="39">
        <v>1</v>
      </c>
      <c r="KL62" s="39">
        <v>1</v>
      </c>
      <c r="KM62" s="39">
        <v>1</v>
      </c>
      <c r="KN62" s="39">
        <v>1</v>
      </c>
      <c r="KO62" s="39">
        <v>1</v>
      </c>
      <c r="KP62" s="39">
        <v>1</v>
      </c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  <c r="LM62" s="39"/>
      <c r="LN62" s="39"/>
      <c r="LO62" s="36"/>
      <c r="LP62" s="40"/>
      <c r="LQ62" s="37"/>
      <c r="LR62" s="37"/>
      <c r="LS62" s="37"/>
      <c r="LT62" s="37"/>
      <c r="LU62" s="37"/>
      <c r="LV62" s="37"/>
      <c r="LW62" s="37"/>
      <c r="LX62" s="37"/>
      <c r="LY62" s="37"/>
      <c r="LZ62" s="37"/>
      <c r="MA62" s="37"/>
      <c r="MB62" s="39"/>
      <c r="MC62" s="39"/>
      <c r="MD62" s="39"/>
      <c r="ME62" s="39"/>
      <c r="MF62" s="39"/>
      <c r="MG62" s="39"/>
      <c r="MH62" s="39"/>
      <c r="MI62" s="39"/>
      <c r="MJ62" s="39"/>
      <c r="MK62" s="39"/>
      <c r="ML62" s="39"/>
      <c r="MM62" s="39"/>
      <c r="MN62" s="39"/>
      <c r="MO62" s="39"/>
      <c r="MP62" s="39"/>
      <c r="MQ62" s="39"/>
      <c r="MR62" s="39"/>
      <c r="MS62" s="39"/>
      <c r="MT62" s="39"/>
      <c r="MU62" s="39"/>
      <c r="MV62" s="39"/>
      <c r="MW62" s="39"/>
      <c r="MX62" s="39"/>
      <c r="MY62" s="39"/>
      <c r="MZ62" s="39"/>
      <c r="NA62" s="39"/>
      <c r="NB62" s="39"/>
      <c r="NC62" s="39"/>
      <c r="ND62" s="39"/>
      <c r="NE62" s="39"/>
      <c r="NF62" s="39"/>
      <c r="NG62" s="39"/>
      <c r="NH62" s="39"/>
      <c r="NI62" s="39"/>
      <c r="NJ62" s="39"/>
      <c r="NK62" s="38">
        <v>1</v>
      </c>
      <c r="NL62" s="37"/>
      <c r="NM62" s="37"/>
      <c r="NN62" s="37"/>
      <c r="NO62" s="37"/>
      <c r="NP62" s="37"/>
      <c r="NQ62" s="36"/>
    </row>
    <row r="63" spans="1:381" ht="63" x14ac:dyDescent="0.25">
      <c r="A63" s="83">
        <f>'[1]Pielęgniarstwo I nst.'!A63</f>
        <v>42</v>
      </c>
      <c r="B63" s="83" t="str">
        <f>'[1]Pielęgniarstwo I nst.'!B63</f>
        <v>F</v>
      </c>
      <c r="C63" s="83" t="str">
        <f>'[1]Pielęgniarstwo I nst.'!C63</f>
        <v>2025/2026</v>
      </c>
      <c r="D63" s="83">
        <f>'[1]Pielęgniarstwo I nst.'!D63</f>
        <v>0</v>
      </c>
      <c r="E63" s="82">
        <f>'[1]Pielęgniarstwo I nst.'!E63</f>
        <v>3</v>
      </c>
      <c r="F63" s="82" t="str">
        <f>'[1]Pielęgniarstwo I nst.'!F63</f>
        <v>2027/2028</v>
      </c>
      <c r="G63" s="82" t="str">
        <f>'[1]Pielęgniarstwo I nst.'!G63</f>
        <v>RPS</v>
      </c>
      <c r="H63" s="82" t="str">
        <f>'[1]Pielęgniarstwo I nst.'!H63</f>
        <v>ze standardu</v>
      </c>
      <c r="I63" s="81" t="str">
        <f>'[1]Pielęgniarstwo I nst.'!I63</f>
        <v>Położnictwo, ginekologia i pielęgniarstwo położniczo-ginekologiczne - praktyka zawodowa</v>
      </c>
      <c r="J63" s="80">
        <f>'[1]Pielęgniarstwo I nst.'!L63</f>
        <v>60</v>
      </c>
      <c r="K63" s="79">
        <f>'[1]Pielęgniarstwo I nst.'!M63</f>
        <v>0</v>
      </c>
      <c r="L63" s="78">
        <f>'[1]Pielęgniarstwo I nst.'!N63</f>
        <v>60</v>
      </c>
      <c r="M63" s="49">
        <f>'[1]Pielęgniarstwo I nst.'!AA63+'[1]Pielęgniarstwo I nst.'!AC63+'[1]Pielęgniarstwo I nst.'!AX63+'[1]Pielęgniarstwo I nst.'!AZ63</f>
        <v>0</v>
      </c>
      <c r="N63" s="77">
        <f>'[1]Pielęgniarstwo I nst.'!O63</f>
        <v>60</v>
      </c>
      <c r="O63" s="76">
        <f>'[1]Pielęgniarstwo I nst.'!P63</f>
        <v>2</v>
      </c>
      <c r="P63" s="75" t="str">
        <f>'[1]Pielęgniarstwo I nst.'!U63</f>
        <v>zal</v>
      </c>
      <c r="Q63" s="74">
        <f>SUM(T63:GX63)</f>
        <v>0</v>
      </c>
      <c r="R63" s="73">
        <f>SUM(GY63:NJ63)</f>
        <v>10</v>
      </c>
      <c r="S63" s="72">
        <f>SUM(NK63:NQ63)</f>
        <v>1</v>
      </c>
      <c r="T63" s="38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6"/>
      <c r="AW63" s="42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41"/>
      <c r="BU63" s="5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41"/>
      <c r="CU63" s="38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9"/>
      <c r="EX63" s="38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6"/>
      <c r="GY63" s="38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9"/>
      <c r="HO63" s="38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6"/>
      <c r="IN63" s="38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  <c r="LM63" s="39"/>
      <c r="LN63" s="39"/>
      <c r="LO63" s="36"/>
      <c r="LP63" s="40">
        <v>1</v>
      </c>
      <c r="LQ63" s="37"/>
      <c r="LR63" s="37">
        <v>1</v>
      </c>
      <c r="LS63" s="37">
        <v>1</v>
      </c>
      <c r="LT63" s="37">
        <v>1</v>
      </c>
      <c r="LU63" s="37"/>
      <c r="LV63" s="37">
        <v>1</v>
      </c>
      <c r="LW63" s="37"/>
      <c r="LX63" s="37">
        <v>1</v>
      </c>
      <c r="LY63" s="37"/>
      <c r="LZ63" s="37">
        <v>1</v>
      </c>
      <c r="MA63" s="37"/>
      <c r="MB63" s="39"/>
      <c r="MC63" s="39"/>
      <c r="MD63" s="39">
        <v>1</v>
      </c>
      <c r="ME63" s="39"/>
      <c r="MF63" s="39">
        <v>1</v>
      </c>
      <c r="MG63" s="39"/>
      <c r="MH63" s="39"/>
      <c r="MI63" s="39"/>
      <c r="MJ63" s="39"/>
      <c r="MK63" s="39"/>
      <c r="ML63" s="39"/>
      <c r="MM63" s="39"/>
      <c r="MN63" s="39"/>
      <c r="MO63" s="39"/>
      <c r="MP63" s="39"/>
      <c r="MQ63" s="39">
        <v>1</v>
      </c>
      <c r="MR63" s="39"/>
      <c r="MS63" s="39"/>
      <c r="MT63" s="39"/>
      <c r="MU63" s="39"/>
      <c r="MV63" s="39"/>
      <c r="MW63" s="39"/>
      <c r="MX63" s="39"/>
      <c r="MY63" s="39"/>
      <c r="MZ63" s="39"/>
      <c r="NA63" s="39"/>
      <c r="NB63" s="39"/>
      <c r="NC63" s="39"/>
      <c r="ND63" s="39"/>
      <c r="NE63" s="39"/>
      <c r="NF63" s="39"/>
      <c r="NG63" s="39"/>
      <c r="NH63" s="39"/>
      <c r="NI63" s="39"/>
      <c r="NJ63" s="39"/>
      <c r="NK63" s="38">
        <v>1</v>
      </c>
      <c r="NL63" s="37"/>
      <c r="NM63" s="37"/>
      <c r="NN63" s="37"/>
      <c r="NO63" s="37"/>
      <c r="NP63" s="37"/>
      <c r="NQ63" s="36"/>
    </row>
    <row r="64" spans="1:381" ht="47.25" x14ac:dyDescent="0.25">
      <c r="A64" s="83">
        <f>'[1]Pielęgniarstwo I nst.'!A64</f>
        <v>43</v>
      </c>
      <c r="B64" s="83" t="str">
        <f>'[1]Pielęgniarstwo I nst.'!B64</f>
        <v>F</v>
      </c>
      <c r="C64" s="83" t="str">
        <f>'[1]Pielęgniarstwo I nst.'!C64</f>
        <v>2025/2026</v>
      </c>
      <c r="D64" s="83">
        <f>'[1]Pielęgniarstwo I nst.'!D64</f>
        <v>0</v>
      </c>
      <c r="E64" s="82">
        <f>'[1]Pielęgniarstwo I nst.'!E64</f>
        <v>3</v>
      </c>
      <c r="F64" s="82" t="str">
        <f>'[1]Pielęgniarstwo I nst.'!F64</f>
        <v>2027/2028</v>
      </c>
      <c r="G64" s="82" t="str">
        <f>'[1]Pielęgniarstwo I nst.'!G64</f>
        <v>RPS</v>
      </c>
      <c r="H64" s="82" t="str">
        <f>'[1]Pielęgniarstwo I nst.'!H64</f>
        <v>ze standardu</v>
      </c>
      <c r="I64" s="81" t="str">
        <f>'[1]Pielęgniarstwo I nst.'!I64</f>
        <v>Anestezjologia i pielęgniarstwo w intensywnej opiece - praktyka zawodowa</v>
      </c>
      <c r="J64" s="80">
        <f>'[1]Pielęgniarstwo I nst.'!L64</f>
        <v>80</v>
      </c>
      <c r="K64" s="79">
        <f>'[1]Pielęgniarstwo I nst.'!M64</f>
        <v>0</v>
      </c>
      <c r="L64" s="78">
        <f>'[1]Pielęgniarstwo I nst.'!N64</f>
        <v>80</v>
      </c>
      <c r="M64" s="49">
        <f>'[1]Pielęgniarstwo I nst.'!AA64+'[1]Pielęgniarstwo I nst.'!AC64+'[1]Pielęgniarstwo I nst.'!AX64+'[1]Pielęgniarstwo I nst.'!AZ64</f>
        <v>0</v>
      </c>
      <c r="N64" s="77">
        <f>'[1]Pielęgniarstwo I nst.'!O64</f>
        <v>80</v>
      </c>
      <c r="O64" s="76">
        <f>'[1]Pielęgniarstwo I nst.'!P64</f>
        <v>3</v>
      </c>
      <c r="P64" s="75" t="str">
        <f>'[1]Pielęgniarstwo I nst.'!U64</f>
        <v>zal</v>
      </c>
      <c r="Q64" s="74">
        <f>SUM(T64:GX64)</f>
        <v>0</v>
      </c>
      <c r="R64" s="73">
        <f>SUM(GY64:NJ64)</f>
        <v>16</v>
      </c>
      <c r="S64" s="72">
        <f>SUM(NK64:NQ64)</f>
        <v>1</v>
      </c>
      <c r="T64" s="38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6"/>
      <c r="AW64" s="42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41"/>
      <c r="BU64" s="5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41"/>
      <c r="CU64" s="38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9"/>
      <c r="EX64" s="38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6"/>
      <c r="GY64" s="38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9"/>
      <c r="HO64" s="38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6"/>
      <c r="IN64" s="38"/>
      <c r="IO64" s="37"/>
      <c r="IP64" s="37"/>
      <c r="IQ64" s="37"/>
      <c r="IR64" s="37"/>
      <c r="IS64" s="37"/>
      <c r="IT64" s="37"/>
      <c r="IU64" s="37"/>
      <c r="IV64" s="37"/>
      <c r="IW64" s="37"/>
      <c r="IX64" s="37"/>
      <c r="IY64" s="37"/>
      <c r="IZ64" s="37"/>
      <c r="JA64" s="37"/>
      <c r="JB64" s="37"/>
      <c r="JC64" s="37"/>
      <c r="JD64" s="37"/>
      <c r="JE64" s="37"/>
      <c r="JF64" s="37"/>
      <c r="JG64" s="37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6"/>
      <c r="LP64" s="40">
        <v>1</v>
      </c>
      <c r="LQ64" s="37"/>
      <c r="LR64" s="37">
        <v>1</v>
      </c>
      <c r="LS64" s="37">
        <v>1</v>
      </c>
      <c r="LT64" s="37">
        <v>1</v>
      </c>
      <c r="LU64" s="37">
        <v>1</v>
      </c>
      <c r="LV64" s="37">
        <v>1</v>
      </c>
      <c r="LW64" s="37"/>
      <c r="LX64" s="37">
        <v>1</v>
      </c>
      <c r="LY64" s="37">
        <v>1</v>
      </c>
      <c r="LZ64" s="37">
        <v>1</v>
      </c>
      <c r="MA64" s="37"/>
      <c r="MB64" s="39"/>
      <c r="MC64" s="39"/>
      <c r="MD64" s="39">
        <v>1</v>
      </c>
      <c r="ME64" s="39">
        <v>1</v>
      </c>
      <c r="MF64" s="39">
        <v>1</v>
      </c>
      <c r="MG64" s="39"/>
      <c r="MH64" s="39">
        <v>1</v>
      </c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>
        <v>1</v>
      </c>
      <c r="NB64" s="39">
        <v>1</v>
      </c>
      <c r="NC64" s="39">
        <v>1</v>
      </c>
      <c r="ND64" s="39"/>
      <c r="NE64" s="39"/>
      <c r="NF64" s="39"/>
      <c r="NG64" s="39"/>
      <c r="NH64" s="39"/>
      <c r="NI64" s="39"/>
      <c r="NJ64" s="39"/>
      <c r="NK64" s="38">
        <v>1</v>
      </c>
      <c r="NL64" s="37"/>
      <c r="NM64" s="37"/>
      <c r="NN64" s="37"/>
      <c r="NO64" s="37"/>
      <c r="NP64" s="37"/>
      <c r="NQ64" s="36"/>
    </row>
    <row r="65" spans="1:381" ht="47.25" x14ac:dyDescent="0.25">
      <c r="A65" s="83">
        <f>'[1]Pielęgniarstwo I nst.'!A65</f>
        <v>44</v>
      </c>
      <c r="B65" s="83" t="str">
        <f>'[1]Pielęgniarstwo I nst.'!B65</f>
        <v>F</v>
      </c>
      <c r="C65" s="83" t="str">
        <f>'[1]Pielęgniarstwo I nst.'!C65</f>
        <v>2025/2026</v>
      </c>
      <c r="D65" s="83">
        <f>'[1]Pielęgniarstwo I nst.'!D65</f>
        <v>0</v>
      </c>
      <c r="E65" s="82">
        <f>'[1]Pielęgniarstwo I nst.'!E65</f>
        <v>3</v>
      </c>
      <c r="F65" s="82" t="str">
        <f>'[1]Pielęgniarstwo I nst.'!F65</f>
        <v>2027/2028</v>
      </c>
      <c r="G65" s="82" t="str">
        <f>'[1]Pielęgniarstwo I nst.'!G65</f>
        <v>RPS</v>
      </c>
      <c r="H65" s="82" t="str">
        <f>'[1]Pielęgniarstwo I nst.'!H65</f>
        <v>ze standardu</v>
      </c>
      <c r="I65" s="81" t="str">
        <f>'[1]Pielęgniarstwo I nst.'!I65</f>
        <v>Neurologia i pielęgniarstwo neurologiczne - praktyka zawodowa</v>
      </c>
      <c r="J65" s="80">
        <f>'[1]Pielęgniarstwo I nst.'!L65</f>
        <v>80</v>
      </c>
      <c r="K65" s="79">
        <f>'[1]Pielęgniarstwo I nst.'!M65</f>
        <v>0</v>
      </c>
      <c r="L65" s="78">
        <f>'[1]Pielęgniarstwo I nst.'!N65</f>
        <v>80</v>
      </c>
      <c r="M65" s="49">
        <f>'[1]Pielęgniarstwo I nst.'!AA65+'[1]Pielęgniarstwo I nst.'!AC65+'[1]Pielęgniarstwo I nst.'!AX65+'[1]Pielęgniarstwo I nst.'!AZ65</f>
        <v>0</v>
      </c>
      <c r="N65" s="77">
        <f>'[1]Pielęgniarstwo I nst.'!O65</f>
        <v>80</v>
      </c>
      <c r="O65" s="76">
        <f>'[1]Pielęgniarstwo I nst.'!P65</f>
        <v>3</v>
      </c>
      <c r="P65" s="75" t="str">
        <f>'[1]Pielęgniarstwo I nst.'!U65</f>
        <v>zal</v>
      </c>
      <c r="Q65" s="74">
        <f>SUM(T65:GX65)</f>
        <v>0</v>
      </c>
      <c r="R65" s="73">
        <f>SUM(GY65:NJ65)</f>
        <v>16</v>
      </c>
      <c r="S65" s="72">
        <f>SUM(NK65:NQ65)</f>
        <v>1</v>
      </c>
      <c r="T65" s="38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6"/>
      <c r="AW65" s="42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41"/>
      <c r="BU65" s="5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41"/>
      <c r="CU65" s="38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9"/>
      <c r="EX65" s="38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6"/>
      <c r="GY65" s="38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9"/>
      <c r="HO65" s="38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6"/>
      <c r="IN65" s="38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/>
      <c r="JC65" s="37"/>
      <c r="JD65" s="37"/>
      <c r="JE65" s="37"/>
      <c r="JF65" s="37"/>
      <c r="JG65" s="37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  <c r="KQ65" s="39"/>
      <c r="KR65" s="39"/>
      <c r="KS65" s="39"/>
      <c r="KT65" s="39"/>
      <c r="KU65" s="39"/>
      <c r="KV65" s="39"/>
      <c r="KW65" s="39"/>
      <c r="KX65" s="39"/>
      <c r="KY65" s="39"/>
      <c r="KZ65" s="39"/>
      <c r="LA65" s="39"/>
      <c r="LB65" s="39"/>
      <c r="LC65" s="39"/>
      <c r="LD65" s="39"/>
      <c r="LE65" s="39"/>
      <c r="LF65" s="39"/>
      <c r="LG65" s="39"/>
      <c r="LH65" s="39"/>
      <c r="LI65" s="39"/>
      <c r="LJ65" s="39"/>
      <c r="LK65" s="39"/>
      <c r="LL65" s="39"/>
      <c r="LM65" s="39"/>
      <c r="LN65" s="39"/>
      <c r="LO65" s="36"/>
      <c r="LP65" s="40">
        <v>1</v>
      </c>
      <c r="LQ65" s="37">
        <v>1</v>
      </c>
      <c r="LR65" s="37">
        <v>1</v>
      </c>
      <c r="LS65" s="37">
        <v>1</v>
      </c>
      <c r="LT65" s="37">
        <v>1</v>
      </c>
      <c r="LU65" s="37">
        <v>1</v>
      </c>
      <c r="LV65" s="37">
        <v>1</v>
      </c>
      <c r="LW65" s="37"/>
      <c r="LX65" s="37">
        <v>1</v>
      </c>
      <c r="LY65" s="37">
        <v>1</v>
      </c>
      <c r="LZ65" s="37">
        <v>1</v>
      </c>
      <c r="MA65" s="37"/>
      <c r="MB65" s="39">
        <v>1</v>
      </c>
      <c r="MC65" s="39">
        <v>1</v>
      </c>
      <c r="MD65" s="39">
        <v>1</v>
      </c>
      <c r="ME65" s="39">
        <v>1</v>
      </c>
      <c r="MF65" s="39">
        <v>1</v>
      </c>
      <c r="MG65" s="39"/>
      <c r="MH65" s="39"/>
      <c r="MI65" s="39"/>
      <c r="MJ65" s="39"/>
      <c r="MK65" s="39"/>
      <c r="ML65" s="39"/>
      <c r="MM65" s="39"/>
      <c r="MN65" s="39"/>
      <c r="MO65" s="39"/>
      <c r="MP65" s="39"/>
      <c r="MQ65" s="39"/>
      <c r="MR65" s="39"/>
      <c r="MS65" s="39"/>
      <c r="MT65" s="39"/>
      <c r="MU65" s="39"/>
      <c r="MV65" s="39"/>
      <c r="MW65" s="39"/>
      <c r="MX65" s="39"/>
      <c r="MY65" s="39"/>
      <c r="MZ65" s="39"/>
      <c r="NA65" s="39"/>
      <c r="NB65" s="39"/>
      <c r="NC65" s="39">
        <v>1</v>
      </c>
      <c r="ND65" s="39"/>
      <c r="NE65" s="39"/>
      <c r="NF65" s="39"/>
      <c r="NG65" s="39"/>
      <c r="NH65" s="39"/>
      <c r="NI65" s="39"/>
      <c r="NJ65" s="39"/>
      <c r="NK65" s="38">
        <v>1</v>
      </c>
      <c r="NL65" s="37"/>
      <c r="NM65" s="37"/>
      <c r="NN65" s="37"/>
      <c r="NO65" s="37"/>
      <c r="NP65" s="37"/>
      <c r="NQ65" s="36"/>
    </row>
    <row r="66" spans="1:381" ht="31.5" x14ac:dyDescent="0.25">
      <c r="A66" s="83">
        <f>'[1]Pielęgniarstwo I nst.'!A66</f>
        <v>45</v>
      </c>
      <c r="B66" s="83" t="str">
        <f>'[1]Pielęgniarstwo I nst.'!B66</f>
        <v>F</v>
      </c>
      <c r="C66" s="83" t="str">
        <f>'[1]Pielęgniarstwo I nst.'!C66</f>
        <v>2025/2026</v>
      </c>
      <c r="D66" s="83">
        <f>'[1]Pielęgniarstwo I nst.'!D66</f>
        <v>0</v>
      </c>
      <c r="E66" s="82">
        <f>'[1]Pielęgniarstwo I nst.'!E66</f>
        <v>3</v>
      </c>
      <c r="F66" s="82" t="str">
        <f>'[1]Pielęgniarstwo I nst.'!F66</f>
        <v>2027/2028</v>
      </c>
      <c r="G66" s="82" t="str">
        <f>'[1]Pielęgniarstwo I nst.'!G66</f>
        <v>RPS</v>
      </c>
      <c r="H66" s="82" t="str">
        <f>'[1]Pielęgniarstwo I nst.'!H66</f>
        <v>ze standardu</v>
      </c>
      <c r="I66" s="81" t="str">
        <f>'[1]Pielęgniarstwo I nst.'!I66</f>
        <v>Praktyki zawodowe wybierane indywidualnie przez studenta</v>
      </c>
      <c r="J66" s="80">
        <f>'[1]Pielęgniarstwo I nst.'!L66</f>
        <v>80</v>
      </c>
      <c r="K66" s="79">
        <f>'[1]Pielęgniarstwo I nst.'!M66</f>
        <v>0</v>
      </c>
      <c r="L66" s="78">
        <f>'[1]Pielęgniarstwo I nst.'!N66</f>
        <v>80</v>
      </c>
      <c r="M66" s="49">
        <f>'[1]Pielęgniarstwo I nst.'!AA66+'[1]Pielęgniarstwo I nst.'!AC66+'[1]Pielęgniarstwo I nst.'!AX66+'[1]Pielęgniarstwo I nst.'!AZ66</f>
        <v>0</v>
      </c>
      <c r="N66" s="77">
        <f>'[1]Pielęgniarstwo I nst.'!O66</f>
        <v>80</v>
      </c>
      <c r="O66" s="76">
        <f>'[1]Pielęgniarstwo I nst.'!P66</f>
        <v>3</v>
      </c>
      <c r="P66" s="75" t="str">
        <f>'[1]Pielęgniarstwo I nst.'!U66</f>
        <v>zal</v>
      </c>
      <c r="Q66" s="74">
        <f>SUM(T66:GX66)</f>
        <v>0</v>
      </c>
      <c r="R66" s="73">
        <f>SUM(GY66:NJ66)</f>
        <v>11</v>
      </c>
      <c r="S66" s="72">
        <f>SUM(NK66:NQ66)</f>
        <v>1</v>
      </c>
      <c r="T66" s="38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6"/>
      <c r="AW66" s="38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9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9"/>
      <c r="CU66" s="38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9"/>
      <c r="EX66" s="38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6"/>
      <c r="GY66" s="38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9"/>
      <c r="HO66" s="38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6"/>
      <c r="IN66" s="38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  <c r="KH66" s="37"/>
      <c r="KI66" s="37"/>
      <c r="KJ66" s="37"/>
      <c r="KK66" s="37"/>
      <c r="KL66" s="37"/>
      <c r="KM66" s="37"/>
      <c r="KN66" s="37"/>
      <c r="KO66" s="37"/>
      <c r="KP66" s="37"/>
      <c r="KQ66" s="37"/>
      <c r="KR66" s="37"/>
      <c r="KS66" s="37"/>
      <c r="KT66" s="37"/>
      <c r="KU66" s="37"/>
      <c r="KV66" s="37"/>
      <c r="KW66" s="37"/>
      <c r="KX66" s="37"/>
      <c r="KY66" s="37"/>
      <c r="KZ66" s="37"/>
      <c r="LA66" s="37"/>
      <c r="LB66" s="37"/>
      <c r="LC66" s="37"/>
      <c r="LD66" s="37"/>
      <c r="LE66" s="37"/>
      <c r="LF66" s="37"/>
      <c r="LG66" s="37"/>
      <c r="LH66" s="37"/>
      <c r="LI66" s="37"/>
      <c r="LJ66" s="37"/>
      <c r="LK66" s="37"/>
      <c r="LL66" s="37"/>
      <c r="LM66" s="37"/>
      <c r="LN66" s="37"/>
      <c r="LO66" s="36"/>
      <c r="LP66" s="40">
        <v>1</v>
      </c>
      <c r="LQ66" s="37">
        <v>1</v>
      </c>
      <c r="LR66" s="37">
        <v>1</v>
      </c>
      <c r="LS66" s="37">
        <v>1</v>
      </c>
      <c r="LT66" s="37">
        <v>1</v>
      </c>
      <c r="LU66" s="37">
        <v>1</v>
      </c>
      <c r="LV66" s="37">
        <v>1</v>
      </c>
      <c r="LW66" s="37"/>
      <c r="LX66" s="37">
        <v>1</v>
      </c>
      <c r="LY66" s="37"/>
      <c r="LZ66" s="37">
        <v>1</v>
      </c>
      <c r="MA66" s="37"/>
      <c r="MB66" s="37"/>
      <c r="MC66" s="37"/>
      <c r="MD66" s="37">
        <v>1</v>
      </c>
      <c r="ME66" s="37"/>
      <c r="MF66" s="37">
        <v>1</v>
      </c>
      <c r="MG66" s="37"/>
      <c r="MH66" s="37"/>
      <c r="MI66" s="37"/>
      <c r="MJ66" s="37"/>
      <c r="MK66" s="37"/>
      <c r="ML66" s="37"/>
      <c r="MM66" s="37"/>
      <c r="MN66" s="37"/>
      <c r="MO66" s="37"/>
      <c r="MP66" s="37"/>
      <c r="MQ66" s="37"/>
      <c r="MR66" s="37"/>
      <c r="MS66" s="37"/>
      <c r="MT66" s="37"/>
      <c r="MU66" s="37"/>
      <c r="MV66" s="37"/>
      <c r="MW66" s="37"/>
      <c r="MX66" s="37"/>
      <c r="MY66" s="37"/>
      <c r="MZ66" s="37"/>
      <c r="NA66" s="37"/>
      <c r="NB66" s="37"/>
      <c r="NC66" s="37"/>
      <c r="ND66" s="37"/>
      <c r="NE66" s="37"/>
      <c r="NF66" s="37"/>
      <c r="NG66" s="37"/>
      <c r="NH66" s="37"/>
      <c r="NI66" s="37"/>
      <c r="NJ66" s="39"/>
      <c r="NK66" s="38">
        <v>1</v>
      </c>
      <c r="NL66" s="37"/>
      <c r="NM66" s="37"/>
      <c r="NN66" s="37"/>
      <c r="NO66" s="37"/>
      <c r="NP66" s="37"/>
      <c r="NQ66" s="36"/>
    </row>
    <row r="67" spans="1:381" ht="48" thickBot="1" x14ac:dyDescent="0.3">
      <c r="A67" s="83">
        <f>'[1]Pielęgniarstwo I nst.'!A67</f>
        <v>46</v>
      </c>
      <c r="B67" s="83" t="str">
        <f>'[1]Pielęgniarstwo I nst.'!B67</f>
        <v>F</v>
      </c>
      <c r="C67" s="83" t="str">
        <f>'[1]Pielęgniarstwo I nst.'!C67</f>
        <v>2025/2026</v>
      </c>
      <c r="D67" s="83">
        <f>'[1]Pielęgniarstwo I nst.'!D67</f>
        <v>0</v>
      </c>
      <c r="E67" s="82">
        <f>'[1]Pielęgniarstwo I nst.'!E67</f>
        <v>3</v>
      </c>
      <c r="F67" s="82" t="str">
        <f>'[1]Pielęgniarstwo I nst.'!F67</f>
        <v>2027/2028</v>
      </c>
      <c r="G67" s="82" t="str">
        <f>'[1]Pielęgniarstwo I nst.'!G67</f>
        <v>RPS</v>
      </c>
      <c r="H67" s="82" t="str">
        <f>'[1]Pielęgniarstwo I nst.'!H67</f>
        <v>ze standardu</v>
      </c>
      <c r="I67" s="81" t="str">
        <f>'[1]Pielęgniarstwo I nst.'!I67</f>
        <v>Medycyna ratunkowa i pielęgniarstwo ratunkowe - praktyka zawodowa</v>
      </c>
      <c r="J67" s="80">
        <f>'[1]Pielęgniarstwo I nst.'!L67</f>
        <v>40</v>
      </c>
      <c r="K67" s="79">
        <f>'[1]Pielęgniarstwo I nst.'!M67</f>
        <v>0</v>
      </c>
      <c r="L67" s="78">
        <f>'[1]Pielęgniarstwo I nst.'!N67</f>
        <v>40</v>
      </c>
      <c r="M67" s="49">
        <f>'[1]Pielęgniarstwo I nst.'!AA67+'[1]Pielęgniarstwo I nst.'!AC67+'[1]Pielęgniarstwo I nst.'!AX67+'[1]Pielęgniarstwo I nst.'!AZ67</f>
        <v>0</v>
      </c>
      <c r="N67" s="77">
        <f>'[1]Pielęgniarstwo I nst.'!O67</f>
        <v>40</v>
      </c>
      <c r="O67" s="76">
        <f>'[1]Pielęgniarstwo I nst.'!P67</f>
        <v>2</v>
      </c>
      <c r="P67" s="75" t="str">
        <f>'[1]Pielęgniarstwo I nst.'!U67</f>
        <v>zal</v>
      </c>
      <c r="Q67" s="74">
        <f>SUM(T67:GX67)</f>
        <v>0</v>
      </c>
      <c r="R67" s="73">
        <f>SUM(GY67:NJ67)</f>
        <v>15</v>
      </c>
      <c r="S67" s="72">
        <f>SUM(NK67:NQ67)</f>
        <v>1</v>
      </c>
      <c r="T67" s="38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6"/>
      <c r="AW67" s="38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9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9"/>
      <c r="CU67" s="38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9"/>
      <c r="EX67" s="38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6"/>
      <c r="GY67" s="38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9"/>
      <c r="HO67" s="38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6"/>
      <c r="IN67" s="38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7"/>
      <c r="JB67" s="37"/>
      <c r="JC67" s="37"/>
      <c r="JD67" s="37"/>
      <c r="JE67" s="37"/>
      <c r="JF67" s="37"/>
      <c r="JG67" s="37"/>
      <c r="JH67" s="37"/>
      <c r="JI67" s="37"/>
      <c r="JJ67" s="37"/>
      <c r="JK67" s="37"/>
      <c r="JL67" s="37"/>
      <c r="JM67" s="37"/>
      <c r="JN67" s="37"/>
      <c r="JO67" s="37"/>
      <c r="JP67" s="37"/>
      <c r="JQ67" s="37"/>
      <c r="JR67" s="37"/>
      <c r="JS67" s="37"/>
      <c r="JT67" s="37"/>
      <c r="JU67" s="37"/>
      <c r="JV67" s="37"/>
      <c r="JW67" s="37"/>
      <c r="JX67" s="37"/>
      <c r="JY67" s="37"/>
      <c r="JZ67" s="37"/>
      <c r="KA67" s="37"/>
      <c r="KB67" s="37"/>
      <c r="KC67" s="37"/>
      <c r="KD67" s="37"/>
      <c r="KE67" s="37"/>
      <c r="KF67" s="37"/>
      <c r="KG67" s="37"/>
      <c r="KH67" s="37"/>
      <c r="KI67" s="37"/>
      <c r="KJ67" s="37"/>
      <c r="KK67" s="37"/>
      <c r="KL67" s="37"/>
      <c r="KM67" s="37"/>
      <c r="KN67" s="37"/>
      <c r="KO67" s="37"/>
      <c r="KP67" s="37"/>
      <c r="KQ67" s="37"/>
      <c r="KR67" s="37"/>
      <c r="KS67" s="37"/>
      <c r="KT67" s="37"/>
      <c r="KU67" s="37"/>
      <c r="KV67" s="37"/>
      <c r="KW67" s="37"/>
      <c r="KX67" s="37"/>
      <c r="KY67" s="37"/>
      <c r="KZ67" s="37"/>
      <c r="LA67" s="37"/>
      <c r="LB67" s="37"/>
      <c r="LC67" s="37"/>
      <c r="LD67" s="37"/>
      <c r="LE67" s="37"/>
      <c r="LF67" s="37"/>
      <c r="LG67" s="37"/>
      <c r="LH67" s="37"/>
      <c r="LI67" s="37"/>
      <c r="LJ67" s="37"/>
      <c r="LK67" s="37"/>
      <c r="LL67" s="37"/>
      <c r="LM67" s="37"/>
      <c r="LN67" s="37"/>
      <c r="LO67" s="36"/>
      <c r="LP67" s="40">
        <v>1</v>
      </c>
      <c r="LQ67" s="37"/>
      <c r="LR67" s="37">
        <v>1</v>
      </c>
      <c r="LS67" s="37">
        <v>1</v>
      </c>
      <c r="LT67" s="37"/>
      <c r="LU67" s="37"/>
      <c r="LV67" s="37">
        <v>1</v>
      </c>
      <c r="LW67" s="37"/>
      <c r="LX67" s="37">
        <v>1</v>
      </c>
      <c r="LY67" s="37"/>
      <c r="LZ67" s="37"/>
      <c r="MA67" s="37"/>
      <c r="MB67" s="37"/>
      <c r="MC67" s="37"/>
      <c r="MD67" s="37"/>
      <c r="ME67" s="37"/>
      <c r="MF67" s="37">
        <v>1</v>
      </c>
      <c r="MG67" s="37"/>
      <c r="MH67" s="37">
        <v>1</v>
      </c>
      <c r="MI67" s="37">
        <v>1</v>
      </c>
      <c r="MJ67" s="37"/>
      <c r="MK67" s="37"/>
      <c r="ML67" s="37"/>
      <c r="MM67" s="37"/>
      <c r="MN67" s="37"/>
      <c r="MO67" s="37"/>
      <c r="MP67" s="37"/>
      <c r="MQ67" s="37"/>
      <c r="MR67" s="37"/>
      <c r="MS67" s="37"/>
      <c r="MT67" s="37">
        <v>1</v>
      </c>
      <c r="MU67" s="37">
        <v>1</v>
      </c>
      <c r="MV67" s="37">
        <v>1</v>
      </c>
      <c r="MW67" s="37">
        <v>1</v>
      </c>
      <c r="MX67" s="37">
        <v>1</v>
      </c>
      <c r="MY67" s="37">
        <v>1</v>
      </c>
      <c r="MZ67" s="37">
        <v>1</v>
      </c>
      <c r="NA67" s="37"/>
      <c r="NB67" s="37"/>
      <c r="NC67" s="37"/>
      <c r="ND67" s="37"/>
      <c r="NE67" s="37"/>
      <c r="NF67" s="37"/>
      <c r="NG67" s="37"/>
      <c r="NH67" s="37"/>
      <c r="NI67" s="37"/>
      <c r="NJ67" s="39"/>
      <c r="NK67" s="38">
        <v>1</v>
      </c>
      <c r="NL67" s="37"/>
      <c r="NM67" s="37"/>
      <c r="NN67" s="37"/>
      <c r="NO67" s="37"/>
      <c r="NP67" s="37"/>
      <c r="NQ67" s="36"/>
    </row>
    <row r="68" spans="1:381" ht="16.5" thickBot="1" x14ac:dyDescent="0.3">
      <c r="A68" s="71"/>
      <c r="B68" s="70"/>
      <c r="C68" s="66"/>
      <c r="D68" s="66"/>
      <c r="E68" s="70"/>
      <c r="F68" s="69"/>
      <c r="G68" s="69"/>
      <c r="H68" s="68"/>
      <c r="I68" s="68" t="s">
        <v>2</v>
      </c>
      <c r="J68" s="66">
        <f>'[1]Pielęgniarstwo I nst.'!L68</f>
        <v>1530</v>
      </c>
      <c r="K68" s="66">
        <f>'[1]Pielęgniarstwo I nst.'!M68</f>
        <v>85</v>
      </c>
      <c r="L68" s="66">
        <f>'[1]Pielęgniarstwo I nst.'!N68</f>
        <v>1445</v>
      </c>
      <c r="M68" s="66">
        <f>'[1]Pielęgniarstwo I nst.'!AA68+'[1]Pielęgniarstwo I nst.'!AC68+'[1]Pielęgniarstwo I nst.'!AX68+'[1]Pielęgniarstwo I nst.'!AZ68</f>
        <v>290</v>
      </c>
      <c r="N68" s="66">
        <f>'[1]Pielęgniarstwo I nst.'!O68</f>
        <v>1265</v>
      </c>
      <c r="O68" s="67">
        <f>'[1]Pielęgniarstwo I nst.'!P68</f>
        <v>53.5</v>
      </c>
      <c r="P68" s="67">
        <f>'[1]Pielęgniarstwo I nst.'!U68</f>
        <v>0</v>
      </c>
      <c r="Q68" s="66">
        <f>SUM(Q51:Q67)</f>
        <v>80</v>
      </c>
      <c r="R68" s="66">
        <f>SUM(R51:R67)</f>
        <v>179</v>
      </c>
      <c r="S68" s="66">
        <f>SUM(S51:S67)</f>
        <v>28</v>
      </c>
      <c r="T68" s="63">
        <f>SUM(T51:T67)</f>
        <v>0</v>
      </c>
      <c r="U68" s="62">
        <f>SUM(U51:U67)</f>
        <v>0</v>
      </c>
      <c r="V68" s="62">
        <f>SUM(V51:V67)</f>
        <v>0</v>
      </c>
      <c r="W68" s="62">
        <f>SUM(W51:W67)</f>
        <v>0</v>
      </c>
      <c r="X68" s="62">
        <f>SUM(X51:X67)</f>
        <v>0</v>
      </c>
      <c r="Y68" s="62">
        <f>SUM(Y51:Y67)</f>
        <v>0</v>
      </c>
      <c r="Z68" s="62">
        <f>SUM(Z51:Z67)</f>
        <v>0</v>
      </c>
      <c r="AA68" s="62">
        <f>SUM(AA51:AA67)</f>
        <v>0</v>
      </c>
      <c r="AB68" s="62">
        <f>SUM(AB51:AB67)</f>
        <v>0</v>
      </c>
      <c r="AC68" s="62">
        <f>SUM(AC51:AC67)</f>
        <v>0</v>
      </c>
      <c r="AD68" s="62">
        <f>SUM(AD51:AD67)</f>
        <v>0</v>
      </c>
      <c r="AE68" s="62">
        <f>SUM(AE51:AE67)</f>
        <v>0</v>
      </c>
      <c r="AF68" s="62">
        <f>SUM(AF51:AF67)</f>
        <v>0</v>
      </c>
      <c r="AG68" s="62">
        <f>SUM(AG51:AG67)</f>
        <v>0</v>
      </c>
      <c r="AH68" s="62">
        <f>SUM(AH51:AH67)</f>
        <v>0</v>
      </c>
      <c r="AI68" s="62">
        <f>SUM(AI51:AI67)</f>
        <v>0</v>
      </c>
      <c r="AJ68" s="62">
        <f>SUM(AJ51:AJ67)</f>
        <v>0</v>
      </c>
      <c r="AK68" s="62">
        <f>SUM(AK51:AK67)</f>
        <v>0</v>
      </c>
      <c r="AL68" s="62">
        <f>SUM(AL51:AL67)</f>
        <v>0</v>
      </c>
      <c r="AM68" s="62">
        <f>SUM(AM51:AM67)</f>
        <v>0</v>
      </c>
      <c r="AN68" s="62">
        <f>SUM(AN51:AN67)</f>
        <v>0</v>
      </c>
      <c r="AO68" s="62">
        <f>SUM(AO51:AO67)</f>
        <v>0</v>
      </c>
      <c r="AP68" s="62">
        <f>SUM(AP51:AP67)</f>
        <v>0</v>
      </c>
      <c r="AQ68" s="62">
        <f>SUM(AQ51:AQ67)</f>
        <v>0</v>
      </c>
      <c r="AR68" s="62">
        <f>SUM(AR51:AR67)</f>
        <v>0</v>
      </c>
      <c r="AS68" s="62">
        <f>SUM(AS51:AS67)</f>
        <v>0</v>
      </c>
      <c r="AT68" s="62">
        <f>SUM(AT51:AT67)</f>
        <v>0</v>
      </c>
      <c r="AU68" s="62">
        <f>SUM(AU51:AU67)</f>
        <v>0</v>
      </c>
      <c r="AV68" s="61">
        <f>SUM(AV51:AV67)</f>
        <v>1</v>
      </c>
      <c r="AW68" s="59">
        <f>SUM(AW51:AW67)</f>
        <v>0</v>
      </c>
      <c r="AX68" s="58">
        <f>SUM(AX51:AX67)</f>
        <v>0</v>
      </c>
      <c r="AY68" s="58">
        <f>SUM(AY51:AY67)</f>
        <v>0</v>
      </c>
      <c r="AZ68" s="58">
        <f>SUM(AZ51:AZ67)</f>
        <v>0</v>
      </c>
      <c r="BA68" s="58">
        <f>SUM(BA51:BA67)</f>
        <v>0</v>
      </c>
      <c r="BB68" s="58">
        <f>SUM(BB51:BB67)</f>
        <v>0</v>
      </c>
      <c r="BC68" s="58">
        <f>SUM(BC51:BC67)</f>
        <v>0</v>
      </c>
      <c r="BD68" s="58">
        <f>SUM(BD51:BD67)</f>
        <v>0</v>
      </c>
      <c r="BE68" s="58">
        <f>SUM(BE51:BE67)</f>
        <v>0</v>
      </c>
      <c r="BF68" s="58">
        <f>SUM(BF51:BF67)</f>
        <v>0</v>
      </c>
      <c r="BG68" s="58">
        <f>SUM(BG51:BG67)</f>
        <v>0</v>
      </c>
      <c r="BH68" s="58">
        <f>SUM(BH51:BH67)</f>
        <v>0</v>
      </c>
      <c r="BI68" s="58">
        <f>SUM(BI51:BI67)</f>
        <v>0</v>
      </c>
      <c r="BJ68" s="58">
        <f>SUM(BJ51:BJ67)</f>
        <v>0</v>
      </c>
      <c r="BK68" s="58">
        <f>SUM(BK51:BK67)</f>
        <v>0</v>
      </c>
      <c r="BL68" s="58">
        <f>SUM(BL51:BL67)</f>
        <v>0</v>
      </c>
      <c r="BM68" s="58">
        <f>SUM(BM51:BM67)</f>
        <v>0</v>
      </c>
      <c r="BN68" s="58">
        <f>SUM(BN51:BN67)</f>
        <v>0</v>
      </c>
      <c r="BO68" s="58">
        <f>SUM(BO51:BO67)</f>
        <v>0</v>
      </c>
      <c r="BP68" s="58">
        <f>SUM(BP51:BP67)</f>
        <v>0</v>
      </c>
      <c r="BQ68" s="58">
        <f>SUM(BQ51:BQ67)</f>
        <v>0</v>
      </c>
      <c r="BR68" s="58">
        <f>SUM(BR51:BR67)</f>
        <v>0</v>
      </c>
      <c r="BS68" s="58">
        <f>SUM(BS51:BS67)</f>
        <v>0</v>
      </c>
      <c r="BT68" s="58">
        <f>SUM(BT51:BT67)</f>
        <v>0</v>
      </c>
      <c r="BU68" s="58">
        <f>SUM(BU51:BU67)</f>
        <v>0</v>
      </c>
      <c r="BV68" s="58">
        <f>SUM(BV51:BV67)</f>
        <v>0</v>
      </c>
      <c r="BW68" s="58">
        <f>SUM(BW51:BW67)</f>
        <v>0</v>
      </c>
      <c r="BX68" s="58">
        <f>SUM(BX51:BX67)</f>
        <v>0</v>
      </c>
      <c r="BY68" s="58">
        <f>SUM(BY51:BY67)</f>
        <v>0</v>
      </c>
      <c r="BZ68" s="58">
        <f>SUM(BZ51:BZ67)</f>
        <v>0</v>
      </c>
      <c r="CA68" s="58">
        <f>SUM(CA51:CA67)</f>
        <v>0</v>
      </c>
      <c r="CB68" s="58">
        <f>SUM(CB51:CB67)</f>
        <v>0</v>
      </c>
      <c r="CC68" s="58">
        <f>SUM(CC51:CC67)</f>
        <v>0</v>
      </c>
      <c r="CD68" s="58">
        <f>SUM(CD51:CD67)</f>
        <v>0</v>
      </c>
      <c r="CE68" s="58">
        <f>SUM(CE51:CE67)</f>
        <v>0</v>
      </c>
      <c r="CF68" s="58">
        <f>SUM(CF51:CF67)</f>
        <v>0</v>
      </c>
      <c r="CG68" s="58">
        <f>SUM(CG51:CG67)</f>
        <v>0</v>
      </c>
      <c r="CH68" s="58">
        <f>SUM(CH51:CH67)</f>
        <v>0</v>
      </c>
      <c r="CI68" s="58">
        <f>SUM(CI51:CI67)</f>
        <v>0</v>
      </c>
      <c r="CJ68" s="58">
        <f>SUM(CJ51:CJ67)</f>
        <v>0</v>
      </c>
      <c r="CK68" s="58">
        <f>SUM(CK51:CK67)</f>
        <v>0</v>
      </c>
      <c r="CL68" s="58">
        <f>SUM(CL51:CL67)</f>
        <v>0</v>
      </c>
      <c r="CM68" s="58">
        <f>SUM(CM51:CM67)</f>
        <v>0</v>
      </c>
      <c r="CN68" s="58">
        <f>SUM(CN51:CN67)</f>
        <v>0</v>
      </c>
      <c r="CO68" s="58">
        <f>SUM(CO51:CO67)</f>
        <v>0</v>
      </c>
      <c r="CP68" s="58">
        <f>SUM(CP51:CP67)</f>
        <v>0</v>
      </c>
      <c r="CQ68" s="58">
        <f>SUM(CQ51:CQ67)</f>
        <v>0</v>
      </c>
      <c r="CR68" s="58">
        <f>SUM(CR51:CR67)</f>
        <v>0</v>
      </c>
      <c r="CS68" s="58">
        <f>SUM(CS51:CS67)</f>
        <v>0</v>
      </c>
      <c r="CT68" s="57">
        <f>SUM(CT51:CT67)</f>
        <v>0</v>
      </c>
      <c r="CU68" s="65">
        <f>SUM(CU51:CU67)</f>
        <v>0</v>
      </c>
      <c r="CV68" s="65">
        <f>SUM(CV51:CV67)</f>
        <v>0</v>
      </c>
      <c r="CW68" s="65">
        <f>SUM(CW51:CW67)</f>
        <v>0</v>
      </c>
      <c r="CX68" s="65">
        <f>SUM(CX51:CX67)</f>
        <v>0</v>
      </c>
      <c r="CY68" s="65">
        <f>SUM(CY51:CY67)</f>
        <v>0</v>
      </c>
      <c r="CZ68" s="65">
        <f>SUM(CZ51:CZ67)</f>
        <v>0</v>
      </c>
      <c r="DA68" s="65">
        <f>SUM(DA51:DA67)</f>
        <v>0</v>
      </c>
      <c r="DB68" s="65">
        <f>SUM(DB51:DB67)</f>
        <v>0</v>
      </c>
      <c r="DC68" s="65">
        <f>SUM(DC51:DC67)</f>
        <v>0</v>
      </c>
      <c r="DD68" s="65">
        <f>SUM(DD51:DD67)</f>
        <v>0</v>
      </c>
      <c r="DE68" s="65">
        <f>SUM(DE51:DE67)</f>
        <v>0</v>
      </c>
      <c r="DF68" s="65">
        <f>SUM(DF51:DF67)</f>
        <v>0</v>
      </c>
      <c r="DG68" s="65">
        <f>SUM(DG51:DG67)</f>
        <v>0</v>
      </c>
      <c r="DH68" s="65">
        <f>SUM(DH51:DH67)</f>
        <v>0</v>
      </c>
      <c r="DI68" s="65">
        <f>SUM(DI51:DI67)</f>
        <v>0</v>
      </c>
      <c r="DJ68" s="65">
        <f>SUM(DJ51:DJ67)</f>
        <v>1</v>
      </c>
      <c r="DK68" s="65">
        <f>SUM(DK51:DK67)</f>
        <v>1</v>
      </c>
      <c r="DL68" s="65">
        <f>SUM(DL51:DL67)</f>
        <v>1</v>
      </c>
      <c r="DM68" s="65">
        <f>SUM(DM51:DM67)</f>
        <v>1</v>
      </c>
      <c r="DN68" s="65">
        <f>SUM(DN51:DN67)</f>
        <v>1</v>
      </c>
      <c r="DO68" s="65">
        <f>SUM(DO51:DO67)</f>
        <v>1</v>
      </c>
      <c r="DP68" s="65">
        <f>SUM(DP51:DP67)</f>
        <v>1</v>
      </c>
      <c r="DQ68" s="65">
        <f>SUM(DQ51:DQ67)</f>
        <v>1</v>
      </c>
      <c r="DR68" s="65">
        <f>SUM(DR51:DR67)</f>
        <v>1</v>
      </c>
      <c r="DS68" s="65">
        <f>SUM(DS51:DS67)</f>
        <v>1</v>
      </c>
      <c r="DT68" s="65">
        <f>SUM(DT51:DT67)</f>
        <v>1</v>
      </c>
      <c r="DU68" s="65">
        <f>SUM(DU51:DU67)</f>
        <v>1</v>
      </c>
      <c r="DV68" s="65">
        <f>SUM(DV51:DV67)</f>
        <v>1</v>
      </c>
      <c r="DW68" s="65">
        <f>SUM(DW51:DW67)</f>
        <v>0</v>
      </c>
      <c r="DX68" s="65">
        <f>SUM(DX51:DX67)</f>
        <v>0</v>
      </c>
      <c r="DY68" s="65">
        <f>SUM(DY51:DY67)</f>
        <v>0</v>
      </c>
      <c r="DZ68" s="65">
        <f>SUM(DZ51:DZ67)</f>
        <v>0</v>
      </c>
      <c r="EA68" s="65">
        <f>SUM(EA51:EA67)</f>
        <v>0</v>
      </c>
      <c r="EB68" s="65">
        <f>SUM(EB51:EB67)</f>
        <v>0</v>
      </c>
      <c r="EC68" s="65">
        <f>SUM(EC51:EC67)</f>
        <v>0</v>
      </c>
      <c r="ED68" s="65">
        <f>SUM(ED51:ED67)</f>
        <v>0</v>
      </c>
      <c r="EE68" s="65">
        <f>SUM(EE51:EE67)</f>
        <v>0</v>
      </c>
      <c r="EF68" s="65">
        <f>SUM(EF51:EF67)</f>
        <v>0</v>
      </c>
      <c r="EG68" s="65">
        <f>SUM(EG51:EG67)</f>
        <v>0</v>
      </c>
      <c r="EH68" s="65">
        <f>SUM(EH51:EH67)</f>
        <v>0</v>
      </c>
      <c r="EI68" s="65">
        <f>SUM(EI51:EI67)</f>
        <v>0</v>
      </c>
      <c r="EJ68" s="65">
        <f>SUM(EJ51:EJ67)</f>
        <v>0</v>
      </c>
      <c r="EK68" s="65">
        <f>SUM(EK51:EK67)</f>
        <v>0</v>
      </c>
      <c r="EL68" s="65">
        <f>SUM(EL51:EL67)</f>
        <v>0</v>
      </c>
      <c r="EM68" s="65">
        <f>SUM(EM51:EM67)</f>
        <v>0</v>
      </c>
      <c r="EN68" s="65">
        <f>SUM(EN51:EN67)</f>
        <v>0</v>
      </c>
      <c r="EO68" s="65">
        <f>SUM(EO51:EO67)</f>
        <v>0</v>
      </c>
      <c r="EP68" s="65">
        <f>SUM(EP51:EP67)</f>
        <v>0</v>
      </c>
      <c r="EQ68" s="65">
        <f>SUM(EQ51:EQ67)</f>
        <v>0</v>
      </c>
      <c r="ER68" s="65">
        <f>SUM(ER51:ER67)</f>
        <v>0</v>
      </c>
      <c r="ES68" s="65">
        <f>SUM(ES51:ES67)</f>
        <v>0</v>
      </c>
      <c r="ET68" s="65">
        <f>SUM(ET51:ET67)</f>
        <v>0</v>
      </c>
      <c r="EU68" s="65">
        <f>SUM(EU51:EU67)</f>
        <v>0</v>
      </c>
      <c r="EV68" s="65">
        <f>SUM(EV51:EV67)</f>
        <v>0</v>
      </c>
      <c r="EW68" s="64">
        <f>SUM(EW51:EW67)</f>
        <v>0</v>
      </c>
      <c r="EX68" s="63">
        <f>SUM(EX51:EX67)</f>
        <v>2</v>
      </c>
      <c r="EY68" s="62">
        <f>SUM(EY51:EY67)</f>
        <v>4</v>
      </c>
      <c r="EZ68" s="62">
        <f>SUM(EZ51:EZ67)</f>
        <v>2</v>
      </c>
      <c r="FA68" s="62">
        <f>SUM(FA51:FA67)</f>
        <v>3</v>
      </c>
      <c r="FB68" s="62">
        <f>SUM(FB51:FB67)</f>
        <v>5</v>
      </c>
      <c r="FC68" s="62">
        <f>SUM(FC51:FC67)</f>
        <v>5</v>
      </c>
      <c r="FD68" s="62">
        <f>SUM(FD51:FD67)</f>
        <v>4</v>
      </c>
      <c r="FE68" s="62">
        <f>SUM(FE51:FE67)</f>
        <v>5</v>
      </c>
      <c r="FF68" s="62">
        <f>SUM(FF51:FF67)</f>
        <v>5</v>
      </c>
      <c r="FG68" s="62">
        <f>SUM(FG51:FG67)</f>
        <v>5</v>
      </c>
      <c r="FH68" s="62">
        <f>SUM(FH51:FH67)</f>
        <v>0</v>
      </c>
      <c r="FI68" s="62">
        <f>SUM(FI51:FI67)</f>
        <v>0</v>
      </c>
      <c r="FJ68" s="62">
        <f>SUM(FJ51:FJ67)</f>
        <v>0</v>
      </c>
      <c r="FK68" s="62">
        <f>SUM(FK51:FK67)</f>
        <v>0</v>
      </c>
      <c r="FL68" s="62">
        <f>SUM(FL51:FL67)</f>
        <v>0</v>
      </c>
      <c r="FM68" s="62">
        <f>SUM(FM51:FM67)</f>
        <v>0</v>
      </c>
      <c r="FN68" s="62">
        <f>SUM(FN51:FN67)</f>
        <v>0</v>
      </c>
      <c r="FO68" s="62">
        <f>SUM(FO51:FO67)</f>
        <v>0</v>
      </c>
      <c r="FP68" s="62">
        <f>SUM(FP51:FP67)</f>
        <v>0</v>
      </c>
      <c r="FQ68" s="62">
        <f>SUM(FQ51:FQ67)</f>
        <v>1</v>
      </c>
      <c r="FR68" s="62">
        <f>SUM(FR51:FR67)</f>
        <v>1</v>
      </c>
      <c r="FS68" s="62">
        <f>SUM(FS51:FS67)</f>
        <v>1</v>
      </c>
      <c r="FT68" s="62">
        <f>SUM(FT51:FT67)</f>
        <v>0</v>
      </c>
      <c r="FU68" s="62">
        <f>SUM(FU51:FU67)</f>
        <v>0</v>
      </c>
      <c r="FV68" s="62">
        <f>SUM(FV51:FV67)</f>
        <v>0</v>
      </c>
      <c r="FW68" s="62">
        <f>SUM(FW51:FW67)</f>
        <v>0</v>
      </c>
      <c r="FX68" s="62">
        <f>SUM(FX51:FX67)</f>
        <v>3</v>
      </c>
      <c r="FY68" s="62">
        <f>SUM(FY51:FY67)</f>
        <v>0</v>
      </c>
      <c r="FZ68" s="62">
        <f>SUM(FZ51:FZ67)</f>
        <v>0</v>
      </c>
      <c r="GA68" s="62">
        <f>SUM(GA51:GA67)</f>
        <v>0</v>
      </c>
      <c r="GB68" s="62">
        <f>SUM(GB51:GB67)</f>
        <v>1</v>
      </c>
      <c r="GC68" s="62">
        <f>SUM(GC51:GC67)</f>
        <v>1</v>
      </c>
      <c r="GD68" s="62">
        <f>SUM(GD51:GD67)</f>
        <v>1</v>
      </c>
      <c r="GE68" s="62">
        <f>SUM(GE51:GE67)</f>
        <v>1</v>
      </c>
      <c r="GF68" s="62">
        <f>SUM(GF51:GF67)</f>
        <v>1</v>
      </c>
      <c r="GG68" s="62">
        <f>SUM(GG51:GG67)</f>
        <v>1</v>
      </c>
      <c r="GH68" s="62">
        <f>SUM(GH51:GH67)</f>
        <v>1</v>
      </c>
      <c r="GI68" s="62">
        <f>SUM(GI51:GI67)</f>
        <v>1</v>
      </c>
      <c r="GJ68" s="62">
        <f>SUM(GJ51:GJ67)</f>
        <v>1</v>
      </c>
      <c r="GK68" s="62">
        <f>SUM(GK51:GK67)</f>
        <v>1</v>
      </c>
      <c r="GL68" s="62">
        <f>SUM(GL51:GL67)</f>
        <v>1</v>
      </c>
      <c r="GM68" s="62">
        <f>SUM(GM51:GM67)</f>
        <v>0</v>
      </c>
      <c r="GN68" s="62">
        <f>SUM(GN51:GN67)</f>
        <v>1</v>
      </c>
      <c r="GO68" s="62">
        <f>SUM(GO51:GO67)</f>
        <v>1</v>
      </c>
      <c r="GP68" s="62">
        <f>SUM(GP51:GP67)</f>
        <v>1</v>
      </c>
      <c r="GQ68" s="62">
        <f>SUM(GQ51:GQ67)</f>
        <v>0</v>
      </c>
      <c r="GR68" s="62">
        <f>SUM(GR51:GR67)</f>
        <v>0</v>
      </c>
      <c r="GS68" s="62">
        <f>SUM(GS51:GS67)</f>
        <v>1</v>
      </c>
      <c r="GT68" s="62">
        <f>SUM(GT51:GT67)</f>
        <v>1</v>
      </c>
      <c r="GU68" s="62">
        <f>SUM(GU51:GU67)</f>
        <v>1</v>
      </c>
      <c r="GV68" s="62">
        <f>SUM(GV51:GV67)</f>
        <v>1</v>
      </c>
      <c r="GW68" s="62">
        <f>SUM(GW51:GW67)</f>
        <v>1</v>
      </c>
      <c r="GX68" s="61">
        <f>SUM(GX51:GX67)</f>
        <v>1</v>
      </c>
      <c r="GY68" s="63">
        <f>SUM(GY51:GY67)</f>
        <v>0</v>
      </c>
      <c r="GZ68" s="62">
        <f>SUM(GZ51:GZ67)</f>
        <v>0</v>
      </c>
      <c r="HA68" s="62">
        <f>SUM(HA51:HA67)</f>
        <v>0</v>
      </c>
      <c r="HB68" s="62">
        <f>SUM(HB51:HB67)</f>
        <v>0</v>
      </c>
      <c r="HC68" s="62">
        <f>SUM(HC51:HC67)</f>
        <v>0</v>
      </c>
      <c r="HD68" s="62">
        <f>SUM(HD51:HD67)</f>
        <v>0</v>
      </c>
      <c r="HE68" s="62">
        <f>SUM(HE51:HE67)</f>
        <v>0</v>
      </c>
      <c r="HF68" s="62">
        <f>SUM(HF51:HF67)</f>
        <v>0</v>
      </c>
      <c r="HG68" s="62">
        <f>SUM(HG51:HG67)</f>
        <v>0</v>
      </c>
      <c r="HH68" s="62">
        <f>SUM(HH51:HH67)</f>
        <v>0</v>
      </c>
      <c r="HI68" s="62">
        <f>SUM(HI51:HI67)</f>
        <v>0</v>
      </c>
      <c r="HJ68" s="62">
        <f>SUM(HJ51:HJ67)</f>
        <v>0</v>
      </c>
      <c r="HK68" s="62">
        <f>SUM(HK51:HK67)</f>
        <v>0</v>
      </c>
      <c r="HL68" s="62">
        <f>SUM(HL51:HL67)</f>
        <v>0</v>
      </c>
      <c r="HM68" s="62">
        <f>SUM(HM51:HM67)</f>
        <v>0</v>
      </c>
      <c r="HN68" s="61">
        <f>SUM(HN51:HN67)</f>
        <v>1</v>
      </c>
      <c r="HO68" s="63">
        <f>SUM(HO51:HO67)</f>
        <v>0</v>
      </c>
      <c r="HP68" s="62">
        <f>SUM(HP51:HP67)</f>
        <v>0</v>
      </c>
      <c r="HQ68" s="62">
        <f>SUM(HQ51:HQ67)</f>
        <v>0</v>
      </c>
      <c r="HR68" s="62">
        <f>SUM(HR51:HR67)</f>
        <v>0</v>
      </c>
      <c r="HS68" s="62">
        <f>SUM(HS51:HS67)</f>
        <v>0</v>
      </c>
      <c r="HT68" s="62">
        <f>SUM(HT51:HT67)</f>
        <v>0</v>
      </c>
      <c r="HU68" s="62">
        <f>SUM(HU51:HU67)</f>
        <v>0</v>
      </c>
      <c r="HV68" s="62">
        <f>SUM(HV51:HV67)</f>
        <v>0</v>
      </c>
      <c r="HW68" s="62">
        <f>SUM(HW51:HW67)</f>
        <v>0</v>
      </c>
      <c r="HX68" s="62">
        <f>SUM(HX51:HX67)</f>
        <v>0</v>
      </c>
      <c r="HY68" s="62">
        <f>SUM(HY51:HY67)</f>
        <v>0</v>
      </c>
      <c r="HZ68" s="62">
        <f>SUM(HZ51:HZ67)</f>
        <v>0</v>
      </c>
      <c r="IA68" s="62">
        <f>SUM(IA51:IA67)</f>
        <v>0</v>
      </c>
      <c r="IB68" s="62">
        <f>SUM(IB51:IB67)</f>
        <v>0</v>
      </c>
      <c r="IC68" s="62">
        <f>SUM(IC51:IC67)</f>
        <v>0</v>
      </c>
      <c r="ID68" s="62">
        <f>SUM(ID51:ID67)</f>
        <v>0</v>
      </c>
      <c r="IE68" s="62">
        <f>SUM(IE51:IE67)</f>
        <v>0</v>
      </c>
      <c r="IF68" s="62">
        <f>SUM(IF51:IF67)</f>
        <v>0</v>
      </c>
      <c r="IG68" s="62">
        <f>SUM(IG51:IG67)</f>
        <v>0</v>
      </c>
      <c r="IH68" s="62">
        <f>SUM(IH51:IH67)</f>
        <v>0</v>
      </c>
      <c r="II68" s="62">
        <f>SUM(II51:II67)</f>
        <v>0</v>
      </c>
      <c r="IJ68" s="62">
        <f>SUM(IJ51:IJ67)</f>
        <v>0</v>
      </c>
      <c r="IK68" s="62">
        <f>SUM(IK51:IK67)</f>
        <v>0</v>
      </c>
      <c r="IL68" s="62">
        <f>SUM(IL51:IL67)</f>
        <v>1</v>
      </c>
      <c r="IM68" s="61">
        <f>SUM(IM51:IM67)</f>
        <v>1</v>
      </c>
      <c r="IN68" s="60">
        <f>SUM(IN51:IN67)</f>
        <v>0</v>
      </c>
      <c r="IO68" s="60">
        <f>SUM(IO51:IO67)</f>
        <v>0</v>
      </c>
      <c r="IP68" s="60">
        <f>SUM(IP51:IP67)</f>
        <v>0</v>
      </c>
      <c r="IQ68" s="60">
        <f>SUM(IQ51:IQ67)</f>
        <v>0</v>
      </c>
      <c r="IR68" s="60">
        <f>SUM(IR51:IR67)</f>
        <v>0</v>
      </c>
      <c r="IS68" s="60">
        <f>SUM(IS51:IS67)</f>
        <v>0</v>
      </c>
      <c r="IT68" s="60">
        <f>SUM(IT51:IT67)</f>
        <v>0</v>
      </c>
      <c r="IU68" s="60">
        <f>SUM(IU51:IU67)</f>
        <v>0</v>
      </c>
      <c r="IV68" s="60">
        <f>SUM(IV51:IV67)</f>
        <v>0</v>
      </c>
      <c r="IW68" s="60">
        <f>SUM(IW51:IW67)</f>
        <v>0</v>
      </c>
      <c r="IX68" s="60">
        <f>SUM(IX51:IX67)</f>
        <v>0</v>
      </c>
      <c r="IY68" s="60">
        <f>SUM(IY51:IY67)</f>
        <v>0</v>
      </c>
      <c r="IZ68" s="60">
        <f>SUM(IZ51:IZ67)</f>
        <v>0</v>
      </c>
      <c r="JA68" s="60">
        <f>SUM(JA51:JA67)</f>
        <v>0</v>
      </c>
      <c r="JB68" s="60">
        <f>SUM(JB51:JB67)</f>
        <v>0</v>
      </c>
      <c r="JC68" s="60">
        <f>SUM(JC51:JC67)</f>
        <v>0</v>
      </c>
      <c r="JD68" s="60">
        <f>SUM(JD51:JD67)</f>
        <v>0</v>
      </c>
      <c r="JE68" s="60">
        <f>SUM(JE51:JE67)</f>
        <v>0</v>
      </c>
      <c r="JF68" s="60">
        <f>SUM(JF51:JF67)</f>
        <v>0</v>
      </c>
      <c r="JG68" s="60">
        <f>SUM(JG51:JG67)</f>
        <v>0</v>
      </c>
      <c r="JH68" s="60">
        <f>SUM(JH51:JH67)</f>
        <v>0</v>
      </c>
      <c r="JI68" s="60">
        <f>SUM(JI51:JI67)</f>
        <v>0</v>
      </c>
      <c r="JJ68" s="60">
        <f>SUM(JJ51:JJ67)</f>
        <v>0</v>
      </c>
      <c r="JK68" s="60">
        <f>SUM(JK51:JK67)</f>
        <v>0</v>
      </c>
      <c r="JL68" s="60">
        <f>SUM(JL51:JL67)</f>
        <v>0</v>
      </c>
      <c r="JM68" s="60">
        <f>SUM(JM51:JM67)</f>
        <v>0</v>
      </c>
      <c r="JN68" s="60">
        <f>SUM(JN51:JN67)</f>
        <v>0</v>
      </c>
      <c r="JO68" s="60">
        <f>SUM(JO51:JO67)</f>
        <v>0</v>
      </c>
      <c r="JP68" s="60">
        <f>SUM(JP51:JP67)</f>
        <v>0</v>
      </c>
      <c r="JQ68" s="60">
        <f>SUM(JQ51:JQ67)</f>
        <v>0</v>
      </c>
      <c r="JR68" s="60">
        <f>SUM(JR51:JR67)</f>
        <v>0</v>
      </c>
      <c r="JS68" s="60">
        <f>SUM(JS51:JS67)</f>
        <v>0</v>
      </c>
      <c r="JT68" s="60">
        <f>SUM(JT51:JT67)</f>
        <v>0</v>
      </c>
      <c r="JU68" s="60">
        <f>SUM(JU51:JU67)</f>
        <v>0</v>
      </c>
      <c r="JV68" s="60">
        <f>SUM(JV51:JV67)</f>
        <v>0</v>
      </c>
      <c r="JW68" s="60">
        <f>SUM(JW51:JW67)</f>
        <v>0</v>
      </c>
      <c r="JX68" s="60">
        <f>SUM(JX51:JX67)</f>
        <v>0</v>
      </c>
      <c r="JY68" s="60">
        <f>SUM(JY51:JY67)</f>
        <v>0</v>
      </c>
      <c r="JZ68" s="60">
        <f>SUM(JZ51:JZ67)</f>
        <v>0</v>
      </c>
      <c r="KA68" s="60">
        <f>SUM(KA51:KA67)</f>
        <v>0</v>
      </c>
      <c r="KB68" s="60">
        <f>SUM(KB51:KB67)</f>
        <v>0</v>
      </c>
      <c r="KC68" s="60">
        <f>SUM(KC51:KC67)</f>
        <v>0</v>
      </c>
      <c r="KD68" s="60">
        <f>SUM(KD51:KD67)</f>
        <v>0</v>
      </c>
      <c r="KE68" s="60">
        <f>SUM(KE51:KE67)</f>
        <v>0</v>
      </c>
      <c r="KF68" s="60">
        <f>SUM(KF51:KF67)</f>
        <v>0</v>
      </c>
      <c r="KG68" s="60">
        <f>SUM(KG51:KG67)</f>
        <v>2</v>
      </c>
      <c r="KH68" s="60">
        <f>SUM(KH51:KH67)</f>
        <v>0</v>
      </c>
      <c r="KI68" s="60">
        <f>SUM(KI51:KI67)</f>
        <v>0</v>
      </c>
      <c r="KJ68" s="60">
        <f>SUM(KJ51:KJ67)</f>
        <v>2</v>
      </c>
      <c r="KK68" s="60">
        <f>SUM(KK51:KK67)</f>
        <v>2</v>
      </c>
      <c r="KL68" s="60">
        <f>SUM(KL51:KL67)</f>
        <v>2</v>
      </c>
      <c r="KM68" s="60">
        <f>SUM(KM51:KM67)</f>
        <v>2</v>
      </c>
      <c r="KN68" s="60">
        <f>SUM(KN51:KN67)</f>
        <v>2</v>
      </c>
      <c r="KO68" s="60">
        <f>SUM(KO51:KO67)</f>
        <v>2</v>
      </c>
      <c r="KP68" s="60">
        <f>SUM(KP51:KP67)</f>
        <v>2</v>
      </c>
      <c r="KQ68" s="60">
        <f>SUM(KQ51:KQ67)</f>
        <v>1</v>
      </c>
      <c r="KR68" s="60">
        <f>SUM(KR51:KR67)</f>
        <v>1</v>
      </c>
      <c r="KS68" s="60">
        <f>SUM(KS51:KS67)</f>
        <v>1</v>
      </c>
      <c r="KT68" s="60">
        <f>SUM(KT51:KT67)</f>
        <v>0</v>
      </c>
      <c r="KU68" s="60">
        <f>SUM(KU51:KU67)</f>
        <v>0</v>
      </c>
      <c r="KV68" s="60">
        <f>SUM(KV51:KV67)</f>
        <v>0</v>
      </c>
      <c r="KW68" s="60">
        <f>SUM(KW51:KW67)</f>
        <v>0</v>
      </c>
      <c r="KX68" s="60">
        <f>SUM(KX51:KX67)</f>
        <v>0</v>
      </c>
      <c r="KY68" s="60">
        <f>SUM(KY51:KY67)</f>
        <v>0</v>
      </c>
      <c r="KZ68" s="60">
        <f>SUM(KZ51:KZ67)</f>
        <v>0</v>
      </c>
      <c r="LA68" s="60">
        <f>SUM(LA51:LA67)</f>
        <v>0</v>
      </c>
      <c r="LB68" s="60">
        <f>SUM(LB51:LB67)</f>
        <v>0</v>
      </c>
      <c r="LC68" s="60">
        <f>SUM(LC51:LC67)</f>
        <v>0</v>
      </c>
      <c r="LD68" s="60">
        <f>SUM(LD51:LD67)</f>
        <v>0</v>
      </c>
      <c r="LE68" s="60">
        <f>SUM(LE51:LE67)</f>
        <v>0</v>
      </c>
      <c r="LF68" s="60">
        <f>SUM(LF51:LF67)</f>
        <v>0</v>
      </c>
      <c r="LG68" s="60">
        <f>SUM(LG51:LG67)</f>
        <v>0</v>
      </c>
      <c r="LH68" s="60">
        <f>SUM(LH51:LH67)</f>
        <v>0</v>
      </c>
      <c r="LI68" s="60">
        <f>SUM(LI51:LI67)</f>
        <v>0</v>
      </c>
      <c r="LJ68" s="60">
        <f>SUM(LJ51:LJ67)</f>
        <v>0</v>
      </c>
      <c r="LK68" s="60">
        <f>SUM(LK51:LK67)</f>
        <v>0</v>
      </c>
      <c r="LL68" s="60">
        <f>SUM(LL51:LL67)</f>
        <v>0</v>
      </c>
      <c r="LM68" s="60">
        <f>SUM(LM51:LM67)</f>
        <v>0</v>
      </c>
      <c r="LN68" s="60">
        <f>SUM(LN51:LN67)</f>
        <v>0</v>
      </c>
      <c r="LO68" s="60">
        <f>SUM(LO51:LO67)</f>
        <v>0</v>
      </c>
      <c r="LP68" s="59">
        <f>SUM(LP51:LP67)</f>
        <v>11</v>
      </c>
      <c r="LQ68" s="58">
        <f>SUM(LQ51:LQ67)</f>
        <v>3</v>
      </c>
      <c r="LR68" s="58">
        <f>SUM(LR51:LR67)</f>
        <v>11</v>
      </c>
      <c r="LS68" s="58">
        <f>SUM(LS51:LS67)</f>
        <v>11</v>
      </c>
      <c r="LT68" s="58">
        <f>SUM(LT51:LT67)</f>
        <v>9</v>
      </c>
      <c r="LU68" s="58">
        <f>SUM(LU51:LU67)</f>
        <v>5</v>
      </c>
      <c r="LV68" s="58">
        <f>SUM(LV51:LV67)</f>
        <v>11</v>
      </c>
      <c r="LW68" s="58">
        <f>SUM(LW51:LW67)</f>
        <v>2</v>
      </c>
      <c r="LX68" s="58">
        <f>SUM(LX51:LX67)</f>
        <v>11</v>
      </c>
      <c r="LY68" s="58">
        <f>SUM(LY51:LY67)</f>
        <v>4</v>
      </c>
      <c r="LZ68" s="58">
        <f>SUM(LZ51:LZ67)</f>
        <v>9</v>
      </c>
      <c r="MA68" s="58">
        <f>SUM(MA51:MA67)</f>
        <v>0</v>
      </c>
      <c r="MB68" s="58">
        <f>SUM(MB51:MB67)</f>
        <v>2</v>
      </c>
      <c r="MC68" s="58">
        <f>SUM(MC51:MC67)</f>
        <v>4</v>
      </c>
      <c r="MD68" s="58">
        <f>SUM(MD51:MD67)</f>
        <v>9</v>
      </c>
      <c r="ME68" s="58">
        <f>SUM(ME51:ME67)</f>
        <v>6</v>
      </c>
      <c r="MF68" s="58">
        <f>SUM(MF51:MF67)</f>
        <v>11</v>
      </c>
      <c r="MG68" s="58">
        <f>SUM(MG51:MG67)</f>
        <v>0</v>
      </c>
      <c r="MH68" s="58">
        <f>SUM(MH51:MH67)</f>
        <v>4</v>
      </c>
      <c r="MI68" s="58">
        <f>SUM(MI51:MI67)</f>
        <v>2</v>
      </c>
      <c r="MJ68" s="58">
        <f>SUM(MJ51:MJ67)</f>
        <v>0</v>
      </c>
      <c r="MK68" s="58">
        <f>SUM(MK51:MK67)</f>
        <v>0</v>
      </c>
      <c r="ML68" s="58">
        <f>SUM(ML51:ML67)</f>
        <v>0</v>
      </c>
      <c r="MM68" s="58">
        <f>SUM(MM51:MM67)</f>
        <v>0</v>
      </c>
      <c r="MN68" s="58">
        <f>SUM(MN51:MN67)</f>
        <v>0</v>
      </c>
      <c r="MO68" s="58">
        <f>SUM(MO51:MO67)</f>
        <v>0</v>
      </c>
      <c r="MP68" s="58">
        <f>SUM(MP51:MP67)</f>
        <v>0</v>
      </c>
      <c r="MQ68" s="58">
        <f>SUM(MQ51:MQ67)</f>
        <v>2</v>
      </c>
      <c r="MR68" s="58">
        <f>SUM(MR51:MR67)</f>
        <v>0</v>
      </c>
      <c r="MS68" s="58">
        <f>SUM(MS51:MS67)</f>
        <v>0</v>
      </c>
      <c r="MT68" s="58">
        <f>SUM(MT51:MT67)</f>
        <v>2</v>
      </c>
      <c r="MU68" s="58">
        <f>SUM(MU51:MU67)</f>
        <v>2</v>
      </c>
      <c r="MV68" s="58">
        <f>SUM(MV51:MV67)</f>
        <v>2</v>
      </c>
      <c r="MW68" s="58">
        <f>SUM(MW51:MW67)</f>
        <v>2</v>
      </c>
      <c r="MX68" s="58">
        <f>SUM(MX51:MX67)</f>
        <v>2</v>
      </c>
      <c r="MY68" s="58">
        <f>SUM(MY51:MY67)</f>
        <v>2</v>
      </c>
      <c r="MZ68" s="58">
        <f>SUM(MZ51:MZ67)</f>
        <v>2</v>
      </c>
      <c r="NA68" s="58">
        <f>SUM(NA51:NA67)</f>
        <v>2</v>
      </c>
      <c r="NB68" s="58">
        <f>SUM(NB51:NB67)</f>
        <v>2</v>
      </c>
      <c r="NC68" s="58">
        <f>SUM(NC51:NC67)</f>
        <v>4</v>
      </c>
      <c r="ND68" s="58">
        <f>SUM(ND51:ND67)</f>
        <v>0</v>
      </c>
      <c r="NE68" s="58">
        <f>SUM(NE51:NE67)</f>
        <v>0</v>
      </c>
      <c r="NF68" s="58">
        <f>SUM(NF51:NF67)</f>
        <v>2</v>
      </c>
      <c r="NG68" s="58">
        <f>SUM(NG51:NG67)</f>
        <v>2</v>
      </c>
      <c r="NH68" s="58">
        <f>SUM(NH51:NH67)</f>
        <v>2</v>
      </c>
      <c r="NI68" s="58">
        <f>SUM(NI51:NI67)</f>
        <v>1</v>
      </c>
      <c r="NJ68" s="58">
        <f>SUM(NJ51:NJ67)</f>
        <v>1</v>
      </c>
      <c r="NK68" s="59">
        <f>SUM(NK51:NK67)</f>
        <v>11</v>
      </c>
      <c r="NL68" s="58">
        <f>SUM(NL51:NL67)</f>
        <v>2</v>
      </c>
      <c r="NM68" s="58">
        <f>SUM(NM51:NM67)</f>
        <v>5</v>
      </c>
      <c r="NN68" s="58">
        <f>SUM(NN51:NN67)</f>
        <v>3</v>
      </c>
      <c r="NO68" s="58">
        <f>SUM(NO51:NO67)</f>
        <v>1</v>
      </c>
      <c r="NP68" s="58">
        <f>SUM(NP51:NP67)</f>
        <v>1</v>
      </c>
      <c r="NQ68" s="57">
        <f>SUM(NQ51:NQ67)</f>
        <v>5</v>
      </c>
    </row>
    <row r="69" spans="1:381" ht="47.25" x14ac:dyDescent="0.25">
      <c r="A69" s="56">
        <f>'[1]Pielęgniarstwo I nst.'!A69</f>
        <v>47</v>
      </c>
      <c r="B69" s="55" t="str">
        <f>'[1]Pielęgniarstwo I nst.'!B69</f>
        <v>C</v>
      </c>
      <c r="C69" s="55" t="str">
        <f>'[1]Pielęgniarstwo I nst.'!C69</f>
        <v>2025/2026</v>
      </c>
      <c r="D69" s="55">
        <f>'[1]Pielęgniarstwo I nst.'!D69</f>
        <v>0</v>
      </c>
      <c r="E69" s="55">
        <f>'[1]Pielęgniarstwo I nst.'!E69</f>
        <v>4</v>
      </c>
      <c r="F69" s="55" t="str">
        <f>'[1]Pielęgniarstwo I nst.'!F69</f>
        <v>2028/2029</v>
      </c>
      <c r="G69" s="55" t="str">
        <f>'[1]Pielęgniarstwo I nst.'!G69</f>
        <v>POW</v>
      </c>
      <c r="H69" s="55" t="str">
        <f>'[1]Pielęgniarstwo I nst.'!H69</f>
        <v>ze standardu</v>
      </c>
      <c r="I69" s="53" t="str">
        <f>'[1]Pielęgniarstwo I nst.'!I69</f>
        <v>Zajęcia fakultatywne do wyboru: język migowy lub telemedycyna i e- zdrowie</v>
      </c>
      <c r="J69" s="52">
        <f>'[1]Pielęgniarstwo I nst.'!L69</f>
        <v>45</v>
      </c>
      <c r="K69" s="51">
        <f>'[1]Pielęgniarstwo I nst.'!M69</f>
        <v>5</v>
      </c>
      <c r="L69" s="50">
        <f>'[1]Pielęgniarstwo I nst.'!N69</f>
        <v>40</v>
      </c>
      <c r="M69" s="49">
        <f>'[1]Pielęgniarstwo I nst.'!AA69+'[1]Pielęgniarstwo I nst.'!AC69+'[1]Pielęgniarstwo I nst.'!AX69+'[1]Pielęgniarstwo I nst.'!AZ69</f>
        <v>10</v>
      </c>
      <c r="N69" s="48">
        <f>'[1]Pielęgniarstwo I nst.'!O69</f>
        <v>20</v>
      </c>
      <c r="O69" s="47">
        <f>'[1]Pielęgniarstwo I nst.'!P69</f>
        <v>1.5</v>
      </c>
      <c r="P69" s="46" t="str">
        <f>'[1]Pielęgniarstwo I nst.'!U69</f>
        <v>zal</v>
      </c>
      <c r="Q69" s="45">
        <f>SUM(T69:GX69)</f>
        <v>5</v>
      </c>
      <c r="R69" s="44">
        <f>SUM(GY69:NJ69)</f>
        <v>4</v>
      </c>
      <c r="S69" s="43">
        <f>SUM(NK69:NQ69)</f>
        <v>1</v>
      </c>
      <c r="T69" s="38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6"/>
      <c r="AW69" s="42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41"/>
      <c r="BU69" s="5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41"/>
      <c r="CU69" s="38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>
        <v>1</v>
      </c>
      <c r="ET69" s="37">
        <v>1</v>
      </c>
      <c r="EU69" s="37">
        <v>1</v>
      </c>
      <c r="EV69" s="37">
        <v>1</v>
      </c>
      <c r="EW69" s="39">
        <v>1</v>
      </c>
      <c r="EX69" s="38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6"/>
      <c r="GY69" s="38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9"/>
      <c r="HO69" s="38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6"/>
      <c r="IN69" s="38"/>
      <c r="IO69" s="37"/>
      <c r="IP69" s="37"/>
      <c r="IQ69" s="37"/>
      <c r="IR69" s="37"/>
      <c r="IS69" s="37"/>
      <c r="IT69" s="37"/>
      <c r="IU69" s="37"/>
      <c r="IV69" s="37"/>
      <c r="IW69" s="37"/>
      <c r="IX69" s="37"/>
      <c r="IY69" s="37"/>
      <c r="IZ69" s="37"/>
      <c r="JA69" s="37"/>
      <c r="JB69" s="37"/>
      <c r="JC69" s="37"/>
      <c r="JD69" s="37"/>
      <c r="JE69" s="37"/>
      <c r="JF69" s="37"/>
      <c r="JG69" s="37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>
        <v>1</v>
      </c>
      <c r="LM69" s="39">
        <v>1</v>
      </c>
      <c r="LN69" s="39">
        <v>1</v>
      </c>
      <c r="LO69" s="36">
        <v>1</v>
      </c>
      <c r="LP69" s="40"/>
      <c r="LQ69" s="37"/>
      <c r="LR69" s="37"/>
      <c r="LS69" s="37"/>
      <c r="LT69" s="37"/>
      <c r="LU69" s="37"/>
      <c r="LV69" s="37"/>
      <c r="LW69" s="37"/>
      <c r="LX69" s="37"/>
      <c r="LY69" s="37"/>
      <c r="LZ69" s="37"/>
      <c r="MA69" s="37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8"/>
      <c r="NL69" s="37"/>
      <c r="NM69" s="37"/>
      <c r="NN69" s="37"/>
      <c r="NO69" s="37"/>
      <c r="NP69" s="37"/>
      <c r="NQ69" s="36">
        <v>1</v>
      </c>
    </row>
    <row r="70" spans="1:381" ht="15.75" x14ac:dyDescent="0.25">
      <c r="A70" s="56">
        <f>'[1]Pielęgniarstwo I nst.'!A70</f>
        <v>48</v>
      </c>
      <c r="B70" s="55" t="str">
        <f>'[1]Pielęgniarstwo I nst.'!B70</f>
        <v>C</v>
      </c>
      <c r="C70" s="55" t="str">
        <f>'[1]Pielęgniarstwo I nst.'!C70</f>
        <v>2025/2026</v>
      </c>
      <c r="D70" s="55">
        <f>'[1]Pielęgniarstwo I nst.'!D70</f>
        <v>0</v>
      </c>
      <c r="E70" s="55">
        <f>'[1]Pielęgniarstwo I nst.'!E70</f>
        <v>4</v>
      </c>
      <c r="F70" s="55" t="str">
        <f>'[1]Pielęgniarstwo I nst.'!F70</f>
        <v>2028/2029</v>
      </c>
      <c r="G70" s="55" t="str">
        <f>'[1]Pielęgniarstwo I nst.'!G70</f>
        <v>RPS</v>
      </c>
      <c r="H70" s="55" t="str">
        <f>'[1]Pielęgniarstwo I nst.'!H70</f>
        <v>ze standardu</v>
      </c>
      <c r="I70" s="53" t="str">
        <f>'[1]Pielęgniarstwo I nst.'!I70</f>
        <v>Organizacja pracy pielęgniarki</v>
      </c>
      <c r="J70" s="52">
        <f>'[1]Pielęgniarstwo I nst.'!L70</f>
        <v>45</v>
      </c>
      <c r="K70" s="51">
        <f>'[1]Pielęgniarstwo I nst.'!M70</f>
        <v>5</v>
      </c>
      <c r="L70" s="50">
        <f>'[1]Pielęgniarstwo I nst.'!N70</f>
        <v>40</v>
      </c>
      <c r="M70" s="49">
        <f>'[1]Pielęgniarstwo I nst.'!AA70+'[1]Pielęgniarstwo I nst.'!AC70+'[1]Pielęgniarstwo I nst.'!AX70+'[1]Pielęgniarstwo I nst.'!AZ70</f>
        <v>15</v>
      </c>
      <c r="N70" s="48">
        <f>'[1]Pielęgniarstwo I nst.'!O70</f>
        <v>25</v>
      </c>
      <c r="O70" s="47">
        <f>'[1]Pielęgniarstwo I nst.'!P70</f>
        <v>1.5</v>
      </c>
      <c r="P70" s="46" t="str">
        <f>'[1]Pielęgniarstwo I nst.'!U70</f>
        <v>zal</v>
      </c>
      <c r="Q70" s="45">
        <f>SUM(T70:GX70)</f>
        <v>7</v>
      </c>
      <c r="R70" s="44">
        <f>SUM(GY70:NJ70)</f>
        <v>5</v>
      </c>
      <c r="S70" s="43">
        <f>SUM(NK70:NQ70)</f>
        <v>2</v>
      </c>
      <c r="T70" s="38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6"/>
      <c r="AW70" s="42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41"/>
      <c r="BU70" s="5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41"/>
      <c r="CU70" s="38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>
        <v>1</v>
      </c>
      <c r="DX70" s="37">
        <v>1</v>
      </c>
      <c r="DY70" s="37">
        <v>1</v>
      </c>
      <c r="DZ70" s="37">
        <v>1</v>
      </c>
      <c r="EA70" s="37">
        <v>1</v>
      </c>
      <c r="EB70" s="37">
        <v>1</v>
      </c>
      <c r="EC70" s="37">
        <v>1</v>
      </c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9"/>
      <c r="EX70" s="38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6"/>
      <c r="GY70" s="38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9"/>
      <c r="HO70" s="38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6"/>
      <c r="IN70" s="38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>
        <v>1</v>
      </c>
      <c r="KU70" s="39">
        <v>1</v>
      </c>
      <c r="KV70" s="39">
        <v>1</v>
      </c>
      <c r="KW70" s="39">
        <v>1</v>
      </c>
      <c r="KX70" s="39">
        <v>1</v>
      </c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6"/>
      <c r="LP70" s="40"/>
      <c r="LQ70" s="37"/>
      <c r="LR70" s="37"/>
      <c r="LS70" s="37"/>
      <c r="LT70" s="37"/>
      <c r="LU70" s="37"/>
      <c r="LV70" s="37"/>
      <c r="LW70" s="37"/>
      <c r="LX70" s="37"/>
      <c r="LY70" s="37"/>
      <c r="LZ70" s="37"/>
      <c r="MA70" s="37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8"/>
      <c r="NL70" s="37"/>
      <c r="NM70" s="37"/>
      <c r="NN70" s="37">
        <v>1</v>
      </c>
      <c r="NO70" s="37">
        <v>1</v>
      </c>
      <c r="NP70" s="37"/>
      <c r="NQ70" s="36"/>
    </row>
    <row r="71" spans="1:381" ht="31.5" x14ac:dyDescent="0.25">
      <c r="A71" s="56">
        <f>'[1]Pielęgniarstwo I nst.'!A71</f>
        <v>49</v>
      </c>
      <c r="B71" s="55" t="str">
        <f>'[1]Pielęgniarstwo I nst.'!B71</f>
        <v>C</v>
      </c>
      <c r="C71" s="55" t="str">
        <f>'[1]Pielęgniarstwo I nst.'!C71</f>
        <v>2025/2026</v>
      </c>
      <c r="D71" s="55">
        <f>'[1]Pielęgniarstwo I nst.'!D71</f>
        <v>0</v>
      </c>
      <c r="E71" s="55">
        <f>'[1]Pielęgniarstwo I nst.'!E71</f>
        <v>4</v>
      </c>
      <c r="F71" s="55" t="str">
        <f>'[1]Pielęgniarstwo I nst.'!F71</f>
        <v>2028/2029</v>
      </c>
      <c r="G71" s="55" t="str">
        <f>'[1]Pielęgniarstwo I nst.'!G71</f>
        <v>RPS</v>
      </c>
      <c r="H71" s="55" t="str">
        <f>'[1]Pielęgniarstwo I nst.'!H71</f>
        <v>ze standardu</v>
      </c>
      <c r="I71" s="53" t="str">
        <f>'[1]Pielęgniarstwo I nst.'!I71</f>
        <v xml:space="preserve">Zasoby i system informacji w ochronie zdrowia </v>
      </c>
      <c r="J71" s="52">
        <f>'[1]Pielęgniarstwo I nst.'!L71</f>
        <v>45</v>
      </c>
      <c r="K71" s="51">
        <f>'[1]Pielęgniarstwo I nst.'!M71</f>
        <v>5</v>
      </c>
      <c r="L71" s="50">
        <f>'[1]Pielęgniarstwo I nst.'!N71</f>
        <v>40</v>
      </c>
      <c r="M71" s="49">
        <f>'[1]Pielęgniarstwo I nst.'!AA71+'[1]Pielęgniarstwo I nst.'!AC71+'[1]Pielęgniarstwo I nst.'!AX71+'[1]Pielęgniarstwo I nst.'!AZ71</f>
        <v>10</v>
      </c>
      <c r="N71" s="48">
        <f>'[1]Pielęgniarstwo I nst.'!O71</f>
        <v>20</v>
      </c>
      <c r="O71" s="47">
        <f>'[1]Pielęgniarstwo I nst.'!P71</f>
        <v>1.5</v>
      </c>
      <c r="P71" s="46" t="str">
        <f>'[1]Pielęgniarstwo I nst.'!U71</f>
        <v>zal</v>
      </c>
      <c r="Q71" s="45">
        <f>SUM(T71:GX71)</f>
        <v>2</v>
      </c>
      <c r="R71" s="44">
        <f>SUM(GY71:NJ71)</f>
        <v>2</v>
      </c>
      <c r="S71" s="43">
        <f>SUM(NK71:NQ71)</f>
        <v>2</v>
      </c>
      <c r="T71" s="38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6"/>
      <c r="AW71" s="42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41"/>
      <c r="BU71" s="5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41"/>
      <c r="CU71" s="38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>
        <v>1</v>
      </c>
      <c r="ER71" s="37">
        <v>1</v>
      </c>
      <c r="ES71" s="37"/>
      <c r="ET71" s="37"/>
      <c r="EU71" s="37"/>
      <c r="EV71" s="37"/>
      <c r="EW71" s="39"/>
      <c r="EX71" s="38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6"/>
      <c r="GY71" s="38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9"/>
      <c r="HO71" s="38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6"/>
      <c r="IN71" s="38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>
        <v>1</v>
      </c>
      <c r="LK71" s="39">
        <v>1</v>
      </c>
      <c r="LL71" s="39"/>
      <c r="LM71" s="39"/>
      <c r="LN71" s="39"/>
      <c r="LO71" s="36"/>
      <c r="LP71" s="40"/>
      <c r="LQ71" s="37"/>
      <c r="LR71" s="37"/>
      <c r="LS71" s="37"/>
      <c r="LT71" s="37"/>
      <c r="LU71" s="37"/>
      <c r="LV71" s="37"/>
      <c r="LW71" s="37"/>
      <c r="LX71" s="37"/>
      <c r="LY71" s="37"/>
      <c r="LZ71" s="37"/>
      <c r="MA71" s="37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8"/>
      <c r="NL71" s="37">
        <v>1</v>
      </c>
      <c r="NM71" s="37">
        <v>1</v>
      </c>
      <c r="NN71" s="37"/>
      <c r="NO71" s="37"/>
      <c r="NP71" s="37"/>
      <c r="NQ71" s="36"/>
    </row>
    <row r="72" spans="1:381" ht="15.75" x14ac:dyDescent="0.25">
      <c r="A72" s="56">
        <f>'[1]Pielęgniarstwo I nst.'!A72</f>
        <v>50</v>
      </c>
      <c r="B72" s="55" t="str">
        <f>'[1]Pielęgniarstwo I nst.'!B72</f>
        <v>D</v>
      </c>
      <c r="C72" s="55" t="str">
        <f>'[1]Pielęgniarstwo I nst.'!C72</f>
        <v>2025/2026</v>
      </c>
      <c r="D72" s="55">
        <f>'[1]Pielęgniarstwo I nst.'!D72</f>
        <v>0</v>
      </c>
      <c r="E72" s="55">
        <f>'[1]Pielęgniarstwo I nst.'!E72</f>
        <v>4</v>
      </c>
      <c r="F72" s="55" t="str">
        <f>'[1]Pielęgniarstwo I nst.'!F72</f>
        <v>2028/2029</v>
      </c>
      <c r="G72" s="55" t="str">
        <f>'[1]Pielęgniarstwo I nst.'!G72</f>
        <v>RPS</v>
      </c>
      <c r="H72" s="55" t="str">
        <f>'[1]Pielęgniarstwo I nst.'!H72</f>
        <v>ze standardu</v>
      </c>
      <c r="I72" s="53" t="str">
        <f>'[1]Pielęgniarstwo I nst.'!I72</f>
        <v>Opieka paliatywna</v>
      </c>
      <c r="J72" s="52">
        <f>'[1]Pielęgniarstwo I nst.'!L72</f>
        <v>90</v>
      </c>
      <c r="K72" s="51">
        <f>'[1]Pielęgniarstwo I nst.'!M72</f>
        <v>5</v>
      </c>
      <c r="L72" s="50">
        <f>'[1]Pielęgniarstwo I nst.'!N72</f>
        <v>85</v>
      </c>
      <c r="M72" s="49">
        <f>'[1]Pielęgniarstwo I nst.'!AA72+'[1]Pielęgniarstwo I nst.'!AC72+'[1]Pielęgniarstwo I nst.'!AX72+'[1]Pielęgniarstwo I nst.'!AZ72</f>
        <v>40</v>
      </c>
      <c r="N72" s="48">
        <f>'[1]Pielęgniarstwo I nst.'!O72</f>
        <v>80</v>
      </c>
      <c r="O72" s="47">
        <f>'[1]Pielęgniarstwo I nst.'!P72</f>
        <v>3</v>
      </c>
      <c r="P72" s="46" t="str">
        <f>'[1]Pielęgniarstwo I nst.'!U72</f>
        <v>egz</v>
      </c>
      <c r="Q72" s="45">
        <f>SUM(T72:GX72)</f>
        <v>8</v>
      </c>
      <c r="R72" s="44">
        <f>SUM(GY72:NJ72)</f>
        <v>11</v>
      </c>
      <c r="S72" s="43">
        <f>SUM(NK72:NQ72)</f>
        <v>1</v>
      </c>
      <c r="T72" s="38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6"/>
      <c r="AW72" s="42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41"/>
      <c r="BU72" s="5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41"/>
      <c r="CU72" s="38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9"/>
      <c r="EX72" s="38"/>
      <c r="EY72" s="37">
        <v>1</v>
      </c>
      <c r="EZ72" s="37"/>
      <c r="FA72" s="37"/>
      <c r="FB72" s="37">
        <v>1</v>
      </c>
      <c r="FC72" s="37">
        <v>1</v>
      </c>
      <c r="FD72" s="37">
        <v>1</v>
      </c>
      <c r="FE72" s="37">
        <v>1</v>
      </c>
      <c r="FF72" s="37">
        <v>1</v>
      </c>
      <c r="FG72" s="37">
        <v>1</v>
      </c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>
        <v>1</v>
      </c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6"/>
      <c r="GY72" s="38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9"/>
      <c r="HO72" s="38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6"/>
      <c r="IN72" s="38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7"/>
      <c r="JB72" s="37"/>
      <c r="JC72" s="37"/>
      <c r="JD72" s="37"/>
      <c r="JE72" s="37"/>
      <c r="JF72" s="37"/>
      <c r="JG72" s="37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6"/>
      <c r="LP72" s="40">
        <v>1</v>
      </c>
      <c r="LQ72" s="37"/>
      <c r="LR72" s="37">
        <v>1</v>
      </c>
      <c r="LS72" s="37">
        <v>1</v>
      </c>
      <c r="LT72" s="37">
        <v>1</v>
      </c>
      <c r="LU72" s="37"/>
      <c r="LV72" s="37">
        <v>1</v>
      </c>
      <c r="LW72" s="37"/>
      <c r="LX72" s="37">
        <v>1</v>
      </c>
      <c r="LY72" s="37"/>
      <c r="LZ72" s="37"/>
      <c r="MA72" s="37"/>
      <c r="MB72" s="39"/>
      <c r="MC72" s="39"/>
      <c r="MD72" s="39">
        <v>1</v>
      </c>
      <c r="ME72" s="39">
        <v>1</v>
      </c>
      <c r="MF72" s="39">
        <v>1</v>
      </c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>
        <v>1</v>
      </c>
      <c r="NE72" s="39">
        <v>1</v>
      </c>
      <c r="NF72" s="39"/>
      <c r="NG72" s="39"/>
      <c r="NH72" s="39"/>
      <c r="NI72" s="39"/>
      <c r="NJ72" s="39"/>
      <c r="NK72" s="38">
        <v>1</v>
      </c>
      <c r="NL72" s="37"/>
      <c r="NM72" s="37"/>
      <c r="NN72" s="37"/>
      <c r="NO72" s="37"/>
      <c r="NP72" s="37"/>
      <c r="NQ72" s="36"/>
    </row>
    <row r="73" spans="1:381" ht="31.5" x14ac:dyDescent="0.25">
      <c r="A73" s="56">
        <f>'[1]Pielęgniarstwo I nst.'!A73</f>
        <v>51</v>
      </c>
      <c r="B73" s="55" t="str">
        <f>'[1]Pielęgniarstwo I nst.'!B73</f>
        <v>D</v>
      </c>
      <c r="C73" s="55" t="str">
        <f>'[1]Pielęgniarstwo I nst.'!C73</f>
        <v>2025/2026</v>
      </c>
      <c r="D73" s="55">
        <f>'[1]Pielęgniarstwo I nst.'!D73</f>
        <v>0</v>
      </c>
      <c r="E73" s="55">
        <f>'[1]Pielęgniarstwo I nst.'!E73</f>
        <v>4</v>
      </c>
      <c r="F73" s="55" t="str">
        <f>'[1]Pielęgniarstwo I nst.'!F73</f>
        <v>2028/2029</v>
      </c>
      <c r="G73" s="55" t="str">
        <f>'[1]Pielęgniarstwo I nst.'!G73</f>
        <v>RPS</v>
      </c>
      <c r="H73" s="55" t="str">
        <f>'[1]Pielęgniarstwo I nst.'!H73</f>
        <v>ze standardu</v>
      </c>
      <c r="I73" s="53" t="str">
        <f>'[1]Pielęgniarstwo I nst.'!I73</f>
        <v>Psychiatria i pielęgniarstwo psychiatryczne</v>
      </c>
      <c r="J73" s="52">
        <f>'[1]Pielęgniarstwo I nst.'!L73</f>
        <v>150</v>
      </c>
      <c r="K73" s="51">
        <f>'[1]Pielęgniarstwo I nst.'!M73</f>
        <v>5</v>
      </c>
      <c r="L73" s="50">
        <f>'[1]Pielęgniarstwo I nst.'!N73</f>
        <v>145</v>
      </c>
      <c r="M73" s="49">
        <f>'[1]Pielęgniarstwo I nst.'!AA73+'[1]Pielęgniarstwo I nst.'!AC73+'[1]Pielęgniarstwo I nst.'!AX73+'[1]Pielęgniarstwo I nst.'!AZ73</f>
        <v>50</v>
      </c>
      <c r="N73" s="48">
        <f>'[1]Pielęgniarstwo I nst.'!O73</f>
        <v>130</v>
      </c>
      <c r="O73" s="47">
        <f>'[1]Pielęgniarstwo I nst.'!P73</f>
        <v>5</v>
      </c>
      <c r="P73" s="46" t="str">
        <f>'[1]Pielęgniarstwo I nst.'!U73</f>
        <v>egz</v>
      </c>
      <c r="Q73" s="45">
        <f>SUM(T73:GX73)</f>
        <v>12</v>
      </c>
      <c r="R73" s="44">
        <f>SUM(GY73:NJ73)</f>
        <v>11</v>
      </c>
      <c r="S73" s="43">
        <f>SUM(NK73:NQ73)</f>
        <v>1</v>
      </c>
      <c r="T73" s="38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6"/>
      <c r="AW73" s="42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41"/>
      <c r="BU73" s="5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41"/>
      <c r="CU73" s="38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9"/>
      <c r="EX73" s="38">
        <v>1</v>
      </c>
      <c r="EY73" s="37"/>
      <c r="EZ73" s="37">
        <v>1</v>
      </c>
      <c r="FA73" s="37">
        <v>1</v>
      </c>
      <c r="FB73" s="37">
        <v>1</v>
      </c>
      <c r="FC73" s="37">
        <v>1</v>
      </c>
      <c r="FD73" s="37">
        <v>1</v>
      </c>
      <c r="FE73" s="37">
        <v>1</v>
      </c>
      <c r="FF73" s="37">
        <v>1</v>
      </c>
      <c r="FG73" s="37">
        <v>1</v>
      </c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>
        <v>1</v>
      </c>
      <c r="FZ73" s="37">
        <v>1</v>
      </c>
      <c r="GA73" s="37">
        <v>1</v>
      </c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6"/>
      <c r="GY73" s="38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9"/>
      <c r="HO73" s="38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6"/>
      <c r="IN73" s="38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6"/>
      <c r="LP73" s="40">
        <v>1</v>
      </c>
      <c r="LQ73" s="37">
        <v>1</v>
      </c>
      <c r="LR73" s="37">
        <v>1</v>
      </c>
      <c r="LS73" s="37">
        <v>1</v>
      </c>
      <c r="LT73" s="37"/>
      <c r="LU73" s="37"/>
      <c r="LV73" s="37">
        <v>1</v>
      </c>
      <c r="LW73" s="37"/>
      <c r="LX73" s="37">
        <v>1</v>
      </c>
      <c r="LY73" s="37"/>
      <c r="LZ73" s="37">
        <v>1</v>
      </c>
      <c r="MA73" s="37">
        <v>1</v>
      </c>
      <c r="MB73" s="39"/>
      <c r="MC73" s="39"/>
      <c r="MD73" s="39">
        <v>1</v>
      </c>
      <c r="ME73" s="39">
        <v>1</v>
      </c>
      <c r="MF73" s="39">
        <v>1</v>
      </c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8"/>
      <c r="NL73" s="37"/>
      <c r="NM73" s="37">
        <v>1</v>
      </c>
      <c r="NN73" s="37"/>
      <c r="NO73" s="37"/>
      <c r="NP73" s="37"/>
      <c r="NQ73" s="36"/>
    </row>
    <row r="74" spans="1:381" ht="31.5" x14ac:dyDescent="0.25">
      <c r="A74" s="56">
        <f>'[1]Pielęgniarstwo I nst.'!A74</f>
        <v>52</v>
      </c>
      <c r="B74" s="55" t="str">
        <f>'[1]Pielęgniarstwo I nst.'!B74</f>
        <v>D</v>
      </c>
      <c r="C74" s="55" t="str">
        <f>'[1]Pielęgniarstwo I nst.'!C74</f>
        <v>2025/2026</v>
      </c>
      <c r="D74" s="55">
        <f>'[1]Pielęgniarstwo I nst.'!D74</f>
        <v>0</v>
      </c>
      <c r="E74" s="55">
        <f>'[1]Pielęgniarstwo I nst.'!E74</f>
        <v>4</v>
      </c>
      <c r="F74" s="55" t="str">
        <f>'[1]Pielęgniarstwo I nst.'!F74</f>
        <v>2028/2029</v>
      </c>
      <c r="G74" s="55" t="str">
        <f>'[1]Pielęgniarstwo I nst.'!G74</f>
        <v>RPS</v>
      </c>
      <c r="H74" s="55" t="str">
        <f>'[1]Pielęgniarstwo I nst.'!H74</f>
        <v>ze standardu</v>
      </c>
      <c r="I74" s="53" t="str">
        <f>'[1]Pielęgniarstwo I nst.'!I74</f>
        <v>Przygotowanie do egzaminu dyplomowego</v>
      </c>
      <c r="J74" s="52">
        <f>'[1]Pielęgniarstwo I nst.'!L74</f>
        <v>125</v>
      </c>
      <c r="K74" s="51">
        <f>'[1]Pielęgniarstwo I nst.'!M74</f>
        <v>125</v>
      </c>
      <c r="L74" s="50">
        <f>'[1]Pielęgniarstwo I nst.'!N74</f>
        <v>0</v>
      </c>
      <c r="M74" s="49">
        <f>'[1]Pielęgniarstwo I nst.'!AA74+'[1]Pielęgniarstwo I nst.'!AC74+'[1]Pielęgniarstwo I nst.'!AX74+'[1]Pielęgniarstwo I nst.'!AZ74</f>
        <v>0</v>
      </c>
      <c r="N74" s="48">
        <f>'[1]Pielęgniarstwo I nst.'!O74</f>
        <v>0</v>
      </c>
      <c r="O74" s="47">
        <f>'[1]Pielęgniarstwo I nst.'!P74</f>
        <v>5</v>
      </c>
      <c r="P74" s="46" t="str">
        <f>'[1]Pielęgniarstwo I nst.'!U74</f>
        <v>egz</v>
      </c>
      <c r="Q74" s="45">
        <f>SUM(T74:GX74)</f>
        <v>0</v>
      </c>
      <c r="R74" s="44">
        <f>SUM(GY74:NJ74)</f>
        <v>0</v>
      </c>
      <c r="S74" s="43">
        <f>SUM(NK74:NQ74)</f>
        <v>0</v>
      </c>
      <c r="T74" s="38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6"/>
      <c r="AW74" s="42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41"/>
      <c r="BU74" s="5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41"/>
      <c r="CU74" s="38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9"/>
      <c r="EX74" s="38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6"/>
      <c r="GY74" s="38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9"/>
      <c r="HO74" s="38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6"/>
      <c r="IN74" s="38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  <c r="KQ74" s="39"/>
      <c r="KR74" s="39"/>
      <c r="KS74" s="39"/>
      <c r="KT74" s="39"/>
      <c r="KU74" s="39"/>
      <c r="KV74" s="39"/>
      <c r="KW74" s="39"/>
      <c r="KX74" s="39"/>
      <c r="KY74" s="39"/>
      <c r="KZ74" s="39"/>
      <c r="LA74" s="39"/>
      <c r="LB74" s="39"/>
      <c r="LC74" s="39"/>
      <c r="LD74" s="39"/>
      <c r="LE74" s="39"/>
      <c r="LF74" s="39"/>
      <c r="LG74" s="39"/>
      <c r="LH74" s="39"/>
      <c r="LI74" s="39"/>
      <c r="LJ74" s="39"/>
      <c r="LK74" s="39"/>
      <c r="LL74" s="39"/>
      <c r="LM74" s="39"/>
      <c r="LN74" s="39"/>
      <c r="LO74" s="36"/>
      <c r="LP74" s="40"/>
      <c r="LQ74" s="37"/>
      <c r="LR74" s="37"/>
      <c r="LS74" s="37"/>
      <c r="LT74" s="37"/>
      <c r="LU74" s="37"/>
      <c r="LV74" s="37"/>
      <c r="LW74" s="37"/>
      <c r="LX74" s="37"/>
      <c r="LY74" s="37"/>
      <c r="LZ74" s="37"/>
      <c r="MA74" s="37"/>
      <c r="MB74" s="39"/>
      <c r="MC74" s="39"/>
      <c r="MD74" s="39"/>
      <c r="ME74" s="39"/>
      <c r="MF74" s="39"/>
      <c r="MG74" s="39"/>
      <c r="MH74" s="39"/>
      <c r="MI74" s="39"/>
      <c r="MJ74" s="39"/>
      <c r="MK74" s="39"/>
      <c r="ML74" s="39"/>
      <c r="MM74" s="39"/>
      <c r="MN74" s="39"/>
      <c r="MO74" s="39"/>
      <c r="MP74" s="39"/>
      <c r="MQ74" s="39"/>
      <c r="MR74" s="39"/>
      <c r="MS74" s="39"/>
      <c r="MT74" s="39"/>
      <c r="MU74" s="39"/>
      <c r="MV74" s="39"/>
      <c r="MW74" s="39"/>
      <c r="MX74" s="39"/>
      <c r="MY74" s="39"/>
      <c r="MZ74" s="39"/>
      <c r="NA74" s="39"/>
      <c r="NB74" s="39"/>
      <c r="NC74" s="39"/>
      <c r="ND74" s="39"/>
      <c r="NE74" s="39"/>
      <c r="NF74" s="39"/>
      <c r="NG74" s="39"/>
      <c r="NH74" s="39"/>
      <c r="NI74" s="39"/>
      <c r="NJ74" s="39"/>
      <c r="NK74" s="38"/>
      <c r="NL74" s="37"/>
      <c r="NM74" s="37"/>
      <c r="NN74" s="37"/>
      <c r="NO74" s="37"/>
      <c r="NP74" s="37"/>
      <c r="NQ74" s="36"/>
    </row>
    <row r="75" spans="1:381" ht="47.25" x14ac:dyDescent="0.25">
      <c r="A75" s="56">
        <f>'[1]Pielęgniarstwo I nst.'!A75</f>
        <v>53</v>
      </c>
      <c r="B75" s="55" t="str">
        <f>'[1]Pielęgniarstwo I nst.'!B75</f>
        <v>F</v>
      </c>
      <c r="C75" s="55" t="str">
        <f>'[1]Pielęgniarstwo I nst.'!C75</f>
        <v>2025/2026</v>
      </c>
      <c r="D75" s="55">
        <f>'[1]Pielęgniarstwo I nst.'!D75</f>
        <v>0</v>
      </c>
      <c r="E75" s="55">
        <f>'[1]Pielęgniarstwo I nst.'!E75</f>
        <v>4</v>
      </c>
      <c r="F75" s="55" t="str">
        <f>'[1]Pielęgniarstwo I nst.'!F75</f>
        <v>2028/2029</v>
      </c>
      <c r="G75" s="55" t="str">
        <f>'[1]Pielęgniarstwo I nst.'!G75</f>
        <v>RPS</v>
      </c>
      <c r="H75" s="55" t="str">
        <f>'[1]Pielęgniarstwo I nst.'!H75</f>
        <v>ze standardu</v>
      </c>
      <c r="I75" s="53" t="str">
        <f>'[1]Pielęgniarstwo I nst.'!I75</f>
        <v>Psychiatria i pielęgniarstwo psychiatryczne - praktyka zawodowa</v>
      </c>
      <c r="J75" s="52">
        <f>'[1]Pielęgniarstwo I nst.'!L75</f>
        <v>80</v>
      </c>
      <c r="K75" s="51">
        <f>'[1]Pielęgniarstwo I nst.'!M75</f>
        <v>0</v>
      </c>
      <c r="L75" s="50">
        <f>'[1]Pielęgniarstwo I nst.'!N75</f>
        <v>80</v>
      </c>
      <c r="M75" s="49">
        <f>'[1]Pielęgniarstwo I nst.'!AA75+'[1]Pielęgniarstwo I nst.'!AC75+'[1]Pielęgniarstwo I nst.'!AX75+'[1]Pielęgniarstwo I nst.'!AZ75</f>
        <v>0</v>
      </c>
      <c r="N75" s="48">
        <f>'[1]Pielęgniarstwo I nst.'!O75</f>
        <v>80</v>
      </c>
      <c r="O75" s="47">
        <f>'[1]Pielęgniarstwo I nst.'!P75</f>
        <v>3</v>
      </c>
      <c r="P75" s="46" t="str">
        <f>'[1]Pielęgniarstwo I nst.'!U75</f>
        <v>zal</v>
      </c>
      <c r="Q75" s="45">
        <f>SUM(T75:GX75)</f>
        <v>0</v>
      </c>
      <c r="R75" s="44">
        <f>SUM(GY75:NJ75)</f>
        <v>11</v>
      </c>
      <c r="S75" s="43">
        <f>SUM(NK75:NQ75)</f>
        <v>1</v>
      </c>
      <c r="T75" s="38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6"/>
      <c r="AW75" s="42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41"/>
      <c r="BU75" s="5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41"/>
      <c r="CU75" s="38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9"/>
      <c r="EX75" s="38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6"/>
      <c r="GY75" s="38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9"/>
      <c r="HO75" s="38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6"/>
      <c r="IN75" s="38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  <c r="LC75" s="39"/>
      <c r="LD75" s="39"/>
      <c r="LE75" s="39"/>
      <c r="LF75" s="39"/>
      <c r="LG75" s="39"/>
      <c r="LH75" s="39"/>
      <c r="LI75" s="39"/>
      <c r="LJ75" s="39"/>
      <c r="LK75" s="39"/>
      <c r="LL75" s="39"/>
      <c r="LM75" s="39"/>
      <c r="LN75" s="39"/>
      <c r="LO75" s="36"/>
      <c r="LP75" s="40">
        <v>1</v>
      </c>
      <c r="LQ75" s="37">
        <v>1</v>
      </c>
      <c r="LR75" s="37">
        <v>1</v>
      </c>
      <c r="LS75" s="37">
        <v>1</v>
      </c>
      <c r="LT75" s="37"/>
      <c r="LU75" s="37"/>
      <c r="LV75" s="37">
        <v>1</v>
      </c>
      <c r="LW75" s="37"/>
      <c r="LX75" s="37">
        <v>1</v>
      </c>
      <c r="LY75" s="37"/>
      <c r="LZ75" s="37">
        <v>1</v>
      </c>
      <c r="MA75" s="37">
        <v>1</v>
      </c>
      <c r="MB75" s="39"/>
      <c r="MC75" s="39"/>
      <c r="MD75" s="39">
        <v>1</v>
      </c>
      <c r="ME75" s="39">
        <v>1</v>
      </c>
      <c r="MF75" s="39">
        <v>1</v>
      </c>
      <c r="MG75" s="39"/>
      <c r="MH75" s="39"/>
      <c r="MI75" s="39"/>
      <c r="MJ75" s="39"/>
      <c r="MK75" s="39"/>
      <c r="ML75" s="39"/>
      <c r="MM75" s="39"/>
      <c r="MN75" s="39"/>
      <c r="MO75" s="39"/>
      <c r="MP75" s="39"/>
      <c r="MQ75" s="39"/>
      <c r="MR75" s="39"/>
      <c r="MS75" s="39"/>
      <c r="MT75" s="39"/>
      <c r="MU75" s="39"/>
      <c r="MV75" s="39"/>
      <c r="MW75" s="39"/>
      <c r="MX75" s="39"/>
      <c r="MY75" s="39"/>
      <c r="MZ75" s="39"/>
      <c r="NA75" s="39"/>
      <c r="NB75" s="39"/>
      <c r="NC75" s="39"/>
      <c r="ND75" s="39"/>
      <c r="NE75" s="39"/>
      <c r="NF75" s="39"/>
      <c r="NG75" s="39"/>
      <c r="NH75" s="39"/>
      <c r="NI75" s="39"/>
      <c r="NJ75" s="39"/>
      <c r="NK75" s="38"/>
      <c r="NL75" s="37"/>
      <c r="NM75" s="37">
        <v>1</v>
      </c>
      <c r="NN75" s="37"/>
      <c r="NO75" s="37"/>
      <c r="NP75" s="37"/>
      <c r="NQ75" s="36"/>
    </row>
    <row r="76" spans="1:381" ht="32.25" thickBot="1" x14ac:dyDescent="0.3">
      <c r="A76" s="56">
        <f>'[1]Pielęgniarstwo I nst.'!A76</f>
        <v>54</v>
      </c>
      <c r="B76" s="55" t="str">
        <f>'[1]Pielęgniarstwo I nst.'!B76</f>
        <v>F</v>
      </c>
      <c r="C76" s="55" t="str">
        <f>'[1]Pielęgniarstwo I nst.'!C76</f>
        <v>2025/2026</v>
      </c>
      <c r="D76" s="55">
        <f>'[1]Pielęgniarstwo I nst.'!D76</f>
        <v>0</v>
      </c>
      <c r="E76" s="55">
        <f>'[1]Pielęgniarstwo I nst.'!E76</f>
        <v>4</v>
      </c>
      <c r="F76" s="55" t="str">
        <f>'[1]Pielęgniarstwo I nst.'!F76</f>
        <v>2028/2029</v>
      </c>
      <c r="G76" s="54" t="str">
        <f>'[1]Pielęgniarstwo I nst.'!G74</f>
        <v>RPS</v>
      </c>
      <c r="H76" s="54" t="str">
        <f>'[1]Pielęgniarstwo I nst.'!H74</f>
        <v>ze standardu</v>
      </c>
      <c r="I76" s="53" t="str">
        <f>'[1]Pielęgniarstwo I nst.'!I76</f>
        <v>Opieka paliatywna - praktyka zawodowa</v>
      </c>
      <c r="J76" s="52">
        <f>'[1]Pielęgniarstwo I nst.'!L76</f>
        <v>40</v>
      </c>
      <c r="K76" s="51">
        <f>'[1]Pielęgniarstwo I nst.'!M76</f>
        <v>0</v>
      </c>
      <c r="L76" s="50">
        <f>'[1]Pielęgniarstwo I nst.'!N76</f>
        <v>40</v>
      </c>
      <c r="M76" s="49">
        <f>'[1]Pielęgniarstwo I nst.'!AA76+'[1]Pielęgniarstwo I nst.'!AC76+'[1]Pielęgniarstwo I nst.'!AX76+'[1]Pielęgniarstwo I nst.'!AZ76</f>
        <v>0</v>
      </c>
      <c r="N76" s="48">
        <f>'[1]Pielęgniarstwo I nst.'!O76</f>
        <v>40</v>
      </c>
      <c r="O76" s="47">
        <f>'[1]Pielęgniarstwo I nst.'!P76</f>
        <v>2</v>
      </c>
      <c r="P76" s="46" t="str">
        <f>'[1]Pielęgniarstwo I nst.'!U76</f>
        <v>zal</v>
      </c>
      <c r="Q76" s="45">
        <f>SUM(T76:GX76)</f>
        <v>0</v>
      </c>
      <c r="R76" s="44">
        <f>SUM(GY76:NJ76)</f>
        <v>11</v>
      </c>
      <c r="S76" s="43">
        <f>SUM(NK76:NQ76)</f>
        <v>1</v>
      </c>
      <c r="T76" s="38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6"/>
      <c r="AW76" s="42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41"/>
      <c r="BU76" s="5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41"/>
      <c r="CU76" s="38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9"/>
      <c r="EX76" s="38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6"/>
      <c r="GY76" s="38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9"/>
      <c r="HO76" s="38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6"/>
      <c r="IN76" s="38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  <c r="KQ76" s="39"/>
      <c r="KR76" s="39"/>
      <c r="KS76" s="39"/>
      <c r="KT76" s="39"/>
      <c r="KU76" s="39"/>
      <c r="KV76" s="39"/>
      <c r="KW76" s="39"/>
      <c r="KX76" s="39"/>
      <c r="KY76" s="39"/>
      <c r="KZ76" s="39"/>
      <c r="LA76" s="39"/>
      <c r="LB76" s="39"/>
      <c r="LC76" s="39"/>
      <c r="LD76" s="39"/>
      <c r="LE76" s="39"/>
      <c r="LF76" s="39"/>
      <c r="LG76" s="39"/>
      <c r="LH76" s="39"/>
      <c r="LI76" s="39"/>
      <c r="LJ76" s="39"/>
      <c r="LK76" s="39"/>
      <c r="LL76" s="39"/>
      <c r="LM76" s="39"/>
      <c r="LN76" s="39"/>
      <c r="LO76" s="36"/>
      <c r="LP76" s="40">
        <v>1</v>
      </c>
      <c r="LQ76" s="37"/>
      <c r="LR76" s="37">
        <v>1</v>
      </c>
      <c r="LS76" s="37">
        <v>1</v>
      </c>
      <c r="LT76" s="37">
        <v>1</v>
      </c>
      <c r="LU76" s="37"/>
      <c r="LV76" s="37">
        <v>1</v>
      </c>
      <c r="LW76" s="37"/>
      <c r="LX76" s="37">
        <v>1</v>
      </c>
      <c r="LY76" s="37"/>
      <c r="LZ76" s="37"/>
      <c r="MA76" s="37"/>
      <c r="MB76" s="39"/>
      <c r="MC76" s="39"/>
      <c r="MD76" s="39">
        <v>1</v>
      </c>
      <c r="ME76" s="39">
        <v>1</v>
      </c>
      <c r="MF76" s="39">
        <v>1</v>
      </c>
      <c r="MG76" s="39"/>
      <c r="MH76" s="39"/>
      <c r="MI76" s="39"/>
      <c r="MJ76" s="39"/>
      <c r="MK76" s="39"/>
      <c r="ML76" s="39"/>
      <c r="MM76" s="39"/>
      <c r="MN76" s="39"/>
      <c r="MO76" s="39"/>
      <c r="MP76" s="39"/>
      <c r="MQ76" s="39"/>
      <c r="MR76" s="39"/>
      <c r="MS76" s="39"/>
      <c r="MT76" s="39"/>
      <c r="MU76" s="39"/>
      <c r="MV76" s="39"/>
      <c r="MW76" s="39"/>
      <c r="MX76" s="39"/>
      <c r="MY76" s="39"/>
      <c r="MZ76" s="39"/>
      <c r="NA76" s="39"/>
      <c r="NB76" s="39"/>
      <c r="NC76" s="39"/>
      <c r="ND76" s="39">
        <v>1</v>
      </c>
      <c r="NE76" s="39">
        <v>1</v>
      </c>
      <c r="NF76" s="39"/>
      <c r="NG76" s="39"/>
      <c r="NH76" s="39"/>
      <c r="NI76" s="39"/>
      <c r="NJ76" s="39"/>
      <c r="NK76" s="38">
        <v>1</v>
      </c>
      <c r="NL76" s="37"/>
      <c r="NM76" s="37"/>
      <c r="NN76" s="37"/>
      <c r="NO76" s="37"/>
      <c r="NP76" s="37"/>
      <c r="NQ76" s="36"/>
    </row>
    <row r="77" spans="1:381" ht="16.5" thickBot="1" x14ac:dyDescent="0.3">
      <c r="A77" s="35"/>
      <c r="B77" s="34"/>
      <c r="C77" s="31"/>
      <c r="D77" s="31"/>
      <c r="E77" s="34"/>
      <c r="F77" s="33"/>
      <c r="G77" s="33"/>
      <c r="H77" s="32"/>
      <c r="I77" s="32" t="s">
        <v>1</v>
      </c>
      <c r="J77" s="31">
        <f>'[1]Pielęgniarstwo I nst.'!L77</f>
        <v>620</v>
      </c>
      <c r="K77" s="31">
        <f>'[1]Pielęgniarstwo I nst.'!M77</f>
        <v>150</v>
      </c>
      <c r="L77" s="31">
        <f>'[1]Pielęgniarstwo I nst.'!N77</f>
        <v>470</v>
      </c>
      <c r="M77" s="31">
        <f>'[1]Pielęgniarstwo I nst.'!AA77+'[1]Pielęgniarstwo I nst.'!AC77+'[1]Pielęgniarstwo I nst.'!AX77+'[1]Pielęgniarstwo I nst.'!AZ77</f>
        <v>125</v>
      </c>
      <c r="N77" s="31">
        <f>'[1]Pielęgniarstwo I nst.'!P77</f>
        <v>22.5</v>
      </c>
      <c r="O77" s="31">
        <f>'[1]Pielęgniarstwo I nst.'!P77</f>
        <v>22.5</v>
      </c>
      <c r="P77" s="31">
        <f>'[1]Pielęgniarstwo I nst.'!U77</f>
        <v>0</v>
      </c>
      <c r="Q77" s="30">
        <f>SUM(Q69:Q76)</f>
        <v>34</v>
      </c>
      <c r="R77" s="29">
        <f>SUM(R69:R76)</f>
        <v>55</v>
      </c>
      <c r="S77" s="28">
        <f>SUM(S69:S76)</f>
        <v>9</v>
      </c>
      <c r="T77" s="27">
        <f>SUM(T69:T76)</f>
        <v>0</v>
      </c>
      <c r="U77" s="25">
        <f>SUM(U69:U76)</f>
        <v>0</v>
      </c>
      <c r="V77" s="25">
        <f>SUM(V69:V76)</f>
        <v>0</v>
      </c>
      <c r="W77" s="25">
        <f>SUM(W69:W76)</f>
        <v>0</v>
      </c>
      <c r="X77" s="25">
        <f>SUM(X69:X76)</f>
        <v>0</v>
      </c>
      <c r="Y77" s="25">
        <f>SUM(Y69:Y76)</f>
        <v>0</v>
      </c>
      <c r="Z77" s="25">
        <f>SUM(Z69:Z76)</f>
        <v>0</v>
      </c>
      <c r="AA77" s="25">
        <f>SUM(AA69:AA76)</f>
        <v>0</v>
      </c>
      <c r="AB77" s="25">
        <f>SUM(AB69:AB76)</f>
        <v>0</v>
      </c>
      <c r="AC77" s="25">
        <f>SUM(AC69:AC76)</f>
        <v>0</v>
      </c>
      <c r="AD77" s="25">
        <f>SUM(AD69:AD76)</f>
        <v>0</v>
      </c>
      <c r="AE77" s="25">
        <f>SUM(AE69:AE76)</f>
        <v>0</v>
      </c>
      <c r="AF77" s="25">
        <f>SUM(AF69:AF76)</f>
        <v>0</v>
      </c>
      <c r="AG77" s="25">
        <f>SUM(AG69:AG76)</f>
        <v>0</v>
      </c>
      <c r="AH77" s="25">
        <f>SUM(AH69:AH76)</f>
        <v>0</v>
      </c>
      <c r="AI77" s="25">
        <f>SUM(AI69:AI76)</f>
        <v>0</v>
      </c>
      <c r="AJ77" s="25">
        <f>SUM(AJ69:AJ76)</f>
        <v>0</v>
      </c>
      <c r="AK77" s="25">
        <f>SUM(AK69:AK76)</f>
        <v>0</v>
      </c>
      <c r="AL77" s="25">
        <f>SUM(AL69:AL76)</f>
        <v>0</v>
      </c>
      <c r="AM77" s="25">
        <f>SUM(AM69:AM76)</f>
        <v>0</v>
      </c>
      <c r="AN77" s="25">
        <f>SUM(AN69:AN76)</f>
        <v>0</v>
      </c>
      <c r="AO77" s="25">
        <f>SUM(AO69:AO76)</f>
        <v>0</v>
      </c>
      <c r="AP77" s="25">
        <f>SUM(AP69:AP76)</f>
        <v>0</v>
      </c>
      <c r="AQ77" s="25">
        <f>SUM(AQ69:AQ76)</f>
        <v>0</v>
      </c>
      <c r="AR77" s="25">
        <f>SUM(AR69:AR76)</f>
        <v>0</v>
      </c>
      <c r="AS77" s="25">
        <f>SUM(AS69:AS76)</f>
        <v>0</v>
      </c>
      <c r="AT77" s="25">
        <f>SUM(AT69:AT76)</f>
        <v>0</v>
      </c>
      <c r="AU77" s="25">
        <f>SUM(AU69:AU76)</f>
        <v>0</v>
      </c>
      <c r="AV77" s="25">
        <f>SUM(AV69:AV76)</f>
        <v>0</v>
      </c>
      <c r="AW77" s="22">
        <f>SUM(AW69:AW76)</f>
        <v>0</v>
      </c>
      <c r="AX77" s="22">
        <f>SUM(AX69:AX76)</f>
        <v>0</v>
      </c>
      <c r="AY77" s="22">
        <f>SUM(AY69:AY76)</f>
        <v>0</v>
      </c>
      <c r="AZ77" s="22">
        <f>SUM(AZ69:AZ76)</f>
        <v>0</v>
      </c>
      <c r="BA77" s="22">
        <f>SUM(BA69:BA76)</f>
        <v>0</v>
      </c>
      <c r="BB77" s="22">
        <f>SUM(BB69:BB76)</f>
        <v>0</v>
      </c>
      <c r="BC77" s="22">
        <f>SUM(BC69:BC76)</f>
        <v>0</v>
      </c>
      <c r="BD77" s="22">
        <f>SUM(BD69:BD76)</f>
        <v>0</v>
      </c>
      <c r="BE77" s="22">
        <f>SUM(BE69:BE76)</f>
        <v>0</v>
      </c>
      <c r="BF77" s="22">
        <f>SUM(BF69:BF76)</f>
        <v>0</v>
      </c>
      <c r="BG77" s="22">
        <f>SUM(BG69:BG76)</f>
        <v>0</v>
      </c>
      <c r="BH77" s="22">
        <f>SUM(BH69:BH76)</f>
        <v>0</v>
      </c>
      <c r="BI77" s="22">
        <f>SUM(BI69:BI76)</f>
        <v>0</v>
      </c>
      <c r="BJ77" s="22">
        <f>SUM(BJ69:BJ76)</f>
        <v>0</v>
      </c>
      <c r="BK77" s="22">
        <f>SUM(BK69:BK76)</f>
        <v>0</v>
      </c>
      <c r="BL77" s="22">
        <f>SUM(BL69:BL76)</f>
        <v>0</v>
      </c>
      <c r="BM77" s="22">
        <f>SUM(BM69:BM76)</f>
        <v>0</v>
      </c>
      <c r="BN77" s="22">
        <f>SUM(BN69:BN76)</f>
        <v>0</v>
      </c>
      <c r="BO77" s="22">
        <f>SUM(BO69:BO76)</f>
        <v>0</v>
      </c>
      <c r="BP77" s="22">
        <f>SUM(BP69:BP76)</f>
        <v>0</v>
      </c>
      <c r="BQ77" s="22">
        <f>SUM(BQ69:BQ76)</f>
        <v>0</v>
      </c>
      <c r="BR77" s="22">
        <f>SUM(BR69:BR76)</f>
        <v>0</v>
      </c>
      <c r="BS77" s="22">
        <f>SUM(BS69:BS76)</f>
        <v>0</v>
      </c>
      <c r="BT77" s="22">
        <f>SUM(BT69:BT76)</f>
        <v>0</v>
      </c>
      <c r="BU77" s="22">
        <f>SUM(BU69:BU76)</f>
        <v>0</v>
      </c>
      <c r="BV77" s="22">
        <f>SUM(BV69:BV76)</f>
        <v>0</v>
      </c>
      <c r="BW77" s="22">
        <f>SUM(BW69:BW76)</f>
        <v>0</v>
      </c>
      <c r="BX77" s="22">
        <f>SUM(BX69:BX76)</f>
        <v>0</v>
      </c>
      <c r="BY77" s="22">
        <f>SUM(BY69:BY76)</f>
        <v>0</v>
      </c>
      <c r="BZ77" s="22">
        <f>SUM(BZ69:BZ76)</f>
        <v>0</v>
      </c>
      <c r="CA77" s="22">
        <f>SUM(CA69:CA76)</f>
        <v>0</v>
      </c>
      <c r="CB77" s="22">
        <f>SUM(CB69:CB76)</f>
        <v>0</v>
      </c>
      <c r="CC77" s="22">
        <f>SUM(CC69:CC76)</f>
        <v>0</v>
      </c>
      <c r="CD77" s="22">
        <f>SUM(CD69:CD76)</f>
        <v>0</v>
      </c>
      <c r="CE77" s="22">
        <f>SUM(CE69:CE76)</f>
        <v>0</v>
      </c>
      <c r="CF77" s="22">
        <f>SUM(CF69:CF76)</f>
        <v>0</v>
      </c>
      <c r="CG77" s="22">
        <f>SUM(CG69:CG76)</f>
        <v>0</v>
      </c>
      <c r="CH77" s="22">
        <f>SUM(CH69:CH76)</f>
        <v>0</v>
      </c>
      <c r="CI77" s="22">
        <f>SUM(CI69:CI76)</f>
        <v>0</v>
      </c>
      <c r="CJ77" s="22">
        <f>SUM(CJ69:CJ76)</f>
        <v>0</v>
      </c>
      <c r="CK77" s="22">
        <f>SUM(CK69:CK76)</f>
        <v>0</v>
      </c>
      <c r="CL77" s="22">
        <f>SUM(CL69:CL76)</f>
        <v>0</v>
      </c>
      <c r="CM77" s="22">
        <f>SUM(CM69:CM76)</f>
        <v>0</v>
      </c>
      <c r="CN77" s="22">
        <f>SUM(CN69:CN76)</f>
        <v>0</v>
      </c>
      <c r="CO77" s="22">
        <f>SUM(CO69:CO76)</f>
        <v>0</v>
      </c>
      <c r="CP77" s="22">
        <f>SUM(CP69:CP76)</f>
        <v>0</v>
      </c>
      <c r="CQ77" s="22">
        <f>SUM(CQ69:CQ76)</f>
        <v>0</v>
      </c>
      <c r="CR77" s="22">
        <f>SUM(CR69:CR76)</f>
        <v>0</v>
      </c>
      <c r="CS77" s="22">
        <f>SUM(CS69:CS76)</f>
        <v>0</v>
      </c>
      <c r="CT77" s="26">
        <f>SUM(CT69:CT76)</f>
        <v>0</v>
      </c>
      <c r="CU77" s="22">
        <f>SUM(CU69:CU76)</f>
        <v>0</v>
      </c>
      <c r="CV77" s="22">
        <f>SUM(CV69:CV76)</f>
        <v>0</v>
      </c>
      <c r="CW77" s="22">
        <f>SUM(CW69:CW76)</f>
        <v>0</v>
      </c>
      <c r="CX77" s="22">
        <f>SUM(CX69:CX76)</f>
        <v>0</v>
      </c>
      <c r="CY77" s="22">
        <f>SUM(CY69:CY76)</f>
        <v>0</v>
      </c>
      <c r="CZ77" s="22">
        <f>SUM(CZ69:CZ76)</f>
        <v>0</v>
      </c>
      <c r="DA77" s="22">
        <f>SUM(DA69:DA76)</f>
        <v>0</v>
      </c>
      <c r="DB77" s="22">
        <f>SUM(DB69:DB76)</f>
        <v>0</v>
      </c>
      <c r="DC77" s="22">
        <f>SUM(DC69:DC76)</f>
        <v>0</v>
      </c>
      <c r="DD77" s="22">
        <f>SUM(DD69:DD76)</f>
        <v>0</v>
      </c>
      <c r="DE77" s="22">
        <f>SUM(DE69:DE76)</f>
        <v>0</v>
      </c>
      <c r="DF77" s="22">
        <f>SUM(DF69:DF76)</f>
        <v>0</v>
      </c>
      <c r="DG77" s="22">
        <f>SUM(DG69:DG76)</f>
        <v>0</v>
      </c>
      <c r="DH77" s="22">
        <f>SUM(DH69:DH76)</f>
        <v>0</v>
      </c>
      <c r="DI77" s="22">
        <f>SUM(DI69:DI76)</f>
        <v>0</v>
      </c>
      <c r="DJ77" s="22">
        <f>SUM(DJ69:DJ76)</f>
        <v>0</v>
      </c>
      <c r="DK77" s="22">
        <f>SUM(DK69:DK76)</f>
        <v>0</v>
      </c>
      <c r="DL77" s="22">
        <f>SUM(DL69:DL76)</f>
        <v>0</v>
      </c>
      <c r="DM77" s="22">
        <f>SUM(DM69:DM76)</f>
        <v>0</v>
      </c>
      <c r="DN77" s="22">
        <f>SUM(DN69:DN76)</f>
        <v>0</v>
      </c>
      <c r="DO77" s="22">
        <f>SUM(DO69:DO76)</f>
        <v>0</v>
      </c>
      <c r="DP77" s="22">
        <f>SUM(DP69:DP76)</f>
        <v>0</v>
      </c>
      <c r="DQ77" s="22">
        <f>SUM(DQ69:DQ76)</f>
        <v>0</v>
      </c>
      <c r="DR77" s="22">
        <f>SUM(DR69:DR76)</f>
        <v>0</v>
      </c>
      <c r="DS77" s="22">
        <f>SUM(DS69:DS76)</f>
        <v>0</v>
      </c>
      <c r="DT77" s="22">
        <f>SUM(DT69:DT76)</f>
        <v>0</v>
      </c>
      <c r="DU77" s="22">
        <f>SUM(DU69:DU76)</f>
        <v>0</v>
      </c>
      <c r="DV77" s="22">
        <f>SUM(DV69:DV76)</f>
        <v>0</v>
      </c>
      <c r="DW77" s="22">
        <f>SUM(DW69:DW76)</f>
        <v>1</v>
      </c>
      <c r="DX77" s="22">
        <f>SUM(DX69:DX76)</f>
        <v>1</v>
      </c>
      <c r="DY77" s="22">
        <f>SUM(DY69:DY76)</f>
        <v>1</v>
      </c>
      <c r="DZ77" s="22">
        <f>SUM(DZ69:DZ76)</f>
        <v>1</v>
      </c>
      <c r="EA77" s="22">
        <f>SUM(EA69:EA76)</f>
        <v>1</v>
      </c>
      <c r="EB77" s="22">
        <f>SUM(EB69:EB76)</f>
        <v>1</v>
      </c>
      <c r="EC77" s="22">
        <f>SUM(EC69:EC76)</f>
        <v>1</v>
      </c>
      <c r="ED77" s="22">
        <f>SUM(ED69:ED76)</f>
        <v>0</v>
      </c>
      <c r="EE77" s="22">
        <f>SUM(EE69:EE76)</f>
        <v>0</v>
      </c>
      <c r="EF77" s="22">
        <f>SUM(EF69:EF76)</f>
        <v>0</v>
      </c>
      <c r="EG77" s="22">
        <f>SUM(EG69:EG76)</f>
        <v>0</v>
      </c>
      <c r="EH77" s="22">
        <f>SUM(EH69:EH76)</f>
        <v>0</v>
      </c>
      <c r="EI77" s="22">
        <f>SUM(EI69:EI76)</f>
        <v>0</v>
      </c>
      <c r="EJ77" s="22">
        <f>SUM(EJ69:EJ76)</f>
        <v>0</v>
      </c>
      <c r="EK77" s="22">
        <f>SUM(EK69:EK76)</f>
        <v>0</v>
      </c>
      <c r="EL77" s="22">
        <f>SUM(EL69:EL76)</f>
        <v>0</v>
      </c>
      <c r="EM77" s="22">
        <f>SUM(EM69:EM76)</f>
        <v>0</v>
      </c>
      <c r="EN77" s="22">
        <f>SUM(EN69:EN76)</f>
        <v>0</v>
      </c>
      <c r="EO77" s="22">
        <f>SUM(EO69:EO76)</f>
        <v>0</v>
      </c>
      <c r="EP77" s="22">
        <f>SUM(EP69:EP76)</f>
        <v>0</v>
      </c>
      <c r="EQ77" s="22">
        <f>SUM(EQ69:EQ76)</f>
        <v>1</v>
      </c>
      <c r="ER77" s="22">
        <f>SUM(ER69:ER76)</f>
        <v>1</v>
      </c>
      <c r="ES77" s="22">
        <f>SUM(ES69:ES76)</f>
        <v>1</v>
      </c>
      <c r="ET77" s="22">
        <f>SUM(ET69:ET76)</f>
        <v>1</v>
      </c>
      <c r="EU77" s="22">
        <f>SUM(EU69:EU76)</f>
        <v>1</v>
      </c>
      <c r="EV77" s="22">
        <f>SUM(EV69:EV76)</f>
        <v>1</v>
      </c>
      <c r="EW77" s="23">
        <f>SUM(EW69:EW76)</f>
        <v>1</v>
      </c>
      <c r="EX77" s="25">
        <f>SUM(EX69:EX76)</f>
        <v>1</v>
      </c>
      <c r="EY77" s="25">
        <f>SUM(EY69:EY76)</f>
        <v>1</v>
      </c>
      <c r="EZ77" s="25">
        <f>SUM(EZ69:EZ76)</f>
        <v>1</v>
      </c>
      <c r="FA77" s="25">
        <f>SUM(FA69:FA76)</f>
        <v>1</v>
      </c>
      <c r="FB77" s="25">
        <f>SUM(FB69:FB76)</f>
        <v>2</v>
      </c>
      <c r="FC77" s="25">
        <f>SUM(FC69:FC76)</f>
        <v>2</v>
      </c>
      <c r="FD77" s="25">
        <f>SUM(FD69:FD76)</f>
        <v>2</v>
      </c>
      <c r="FE77" s="25">
        <f>SUM(FE69:FE76)</f>
        <v>2</v>
      </c>
      <c r="FF77" s="25">
        <f>SUM(FF69:FF76)</f>
        <v>2</v>
      </c>
      <c r="FG77" s="25">
        <f>SUM(FG69:FG76)</f>
        <v>2</v>
      </c>
      <c r="FH77" s="25">
        <f>SUM(FH69:FH76)</f>
        <v>0</v>
      </c>
      <c r="FI77" s="25">
        <f>SUM(FI69:FI76)</f>
        <v>0</v>
      </c>
      <c r="FJ77" s="25">
        <f>SUM(FJ69:FJ76)</f>
        <v>0</v>
      </c>
      <c r="FK77" s="25">
        <f>SUM(FK69:FK76)</f>
        <v>0</v>
      </c>
      <c r="FL77" s="25">
        <f>SUM(FL69:FL76)</f>
        <v>0</v>
      </c>
      <c r="FM77" s="25">
        <f>SUM(FM69:FM76)</f>
        <v>0</v>
      </c>
      <c r="FN77" s="25">
        <f>SUM(FN69:FN76)</f>
        <v>0</v>
      </c>
      <c r="FO77" s="25">
        <f>SUM(FO69:FO76)</f>
        <v>0</v>
      </c>
      <c r="FP77" s="25">
        <f>SUM(FP69:FP76)</f>
        <v>0</v>
      </c>
      <c r="FQ77" s="25">
        <f>SUM(FQ69:FQ76)</f>
        <v>0</v>
      </c>
      <c r="FR77" s="25">
        <f>SUM(FR69:FR76)</f>
        <v>0</v>
      </c>
      <c r="FS77" s="25">
        <f>SUM(FS69:FS76)</f>
        <v>0</v>
      </c>
      <c r="FT77" s="25">
        <f>SUM(FT69:FT76)</f>
        <v>0</v>
      </c>
      <c r="FU77" s="25">
        <f>SUM(FU69:FU76)</f>
        <v>0</v>
      </c>
      <c r="FV77" s="25">
        <f>SUM(FV69:FV76)</f>
        <v>0</v>
      </c>
      <c r="FW77" s="25">
        <f>SUM(FW69:FW76)</f>
        <v>0</v>
      </c>
      <c r="FX77" s="25">
        <f>SUM(FX69:FX76)</f>
        <v>0</v>
      </c>
      <c r="FY77" s="25">
        <f>SUM(FY69:FY76)</f>
        <v>1</v>
      </c>
      <c r="FZ77" s="25">
        <f>SUM(FZ69:FZ76)</f>
        <v>1</v>
      </c>
      <c r="GA77" s="25">
        <f>SUM(GA69:GA76)</f>
        <v>1</v>
      </c>
      <c r="GB77" s="25">
        <f>SUM(GB69:GB76)</f>
        <v>0</v>
      </c>
      <c r="GC77" s="25">
        <f>SUM(GC69:GC76)</f>
        <v>0</v>
      </c>
      <c r="GD77" s="25">
        <f>SUM(GD69:GD76)</f>
        <v>0</v>
      </c>
      <c r="GE77" s="25">
        <f>SUM(GE69:GE76)</f>
        <v>0</v>
      </c>
      <c r="GF77" s="25">
        <f>SUM(GF69:GF76)</f>
        <v>0</v>
      </c>
      <c r="GG77" s="25">
        <f>SUM(GG69:GG76)</f>
        <v>0</v>
      </c>
      <c r="GH77" s="25">
        <f>SUM(GH69:GH76)</f>
        <v>0</v>
      </c>
      <c r="GI77" s="25">
        <f>SUM(GI69:GI76)</f>
        <v>0</v>
      </c>
      <c r="GJ77" s="25">
        <f>SUM(GJ69:GJ76)</f>
        <v>0</v>
      </c>
      <c r="GK77" s="25">
        <f>SUM(GK69:GK76)</f>
        <v>0</v>
      </c>
      <c r="GL77" s="25">
        <f>SUM(GL69:GL76)</f>
        <v>0</v>
      </c>
      <c r="GM77" s="25">
        <f>SUM(GM69:GM76)</f>
        <v>1</v>
      </c>
      <c r="GN77" s="25">
        <f>SUM(GN69:GN76)</f>
        <v>0</v>
      </c>
      <c r="GO77" s="25">
        <f>SUM(GO69:GO76)</f>
        <v>0</v>
      </c>
      <c r="GP77" s="25">
        <f>SUM(GP69:GP76)</f>
        <v>0</v>
      </c>
      <c r="GQ77" s="25">
        <f>SUM(GQ69:GQ76)</f>
        <v>0</v>
      </c>
      <c r="GR77" s="25">
        <f>SUM(GR69:GR76)</f>
        <v>0</v>
      </c>
      <c r="GS77" s="25">
        <f>SUM(GS69:GS76)</f>
        <v>0</v>
      </c>
      <c r="GT77" s="25">
        <f>SUM(GT69:GT76)</f>
        <v>0</v>
      </c>
      <c r="GU77" s="25">
        <f>SUM(GU69:GU76)</f>
        <v>0</v>
      </c>
      <c r="GV77" s="25">
        <f>SUM(GV69:GV76)</f>
        <v>0</v>
      </c>
      <c r="GW77" s="25">
        <f>SUM(GW69:GW76)</f>
        <v>0</v>
      </c>
      <c r="GX77" s="25">
        <f>SUM(GX69:GX76)</f>
        <v>0</v>
      </c>
      <c r="GY77" s="24">
        <f>SUM(GY69:GY76)</f>
        <v>0</v>
      </c>
      <c r="GZ77" s="22">
        <f>SUM(GZ69:GZ76)</f>
        <v>0</v>
      </c>
      <c r="HA77" s="22">
        <f>SUM(HA69:HA76)</f>
        <v>0</v>
      </c>
      <c r="HB77" s="22">
        <f>SUM(HB69:HB76)</f>
        <v>0</v>
      </c>
      <c r="HC77" s="22">
        <f>SUM(HC69:HC76)</f>
        <v>0</v>
      </c>
      <c r="HD77" s="22">
        <f>SUM(HD69:HD76)</f>
        <v>0</v>
      </c>
      <c r="HE77" s="22">
        <f>SUM(HE69:HE76)</f>
        <v>0</v>
      </c>
      <c r="HF77" s="22">
        <f>SUM(HF69:HF76)</f>
        <v>0</v>
      </c>
      <c r="HG77" s="22">
        <f>SUM(HG69:HG76)</f>
        <v>0</v>
      </c>
      <c r="HH77" s="22">
        <f>SUM(HH69:HH76)</f>
        <v>0</v>
      </c>
      <c r="HI77" s="22">
        <f>SUM(HI69:HI76)</f>
        <v>0</v>
      </c>
      <c r="HJ77" s="22">
        <f>SUM(HJ69:HJ76)</f>
        <v>0</v>
      </c>
      <c r="HK77" s="22">
        <f>SUM(HK69:HK76)</f>
        <v>0</v>
      </c>
      <c r="HL77" s="22">
        <f>SUM(HL69:HL76)</f>
        <v>0</v>
      </c>
      <c r="HM77" s="22">
        <f>SUM(HM69:HM76)</f>
        <v>0</v>
      </c>
      <c r="HN77" s="23">
        <f>SUM(HN69:HN76)</f>
        <v>0</v>
      </c>
      <c r="HO77" s="24">
        <f>SUM(HO69:HO76)</f>
        <v>0</v>
      </c>
      <c r="HP77" s="22">
        <f>SUM(HP69:HP76)</f>
        <v>0</v>
      </c>
      <c r="HQ77" s="22">
        <f>SUM(HQ69:HQ76)</f>
        <v>0</v>
      </c>
      <c r="HR77" s="22">
        <f>SUM(HR69:HR76)</f>
        <v>0</v>
      </c>
      <c r="HS77" s="22">
        <f>SUM(HS69:HS76)</f>
        <v>0</v>
      </c>
      <c r="HT77" s="22">
        <f>SUM(HT69:HT76)</f>
        <v>0</v>
      </c>
      <c r="HU77" s="22">
        <f>SUM(HU69:HU76)</f>
        <v>0</v>
      </c>
      <c r="HV77" s="22">
        <f>SUM(HV69:HV76)</f>
        <v>0</v>
      </c>
      <c r="HW77" s="22">
        <f>SUM(HW69:HW76)</f>
        <v>0</v>
      </c>
      <c r="HX77" s="22">
        <f>SUM(HX69:HX76)</f>
        <v>0</v>
      </c>
      <c r="HY77" s="22">
        <f>SUM(HY69:HY76)</f>
        <v>0</v>
      </c>
      <c r="HZ77" s="22">
        <f>SUM(HZ69:HZ76)</f>
        <v>0</v>
      </c>
      <c r="IA77" s="22">
        <f>SUM(IA69:IA76)</f>
        <v>0</v>
      </c>
      <c r="IB77" s="22">
        <f>SUM(IB69:IB76)</f>
        <v>0</v>
      </c>
      <c r="IC77" s="22">
        <f>SUM(IC69:IC76)</f>
        <v>0</v>
      </c>
      <c r="ID77" s="22">
        <f>SUM(ID69:ID76)</f>
        <v>0</v>
      </c>
      <c r="IE77" s="22">
        <f>SUM(IE69:IE76)</f>
        <v>0</v>
      </c>
      <c r="IF77" s="22">
        <f>SUM(IF69:IF76)</f>
        <v>0</v>
      </c>
      <c r="IG77" s="22">
        <f>SUM(IG69:IG76)</f>
        <v>0</v>
      </c>
      <c r="IH77" s="22">
        <f>SUM(IH69:IH76)</f>
        <v>0</v>
      </c>
      <c r="II77" s="22">
        <f>SUM(II69:II76)</f>
        <v>0</v>
      </c>
      <c r="IJ77" s="22">
        <f>SUM(IJ69:IJ76)</f>
        <v>0</v>
      </c>
      <c r="IK77" s="22">
        <f>SUM(IK69:IK76)</f>
        <v>0</v>
      </c>
      <c r="IL77" s="22">
        <f>SUM(IL69:IL76)</f>
        <v>0</v>
      </c>
      <c r="IM77" s="23">
        <f>SUM(IM69:IM76)</f>
        <v>0</v>
      </c>
      <c r="IN77" s="22">
        <f>SUM(IN69:IN76)</f>
        <v>0</v>
      </c>
      <c r="IO77" s="22">
        <f>SUM(IO69:IO76)</f>
        <v>0</v>
      </c>
      <c r="IP77" s="22">
        <f>SUM(IP69:IP76)</f>
        <v>0</v>
      </c>
      <c r="IQ77" s="22">
        <f>SUM(IQ69:IQ76)</f>
        <v>0</v>
      </c>
      <c r="IR77" s="22">
        <f>SUM(IR69:IR76)</f>
        <v>0</v>
      </c>
      <c r="IS77" s="22">
        <f>SUM(IS69:IS76)</f>
        <v>0</v>
      </c>
      <c r="IT77" s="22">
        <f>SUM(IT69:IT76)</f>
        <v>0</v>
      </c>
      <c r="IU77" s="22">
        <f>SUM(IU69:IU76)</f>
        <v>0</v>
      </c>
      <c r="IV77" s="22">
        <f>SUM(IV69:IV76)</f>
        <v>0</v>
      </c>
      <c r="IW77" s="22">
        <f>SUM(IW69:IW76)</f>
        <v>0</v>
      </c>
      <c r="IX77" s="22">
        <f>SUM(IX69:IX76)</f>
        <v>0</v>
      </c>
      <c r="IY77" s="22">
        <f>SUM(IY69:IY76)</f>
        <v>0</v>
      </c>
      <c r="IZ77" s="22">
        <f>SUM(IZ69:IZ76)</f>
        <v>0</v>
      </c>
      <c r="JA77" s="22">
        <f>SUM(JA69:JA76)</f>
        <v>0</v>
      </c>
      <c r="JB77" s="22">
        <f>SUM(JB69:JB76)</f>
        <v>0</v>
      </c>
      <c r="JC77" s="22">
        <f>SUM(JC69:JC76)</f>
        <v>0</v>
      </c>
      <c r="JD77" s="22">
        <f>SUM(JD69:JD76)</f>
        <v>0</v>
      </c>
      <c r="JE77" s="22">
        <f>SUM(JE69:JE76)</f>
        <v>0</v>
      </c>
      <c r="JF77" s="22">
        <f>SUM(JF69:JF76)</f>
        <v>0</v>
      </c>
      <c r="JG77" s="22">
        <f>SUM(JG69:JG76)</f>
        <v>0</v>
      </c>
      <c r="JH77" s="22">
        <f>SUM(JH69:JH76)</f>
        <v>0</v>
      </c>
      <c r="JI77" s="22">
        <f>SUM(JI69:JI76)</f>
        <v>0</v>
      </c>
      <c r="JJ77" s="22">
        <f>SUM(JJ69:JJ76)</f>
        <v>0</v>
      </c>
      <c r="JK77" s="22">
        <f>SUM(JK69:JK76)</f>
        <v>0</v>
      </c>
      <c r="JL77" s="22">
        <f>SUM(JL69:JL76)</f>
        <v>0</v>
      </c>
      <c r="JM77" s="22">
        <f>SUM(JM69:JM76)</f>
        <v>0</v>
      </c>
      <c r="JN77" s="22">
        <f>SUM(JN69:JN76)</f>
        <v>0</v>
      </c>
      <c r="JO77" s="22">
        <f>SUM(JO69:JO76)</f>
        <v>0</v>
      </c>
      <c r="JP77" s="22">
        <f>SUM(JP69:JP76)</f>
        <v>0</v>
      </c>
      <c r="JQ77" s="22">
        <f>SUM(JQ69:JQ76)</f>
        <v>0</v>
      </c>
      <c r="JR77" s="22">
        <f>SUM(JR69:JR76)</f>
        <v>0</v>
      </c>
      <c r="JS77" s="22">
        <f>SUM(JS69:JS76)</f>
        <v>0</v>
      </c>
      <c r="JT77" s="22">
        <f>SUM(JT69:JT76)</f>
        <v>0</v>
      </c>
      <c r="JU77" s="22">
        <f>SUM(JU69:JU76)</f>
        <v>0</v>
      </c>
      <c r="JV77" s="22">
        <f>SUM(JV69:JV76)</f>
        <v>0</v>
      </c>
      <c r="JW77" s="22">
        <f>SUM(JW69:JW76)</f>
        <v>0</v>
      </c>
      <c r="JX77" s="22">
        <f>SUM(JX69:JX76)</f>
        <v>0</v>
      </c>
      <c r="JY77" s="22">
        <f>SUM(JY69:JY76)</f>
        <v>0</v>
      </c>
      <c r="JZ77" s="22">
        <f>SUM(JZ69:JZ76)</f>
        <v>0</v>
      </c>
      <c r="KA77" s="22">
        <f>SUM(KA69:KA76)</f>
        <v>0</v>
      </c>
      <c r="KB77" s="22">
        <f>SUM(KB69:KB76)</f>
        <v>0</v>
      </c>
      <c r="KC77" s="22">
        <f>SUM(KC69:KC76)</f>
        <v>0</v>
      </c>
      <c r="KD77" s="22">
        <f>SUM(KD69:KD76)</f>
        <v>0</v>
      </c>
      <c r="KE77" s="22">
        <f>SUM(KE69:KE76)</f>
        <v>0</v>
      </c>
      <c r="KF77" s="22">
        <f>SUM(KF69:KF76)</f>
        <v>0</v>
      </c>
      <c r="KG77" s="22">
        <f>SUM(KG69:KG76)</f>
        <v>0</v>
      </c>
      <c r="KH77" s="22">
        <f>SUM(KH69:KH76)</f>
        <v>0</v>
      </c>
      <c r="KI77" s="22">
        <f>SUM(KI69:KI76)</f>
        <v>0</v>
      </c>
      <c r="KJ77" s="22">
        <f>SUM(KJ69:KJ76)</f>
        <v>0</v>
      </c>
      <c r="KK77" s="22">
        <f>SUM(KK69:KK76)</f>
        <v>0</v>
      </c>
      <c r="KL77" s="22">
        <f>SUM(KL69:KL76)</f>
        <v>0</v>
      </c>
      <c r="KM77" s="22">
        <f>SUM(KM69:KM76)</f>
        <v>0</v>
      </c>
      <c r="KN77" s="22">
        <f>SUM(KN69:KN76)</f>
        <v>0</v>
      </c>
      <c r="KO77" s="22">
        <f>SUM(KO69:KO76)</f>
        <v>0</v>
      </c>
      <c r="KP77" s="22">
        <f>SUM(KP69:KP76)</f>
        <v>0</v>
      </c>
      <c r="KQ77" s="22">
        <f>SUM(KQ69:KQ76)</f>
        <v>0</v>
      </c>
      <c r="KR77" s="22">
        <f>SUM(KR69:KR76)</f>
        <v>0</v>
      </c>
      <c r="KS77" s="22">
        <f>SUM(KS69:KS76)</f>
        <v>0</v>
      </c>
      <c r="KT77" s="22">
        <f>SUM(KT69:KT76)</f>
        <v>1</v>
      </c>
      <c r="KU77" s="22">
        <f>SUM(KU69:KU76)</f>
        <v>1</v>
      </c>
      <c r="KV77" s="22">
        <f>SUM(KV69:KV76)</f>
        <v>1</v>
      </c>
      <c r="KW77" s="22">
        <f>SUM(KW69:KW76)</f>
        <v>1</v>
      </c>
      <c r="KX77" s="22">
        <f>SUM(KX69:KX76)</f>
        <v>1</v>
      </c>
      <c r="KY77" s="22">
        <f>SUM(KY69:KY76)</f>
        <v>0</v>
      </c>
      <c r="KZ77" s="22">
        <f>SUM(KZ69:KZ76)</f>
        <v>0</v>
      </c>
      <c r="LA77" s="22">
        <f>SUM(LA69:LA76)</f>
        <v>0</v>
      </c>
      <c r="LB77" s="22">
        <f>SUM(LB69:LB76)</f>
        <v>0</v>
      </c>
      <c r="LC77" s="22">
        <f>SUM(LC69:LC76)</f>
        <v>0</v>
      </c>
      <c r="LD77" s="22">
        <f>SUM(LD69:LD76)</f>
        <v>0</v>
      </c>
      <c r="LE77" s="22">
        <f>SUM(LE69:LE76)</f>
        <v>0</v>
      </c>
      <c r="LF77" s="22">
        <f>SUM(LF69:LF76)</f>
        <v>0</v>
      </c>
      <c r="LG77" s="22">
        <f>SUM(LG69:LG76)</f>
        <v>0</v>
      </c>
      <c r="LH77" s="22">
        <f>SUM(LH69:LH76)</f>
        <v>0</v>
      </c>
      <c r="LI77" s="22">
        <f>SUM(LI69:LI76)</f>
        <v>0</v>
      </c>
      <c r="LJ77" s="22">
        <f>SUM(LJ69:LJ76)</f>
        <v>1</v>
      </c>
      <c r="LK77" s="22">
        <f>SUM(LK69:LK76)</f>
        <v>1</v>
      </c>
      <c r="LL77" s="22">
        <f>SUM(LL69:LL76)</f>
        <v>1</v>
      </c>
      <c r="LM77" s="22">
        <f>SUM(LM69:LM76)</f>
        <v>1</v>
      </c>
      <c r="LN77" s="22">
        <f>SUM(LN69:LN76)</f>
        <v>1</v>
      </c>
      <c r="LO77" s="22">
        <f>SUM(LO69:LO76)</f>
        <v>1</v>
      </c>
      <c r="LP77" s="22">
        <f>SUM(LP69:LP76)</f>
        <v>4</v>
      </c>
      <c r="LQ77" s="22">
        <f>SUM(LQ69:LQ76)</f>
        <v>2</v>
      </c>
      <c r="LR77" s="22">
        <f>SUM(LR69:LR76)</f>
        <v>4</v>
      </c>
      <c r="LS77" s="22">
        <f>SUM(LS69:LS76)</f>
        <v>4</v>
      </c>
      <c r="LT77" s="22">
        <f>SUM(LT69:LT76)</f>
        <v>2</v>
      </c>
      <c r="LU77" s="22">
        <f>SUM(LU69:LU76)</f>
        <v>0</v>
      </c>
      <c r="LV77" s="22">
        <f>SUM(LV69:LV76)</f>
        <v>4</v>
      </c>
      <c r="LW77" s="22">
        <f>SUM(LW69:LW76)</f>
        <v>0</v>
      </c>
      <c r="LX77" s="22">
        <f>SUM(LX69:LX76)</f>
        <v>4</v>
      </c>
      <c r="LY77" s="22">
        <f>SUM(LY69:LY76)</f>
        <v>0</v>
      </c>
      <c r="LZ77" s="22">
        <f>SUM(LZ69:LZ76)</f>
        <v>2</v>
      </c>
      <c r="MA77" s="22">
        <f>SUM(MA69:MA76)</f>
        <v>2</v>
      </c>
      <c r="MB77" s="22">
        <f>SUM(MB69:MB76)</f>
        <v>0</v>
      </c>
      <c r="MC77" s="22">
        <f>SUM(MC69:MC76)</f>
        <v>0</v>
      </c>
      <c r="MD77" s="22">
        <f>SUM(MD69:MD76)</f>
        <v>4</v>
      </c>
      <c r="ME77" s="22">
        <f>SUM(ME69:ME76)</f>
        <v>4</v>
      </c>
      <c r="MF77" s="22">
        <f>SUM(MF69:MF76)</f>
        <v>4</v>
      </c>
      <c r="MG77" s="22">
        <f>SUM(MG69:MG76)</f>
        <v>0</v>
      </c>
      <c r="MH77" s="22">
        <f>SUM(MH69:MH76)</f>
        <v>0</v>
      </c>
      <c r="MI77" s="22">
        <f>SUM(MI69:MI76)</f>
        <v>0</v>
      </c>
      <c r="MJ77" s="22">
        <f>SUM(MJ69:MJ76)</f>
        <v>0</v>
      </c>
      <c r="MK77" s="22">
        <f>SUM(MK69:MK76)</f>
        <v>0</v>
      </c>
      <c r="ML77" s="22">
        <f>SUM(ML69:ML76)</f>
        <v>0</v>
      </c>
      <c r="MM77" s="22">
        <f>SUM(MM69:MM76)</f>
        <v>0</v>
      </c>
      <c r="MN77" s="22">
        <f>SUM(MN69:MN76)</f>
        <v>0</v>
      </c>
      <c r="MO77" s="22">
        <f>SUM(MO69:MO76)</f>
        <v>0</v>
      </c>
      <c r="MP77" s="22">
        <f>SUM(MP69:MP76)</f>
        <v>0</v>
      </c>
      <c r="MQ77" s="22">
        <f>SUM(MQ69:MQ76)</f>
        <v>0</v>
      </c>
      <c r="MR77" s="22">
        <f>SUM(MR69:MR76)</f>
        <v>0</v>
      </c>
      <c r="MS77" s="22">
        <f>SUM(MS69:MS76)</f>
        <v>0</v>
      </c>
      <c r="MT77" s="22">
        <f>SUM(MT69:MT76)</f>
        <v>0</v>
      </c>
      <c r="MU77" s="22">
        <f>SUM(MU69:MU76)</f>
        <v>0</v>
      </c>
      <c r="MV77" s="22">
        <f>SUM(MV69:MV76)</f>
        <v>0</v>
      </c>
      <c r="MW77" s="22">
        <f>SUM(MW69:MW76)</f>
        <v>0</v>
      </c>
      <c r="MX77" s="22">
        <f>SUM(MX69:MX76)</f>
        <v>0</v>
      </c>
      <c r="MY77" s="22">
        <f>SUM(MY69:MY76)</f>
        <v>0</v>
      </c>
      <c r="MZ77" s="22">
        <f>SUM(MZ69:MZ76)</f>
        <v>0</v>
      </c>
      <c r="NA77" s="22">
        <f>SUM(NA69:NA76)</f>
        <v>0</v>
      </c>
      <c r="NB77" s="22">
        <f>SUM(NB69:NB76)</f>
        <v>0</v>
      </c>
      <c r="NC77" s="22">
        <f>SUM(NC69:NC76)</f>
        <v>0</v>
      </c>
      <c r="ND77" s="22">
        <f>SUM(ND69:ND76)</f>
        <v>2</v>
      </c>
      <c r="NE77" s="22">
        <f>SUM(NE69:NE76)</f>
        <v>2</v>
      </c>
      <c r="NF77" s="22">
        <f>SUM(NF69:NF76)</f>
        <v>0</v>
      </c>
      <c r="NG77" s="22">
        <f>SUM(NG69:NG76)</f>
        <v>0</v>
      </c>
      <c r="NH77" s="22">
        <f>SUM(NH69:NH76)</f>
        <v>0</v>
      </c>
      <c r="NI77" s="22">
        <f>SUM(NI69:NI76)</f>
        <v>0</v>
      </c>
      <c r="NJ77" s="22">
        <f>SUM(NJ69:NJ76)</f>
        <v>0</v>
      </c>
      <c r="NK77" s="22">
        <f>SUM(NK69:NK76)</f>
        <v>2</v>
      </c>
      <c r="NL77" s="22">
        <f>SUM(NL69:NL76)</f>
        <v>1</v>
      </c>
      <c r="NM77" s="22">
        <v>1</v>
      </c>
      <c r="NN77" s="22">
        <f>SUM(NN69:NN76)</f>
        <v>1</v>
      </c>
      <c r="NO77" s="22">
        <f>SUM(NO69:NO76)</f>
        <v>1</v>
      </c>
      <c r="NP77" s="22">
        <f>SUM(NP69:NP76)</f>
        <v>0</v>
      </c>
      <c r="NQ77" s="22">
        <f>SUM(NQ69:NQ76)</f>
        <v>1</v>
      </c>
    </row>
    <row r="78" spans="1:381" ht="15.75" thickBot="1" x14ac:dyDescent="0.3">
      <c r="A78" s="21" t="s">
        <v>0</v>
      </c>
      <c r="B78" s="20"/>
      <c r="C78" s="20"/>
      <c r="D78" s="20"/>
      <c r="E78" s="19"/>
      <c r="F78" s="19"/>
      <c r="G78" s="19"/>
      <c r="H78" s="18"/>
      <c r="I78" s="17"/>
      <c r="J78" s="16">
        <f>SUM(J20:J35,J37:J49,J51:J67,J69:J76)</f>
        <v>5181</v>
      </c>
      <c r="K78" s="16">
        <f>SUM(K20:K35,K37:K49,K51:K67,K69:K76)</f>
        <v>461</v>
      </c>
      <c r="L78" s="16">
        <f>SUM(L20:L35,L37:L49,L51:L67,L69:L76)</f>
        <v>4720</v>
      </c>
      <c r="M78" s="16">
        <f>SUM(M20:M35,M37:M49,M51:M67,M69:M76)</f>
        <v>1100</v>
      </c>
      <c r="N78" s="16">
        <f>SUM(N20:N35,N37:N49,N51:N67,N69:N76)</f>
        <v>4005</v>
      </c>
      <c r="O78" s="16">
        <f>SUM(O20:O35,O37:O49,O51:O67,O69:O76)</f>
        <v>180</v>
      </c>
      <c r="P78" s="16">
        <f>SUM(P20:P35,P37:P49,P51:P67,P69:P76)</f>
        <v>0</v>
      </c>
      <c r="Q78" s="16">
        <f>SUM(Q20:Q35,Q37:Q49,Q51:Q67,Q69:Q76)</f>
        <v>267</v>
      </c>
      <c r="R78" s="16">
        <f>SUM(R20:R35,R37:R49,R51:R67,R69:R76)</f>
        <v>530</v>
      </c>
      <c r="S78" s="16">
        <f>SUM(S20:S35,S37:S49,S51:S67,S69:S76)</f>
        <v>88</v>
      </c>
      <c r="T78" s="16">
        <f>SUM(T20:T35,T37:T49,T51:T67,T69:T76)</f>
        <v>1</v>
      </c>
      <c r="U78" s="16">
        <f>SUM(U20:U35,U37:U49,U51:U67,U69:U76)</f>
        <v>1</v>
      </c>
      <c r="V78" s="16">
        <f>SUM(V20:V35,V37:V49,V51:V67,V69:V76)</f>
        <v>1</v>
      </c>
      <c r="W78" s="16">
        <f>SUM(W20:W35,W37:W49,W51:W67,W69:W76)</f>
        <v>1</v>
      </c>
      <c r="X78" s="16">
        <f>SUM(X20:X35,X37:X49,X51:X67,X69:X76)</f>
        <v>1</v>
      </c>
      <c r="Y78" s="16">
        <f>SUM(Y20:Y35,Y37:Y49,Y51:Y67,Y69:Y76)</f>
        <v>1</v>
      </c>
      <c r="Z78" s="16">
        <f>SUM(Z20:Z35,Z37:Z49,Z51:Z67,Z69:Z76)</f>
        <v>1</v>
      </c>
      <c r="AA78" s="16">
        <f>SUM(AA20:AA35,AA37:AA49,AA51:AA67,AA69:AA76)</f>
        <v>1</v>
      </c>
      <c r="AB78" s="16">
        <f>SUM(AB20:AB35,AB37:AB49,AB51:AB67,AB69:AB76)</f>
        <v>1</v>
      </c>
      <c r="AC78" s="16">
        <f>SUM(AC20:AC35,AC37:AC49,AC51:AC67,AC69:AC76)</f>
        <v>1</v>
      </c>
      <c r="AD78" s="16">
        <f>SUM(AD20:AD35,AD37:AD49,AD51:AD67,AD69:AD76)</f>
        <v>1</v>
      </c>
      <c r="AE78" s="16">
        <f>SUM(AE20:AE35,AE37:AE49,AE51:AE67,AE69:AE76)</f>
        <v>1</v>
      </c>
      <c r="AF78" s="16">
        <f>SUM(AF20:AF35,AF37:AF49,AF51:AF67,AF69:AF76)</f>
        <v>1</v>
      </c>
      <c r="AG78" s="16">
        <f>SUM(AG20:AG35,AG37:AG49,AG51:AG67,AG69:AG76)</f>
        <v>1</v>
      </c>
      <c r="AH78" s="16">
        <f>SUM(AH20:AH35,AH37:AH49,AH51:AH67,AH69:AH76)</f>
        <v>1</v>
      </c>
      <c r="AI78" s="16">
        <f>SUM(AI20:AI35,AI37:AI49,AI51:AI67,AI69:AI76)</f>
        <v>1</v>
      </c>
      <c r="AJ78" s="16">
        <f>SUM(AJ20:AJ35,AJ37:AJ49,AJ51:AJ67,AJ69:AJ76)</f>
        <v>1</v>
      </c>
      <c r="AK78" s="16">
        <f>SUM(AK20:AK35,AK37:AK49,AK51:AK67,AK69:AK76)</f>
        <v>1</v>
      </c>
      <c r="AL78" s="16">
        <f>SUM(AL20:AL35,AL37:AL49,AL51:AL67,AL69:AL76)</f>
        <v>1</v>
      </c>
      <c r="AM78" s="16">
        <f>SUM(AM20:AM35,AM37:AM49,AM51:AM67,AM69:AM76)</f>
        <v>1</v>
      </c>
      <c r="AN78" s="16">
        <f>SUM(AN20:AN35,AN37:AN49,AN51:AN67,AN69:AN76)</f>
        <v>1</v>
      </c>
      <c r="AO78" s="16">
        <f>SUM(AO20:AO35,AO37:AO49,AO51:AO67,AO69:AO76)</f>
        <v>1</v>
      </c>
      <c r="AP78" s="16">
        <f>SUM(AP20:AP35,AP37:AP49,AP51:AP67,AP69:AP76)</f>
        <v>1</v>
      </c>
      <c r="AQ78" s="16">
        <f>SUM(AQ20:AQ35,AQ37:AQ49,AQ51:AQ67,AQ69:AQ76)</f>
        <v>1</v>
      </c>
      <c r="AR78" s="16">
        <f>SUM(AR20:AR35,AR37:AR49,AR51:AR67,AR69:AR76)</f>
        <v>1</v>
      </c>
      <c r="AS78" s="16">
        <f>SUM(AS20:AS35,AS37:AS49,AS51:AS67,AS69:AS76)</f>
        <v>1</v>
      </c>
      <c r="AT78" s="16">
        <f>SUM(AT20:AT35,AT37:AT49,AT51:AT67,AT69:AT76)</f>
        <v>1</v>
      </c>
      <c r="AU78" s="16">
        <f>SUM(AU20:AU35,AU37:AU49,AU51:AU67,AU69:AU76)</f>
        <v>1</v>
      </c>
      <c r="AV78" s="16">
        <f>SUM(AV20:AV35,AV37:AV49,AV51:AV67,AV69:AV76)</f>
        <v>1</v>
      </c>
      <c r="AW78" s="16">
        <f>SUM(AW20:AW35,AW37:AW49,AW51:AW67,AW69:AW76)</f>
        <v>1</v>
      </c>
      <c r="AX78" s="16">
        <f>SUM(AX20:AX35,AX37:AX49,AX51:AX67,AX69:AX76)</f>
        <v>1</v>
      </c>
      <c r="AY78" s="16">
        <f>SUM(AY20:AY35,AY37:AY49,AY51:AY67,AY69:AY76)</f>
        <v>1</v>
      </c>
      <c r="AZ78" s="16">
        <f>SUM(AZ20:AZ35,AZ37:AZ49,AZ51:AZ67,AZ69:AZ76)</f>
        <v>1</v>
      </c>
      <c r="BA78" s="16">
        <f>SUM(BA20:BA35,BA37:BA49,BA51:BA67,BA69:BA76)</f>
        <v>1</v>
      </c>
      <c r="BB78" s="16">
        <f>SUM(BB20:BB35,BB37:BB49,BB51:BB67,BB69:BB76)</f>
        <v>1</v>
      </c>
      <c r="BC78" s="16">
        <f>SUM(BC20:BC35,BC37:BC49,BC51:BC67,BC69:BC76)</f>
        <v>1</v>
      </c>
      <c r="BD78" s="16">
        <f>SUM(BD20:BD35,BD37:BD49,BD51:BD67,BD69:BD76)</f>
        <v>1</v>
      </c>
      <c r="BE78" s="16">
        <f>SUM(BE20:BE35,BE37:BE49,BE51:BE67,BE69:BE76)</f>
        <v>1</v>
      </c>
      <c r="BF78" s="16">
        <f>SUM(BF20:BF35,BF37:BF49,BF51:BF67,BF69:BF76)</f>
        <v>1</v>
      </c>
      <c r="BG78" s="16">
        <f>SUM(BG20:BG35,BG37:BG49,BG51:BG67,BG69:BG76)</f>
        <v>1</v>
      </c>
      <c r="BH78" s="16">
        <f>SUM(BH20:BH35,BH37:BH49,BH51:BH67,BH69:BH76)</f>
        <v>1</v>
      </c>
      <c r="BI78" s="16">
        <f>SUM(BI20:BI35,BI37:BI49,BI51:BI67,BI69:BI76)</f>
        <v>1</v>
      </c>
      <c r="BJ78" s="16">
        <f>SUM(BJ20:BJ35,BJ37:BJ49,BJ51:BJ67,BJ69:BJ76)</f>
        <v>1</v>
      </c>
      <c r="BK78" s="16">
        <f>SUM(BK20:BK35,BK37:BK49,BK51:BK67,BK69:BK76)</f>
        <v>1</v>
      </c>
      <c r="BL78" s="16">
        <f>SUM(BL20:BL35,BL37:BL49,BL51:BL67,BL69:BL76)</f>
        <v>1</v>
      </c>
      <c r="BM78" s="16">
        <f>SUM(BM20:BM35,BM37:BM49,BM51:BM67,BM69:BM76)</f>
        <v>1</v>
      </c>
      <c r="BN78" s="16">
        <f>SUM(BN20:BN35,BN37:BN49,BN51:BN67,BN69:BN76)</f>
        <v>1</v>
      </c>
      <c r="BO78" s="16">
        <f>SUM(BO20:BO35,BO37:BO49,BO51:BO67,BO69:BO76)</f>
        <v>1</v>
      </c>
      <c r="BP78" s="16">
        <f>SUM(BP20:BP35,BP37:BP49,BP51:BP67,BP69:BP76)</f>
        <v>1</v>
      </c>
      <c r="BQ78" s="16">
        <f>SUM(BQ20:BQ35,BQ37:BQ49,BQ51:BQ67,BQ69:BQ76)</f>
        <v>1</v>
      </c>
      <c r="BR78" s="16">
        <f>SUM(BR20:BR35,BR37:BR49,BR51:BR67,BR69:BR76)</f>
        <v>1</v>
      </c>
      <c r="BS78" s="16">
        <f>SUM(BS20:BS35,BS37:BS49,BS51:BS67,BS69:BS76)</f>
        <v>1</v>
      </c>
      <c r="BT78" s="16">
        <f>SUM(BT20:BT35,BT37:BT49,BT51:BT67,BT69:BT76)</f>
        <v>1</v>
      </c>
      <c r="BU78" s="16">
        <f>SUM(BU20:BU35,BU37:BU49,BU51:BU67,BU69:BU76)</f>
        <v>1</v>
      </c>
      <c r="BV78" s="16">
        <f>SUM(BV20:BV35,BV37:BV49,BV51:BV67,BV69:BV76)</f>
        <v>1</v>
      </c>
      <c r="BW78" s="16">
        <f>SUM(BW20:BW35,BW37:BW49,BW51:BW67,BW69:BW76)</f>
        <v>1</v>
      </c>
      <c r="BX78" s="16">
        <f>SUM(BX20:BX35,BX37:BX49,BX51:BX67,BX69:BX76)</f>
        <v>1</v>
      </c>
      <c r="BY78" s="16">
        <f>SUM(BY20:BY35,BY37:BY49,BY51:BY67,BY69:BY76)</f>
        <v>1</v>
      </c>
      <c r="BZ78" s="16">
        <f>SUM(BZ20:BZ35,BZ37:BZ49,BZ51:BZ67,BZ69:BZ76)</f>
        <v>1</v>
      </c>
      <c r="CA78" s="16">
        <f>SUM(CA20:CA35,CA37:CA49,CA51:CA67,CA69:CA76)</f>
        <v>1</v>
      </c>
      <c r="CB78" s="16">
        <f>SUM(CB20:CB35,CB37:CB49,CB51:CB67,CB69:CB76)</f>
        <v>1</v>
      </c>
      <c r="CC78" s="16">
        <f>SUM(CC20:CC35,CC37:CC49,CC51:CC67,CC69:CC76)</f>
        <v>1</v>
      </c>
      <c r="CD78" s="16">
        <f>SUM(CD20:CD35,CD37:CD49,CD51:CD67,CD69:CD76)</f>
        <v>1</v>
      </c>
      <c r="CE78" s="16">
        <f>SUM(CE20:CE35,CE37:CE49,CE51:CE67,CE69:CE76)</f>
        <v>1</v>
      </c>
      <c r="CF78" s="16">
        <f>SUM(CF20:CF35,CF37:CF49,CF51:CF67,CF69:CF76)</f>
        <v>1</v>
      </c>
      <c r="CG78" s="16">
        <f>SUM(CG20:CG35,CG37:CG49,CG51:CG67,CG69:CG76)</f>
        <v>1</v>
      </c>
      <c r="CH78" s="16">
        <f>SUM(CH20:CH35,CH37:CH49,CH51:CH67,CH69:CH76)</f>
        <v>1</v>
      </c>
      <c r="CI78" s="16">
        <f>SUM(CI20:CI35,CI37:CI49,CI51:CI67,CI69:CI76)</f>
        <v>1</v>
      </c>
      <c r="CJ78" s="16">
        <f>SUM(CJ20:CJ35,CJ37:CJ49,CJ51:CJ67,CJ69:CJ76)</f>
        <v>1</v>
      </c>
      <c r="CK78" s="16">
        <f>SUM(CK20:CK35,CK37:CK49,CK51:CK67,CK69:CK76)</f>
        <v>1</v>
      </c>
      <c r="CL78" s="16">
        <f>SUM(CL20:CL35,CL37:CL49,CL51:CL67,CL69:CL76)</f>
        <v>1</v>
      </c>
      <c r="CM78" s="16">
        <f>SUM(CM20:CM35,CM37:CM49,CM51:CM67,CM69:CM76)</f>
        <v>1</v>
      </c>
      <c r="CN78" s="16">
        <f>SUM(CN20:CN35,CN37:CN49,CN51:CN67,CN69:CN76)</f>
        <v>1</v>
      </c>
      <c r="CO78" s="16">
        <f>SUM(CO20:CO35,CO37:CO49,CO51:CO67,CO69:CO76)</f>
        <v>1</v>
      </c>
      <c r="CP78" s="16">
        <f>SUM(CP20:CP35,CP37:CP49,CP51:CP67,CP69:CP76)</f>
        <v>1</v>
      </c>
      <c r="CQ78" s="16">
        <f>SUM(CQ20:CQ35,CQ37:CQ49,CQ51:CQ67,CQ69:CQ76)</f>
        <v>1</v>
      </c>
      <c r="CR78" s="16">
        <f>SUM(CR20:CR35,CR37:CR49,CR51:CR67,CR69:CR76)</f>
        <v>1</v>
      </c>
      <c r="CS78" s="16">
        <f>SUM(CS20:CS35,CS37:CS49,CS51:CS67,CS69:CS76)</f>
        <v>1</v>
      </c>
      <c r="CT78" s="16">
        <f>SUM(CT20:CT35,CT37:CT49,CT51:CT67,CT69:CT76)</f>
        <v>1</v>
      </c>
      <c r="CU78" s="16">
        <f>SUM(CU20:CU35,CU37:CU49,CU51:CU67,CU69:CU76)</f>
        <v>1</v>
      </c>
      <c r="CV78" s="16">
        <f>SUM(CV20:CV35,CV37:CV49,CV51:CV67,CV69:CV76)</f>
        <v>1</v>
      </c>
      <c r="CW78" s="16">
        <f>SUM(CW20:CW35,CW37:CW49,CW51:CW67,CW69:CW76)</f>
        <v>1</v>
      </c>
      <c r="CX78" s="16">
        <f>SUM(CX20:CX35,CX37:CX49,CX51:CX67,CX69:CX76)</f>
        <v>1</v>
      </c>
      <c r="CY78" s="16">
        <f>SUM(CY20:CY35,CY37:CY49,CY51:CY67,CY69:CY76)</f>
        <v>1</v>
      </c>
      <c r="CZ78" s="16">
        <f>SUM(CZ20:CZ35,CZ37:CZ49,CZ51:CZ67,CZ69:CZ76)</f>
        <v>1</v>
      </c>
      <c r="DA78" s="16">
        <f>SUM(DA20:DA35,DA37:DA49,DA51:DA67,DA69:DA76)</f>
        <v>1</v>
      </c>
      <c r="DB78" s="16">
        <f>SUM(DB20:DB35,DB37:DB49,DB51:DB67,DB69:DB76)</f>
        <v>1</v>
      </c>
      <c r="DC78" s="16">
        <f>SUM(DC20:DC35,DC37:DC49,DC51:DC67,DC69:DC76)</f>
        <v>1</v>
      </c>
      <c r="DD78" s="16">
        <f>SUM(DD20:DD35,DD37:DD49,DD51:DD67,DD69:DD76)</f>
        <v>1</v>
      </c>
      <c r="DE78" s="16">
        <f>SUM(DE20:DE35,DE37:DE49,DE51:DE67,DE69:DE76)</f>
        <v>1</v>
      </c>
      <c r="DF78" s="16">
        <f>SUM(DF20:DF35,DF37:DF49,DF51:DF67,DF69:DF76)</f>
        <v>1</v>
      </c>
      <c r="DG78" s="16">
        <f>SUM(DG20:DG35,DG37:DG49,DG51:DG67,DG69:DG76)</f>
        <v>1</v>
      </c>
      <c r="DH78" s="16">
        <f>SUM(DH20:DH35,DH37:DH49,DH51:DH67,DH69:DH76)</f>
        <v>1</v>
      </c>
      <c r="DI78" s="16">
        <f>SUM(DI20:DI35,DI37:DI49,DI51:DI67,DI69:DI76)</f>
        <v>1</v>
      </c>
      <c r="DJ78" s="16">
        <f>SUM(DJ20:DJ35,DJ37:DJ49,DJ51:DJ67,DJ69:DJ76)</f>
        <v>1</v>
      </c>
      <c r="DK78" s="16">
        <f>SUM(DK20:DK35,DK37:DK49,DK51:DK67,DK69:DK76)</f>
        <v>1</v>
      </c>
      <c r="DL78" s="16">
        <f>SUM(DL20:DL35,DL37:DL49,DL51:DL67,DL69:DL76)</f>
        <v>1</v>
      </c>
      <c r="DM78" s="16">
        <f>SUM(DM20:DM35,DM37:DM49,DM51:DM67,DM69:DM76)</f>
        <v>1</v>
      </c>
      <c r="DN78" s="16">
        <f>SUM(DN20:DN35,DN37:DN49,DN51:DN67,DN69:DN76)</f>
        <v>1</v>
      </c>
      <c r="DO78" s="16">
        <f>SUM(DO20:DO35,DO37:DO49,DO51:DO67,DO69:DO76)</f>
        <v>1</v>
      </c>
      <c r="DP78" s="16">
        <f>SUM(DP20:DP35,DP37:DP49,DP51:DP67,DP69:DP76)</f>
        <v>1</v>
      </c>
      <c r="DQ78" s="16">
        <f>SUM(DQ20:DQ35,DQ37:DQ49,DQ51:DQ67,DQ69:DQ76)</f>
        <v>1</v>
      </c>
      <c r="DR78" s="16">
        <f>SUM(DR20:DR35,DR37:DR49,DR51:DR67,DR69:DR76)</f>
        <v>1</v>
      </c>
      <c r="DS78" s="16">
        <f>SUM(DS20:DS35,DS37:DS49,DS51:DS67,DS69:DS76)</f>
        <v>1</v>
      </c>
      <c r="DT78" s="16">
        <f>SUM(DT20:DT35,DT37:DT49,DT51:DT67,DT69:DT76)</f>
        <v>1</v>
      </c>
      <c r="DU78" s="16">
        <f>SUM(DU20:DU35,DU37:DU49,DU51:DU67,DU69:DU76)</f>
        <v>1</v>
      </c>
      <c r="DV78" s="16">
        <f>SUM(DV20:DV35,DV37:DV49,DV51:DV67,DV69:DV76)</f>
        <v>1</v>
      </c>
      <c r="DW78" s="16">
        <f>SUM(DW20:DW35,DW37:DW49,DW51:DW67,DW69:DW76)</f>
        <v>1</v>
      </c>
      <c r="DX78" s="16">
        <f>SUM(DX20:DX35,DX37:DX49,DX51:DX67,DX69:DX76)</f>
        <v>1</v>
      </c>
      <c r="DY78" s="16">
        <f>SUM(DY20:DY35,DY37:DY49,DY51:DY67,DY69:DY76)</f>
        <v>1</v>
      </c>
      <c r="DZ78" s="16">
        <f>SUM(DZ20:DZ35,DZ37:DZ49,DZ51:DZ67,DZ69:DZ76)</f>
        <v>1</v>
      </c>
      <c r="EA78" s="16">
        <f>SUM(EA20:EA35,EA37:EA49,EA51:EA67,EA69:EA76)</f>
        <v>1</v>
      </c>
      <c r="EB78" s="16">
        <f>SUM(EB20:EB35,EB37:EB49,EB51:EB67,EB69:EB76)</f>
        <v>1</v>
      </c>
      <c r="EC78" s="16">
        <f>SUM(EC20:EC35,EC37:EC49,EC51:EC67,EC69:EC76)</f>
        <v>1</v>
      </c>
      <c r="ED78" s="16">
        <f>SUM(ED20:ED35,ED37:ED49,ED51:ED67,ED69:ED76)</f>
        <v>1</v>
      </c>
      <c r="EE78" s="16">
        <f>SUM(EE20:EE35,EE37:EE49,EE51:EE67,EE69:EE76)</f>
        <v>1</v>
      </c>
      <c r="EF78" s="16">
        <f>SUM(EF20:EF35,EF37:EF49,EF51:EF67,EF69:EF76)</f>
        <v>1</v>
      </c>
      <c r="EG78" s="16">
        <f>SUM(EG20:EG35,EG37:EG49,EG51:EG67,EG69:EG76)</f>
        <v>1</v>
      </c>
      <c r="EH78" s="16">
        <f>SUM(EH20:EH35,EH37:EH49,EH51:EH67,EH69:EH76)</f>
        <v>1</v>
      </c>
      <c r="EI78" s="16">
        <f>SUM(EI20:EI35,EI37:EI49,EI51:EI67,EI69:EI76)</f>
        <v>1</v>
      </c>
      <c r="EJ78" s="16">
        <f>SUM(EJ20:EJ35,EJ37:EJ49,EJ51:EJ67,EJ69:EJ76)</f>
        <v>1</v>
      </c>
      <c r="EK78" s="16">
        <f>SUM(EK20:EK35,EK37:EK49,EK51:EK67,EK69:EK76)</f>
        <v>1</v>
      </c>
      <c r="EL78" s="16">
        <f>SUM(EL20:EL35,EL37:EL49,EL51:EL67,EL69:EL76)</f>
        <v>1</v>
      </c>
      <c r="EM78" s="16">
        <f>SUM(EM20:EM35,EM37:EM49,EM51:EM67,EM69:EM76)</f>
        <v>1</v>
      </c>
      <c r="EN78" s="16">
        <f>SUM(EN20:EN35,EN37:EN49,EN51:EN67,EN69:EN76)</f>
        <v>1</v>
      </c>
      <c r="EO78" s="16">
        <f>SUM(EO20:EO35,EO37:EO49,EO51:EO67,EO69:EO76)</f>
        <v>1</v>
      </c>
      <c r="EP78" s="16">
        <f>SUM(EP20:EP35,EP37:EP49,EP51:EP67,EP69:EP76)</f>
        <v>1</v>
      </c>
      <c r="EQ78" s="16">
        <f>SUM(EQ20:EQ35,EQ37:EQ49,EQ51:EQ67,EQ69:EQ76)</f>
        <v>1</v>
      </c>
      <c r="ER78" s="16">
        <f>SUM(ER20:ER35,ER37:ER49,ER51:ER67,ER69:ER76)</f>
        <v>1</v>
      </c>
      <c r="ES78" s="16">
        <f>SUM(ES20:ES35,ES37:ES49,ES51:ES67,ES69:ES76)</f>
        <v>1</v>
      </c>
      <c r="ET78" s="16">
        <f>SUM(ET20:ET35,ET37:ET49,ET51:ET67,ET69:ET76)</f>
        <v>1</v>
      </c>
      <c r="EU78" s="16">
        <f>SUM(EU20:EU35,EU37:EU49,EU51:EU67,EU69:EU76)</f>
        <v>1</v>
      </c>
      <c r="EV78" s="16">
        <f>SUM(EV20:EV35,EV37:EV49,EV51:EV67,EV69:EV76)</f>
        <v>1</v>
      </c>
      <c r="EW78" s="16">
        <f>SUM(EW20:EW35,EW37:EW49,EW51:EW67,EW69:EW76)</f>
        <v>1</v>
      </c>
      <c r="EX78" s="16">
        <f>SUM(EX20:EX35,EX37:EX49,EX51:EX67,EX69:EX76)</f>
        <v>7</v>
      </c>
      <c r="EY78" s="16">
        <f>SUM(EY20:EY35,EY37:EY49,EY51:EY67,EY69:EY76)</f>
        <v>8</v>
      </c>
      <c r="EZ78" s="16">
        <f>SUM(EZ20:EZ35,EZ37:EZ49,EZ51:EZ67,EZ69:EZ76)</f>
        <v>7</v>
      </c>
      <c r="FA78" s="16">
        <f>SUM(FA20:FA35,FA37:FA49,FA51:FA67,FA69:FA76)</f>
        <v>8</v>
      </c>
      <c r="FB78" s="16">
        <f>SUM(FB20:FB35,FB37:FB49,FB51:FB67,FB69:FB76)</f>
        <v>11</v>
      </c>
      <c r="FC78" s="16">
        <f>SUM(FC20:FC35,FC37:FC49,FC51:FC67,FC69:FC76)</f>
        <v>11</v>
      </c>
      <c r="FD78" s="16">
        <f>SUM(FD20:FD35,FD37:FD49,FD51:FD67,FD69:FD76)</f>
        <v>10</v>
      </c>
      <c r="FE78" s="16">
        <f>SUM(FE20:FE35,FE37:FE49,FE51:FE67,FE69:FE76)</f>
        <v>12</v>
      </c>
      <c r="FF78" s="16">
        <f>SUM(FF20:FF35,FF37:FF49,FF51:FF67,FF69:FF76)</f>
        <v>12</v>
      </c>
      <c r="FG78" s="16">
        <f>SUM(FG20:FG35,FG37:FG49,FG51:FG67,FG69:FG76)</f>
        <v>12</v>
      </c>
      <c r="FH78" s="16">
        <f>SUM(FH20:FH35,FH37:FH49,FH51:FH67,FH69:FH76)</f>
        <v>1</v>
      </c>
      <c r="FI78" s="16">
        <f>SUM(FI20:FI35,FI37:FI49,FI51:FI67,FI69:FI76)</f>
        <v>1</v>
      </c>
      <c r="FJ78" s="16">
        <f>SUM(FJ20:FJ35,FJ37:FJ49,FJ51:FJ67,FJ69:FJ76)</f>
        <v>1</v>
      </c>
      <c r="FK78" s="16">
        <f>SUM(FK20:FK35,FK37:FK49,FK51:FK67,FK69:FK76)</f>
        <v>1</v>
      </c>
      <c r="FL78" s="16">
        <f>SUM(FL20:FL35,FL37:FL49,FL51:FL67,FL69:FL76)</f>
        <v>1</v>
      </c>
      <c r="FM78" s="16">
        <f>SUM(FM20:FM35,FM37:FM49,FM51:FM67,FM69:FM76)</f>
        <v>1</v>
      </c>
      <c r="FN78" s="16">
        <f>SUM(FN20:FN35,FN37:FN49,FN51:FN67,FN69:FN76)</f>
        <v>1</v>
      </c>
      <c r="FO78" s="16">
        <f>SUM(FO20:FO35,FO37:FO49,FO51:FO67,FO69:FO76)</f>
        <v>1</v>
      </c>
      <c r="FP78" s="16">
        <f>SUM(FP20:FP35,FP37:FP49,FP51:FP67,FP69:FP76)</f>
        <v>1</v>
      </c>
      <c r="FQ78" s="16">
        <f>SUM(FQ20:FQ35,FQ37:FQ49,FQ51:FQ67,FQ69:FQ76)</f>
        <v>1</v>
      </c>
      <c r="FR78" s="16">
        <f>SUM(FR20:FR35,FR37:FR49,FR51:FR67,FR69:FR76)</f>
        <v>1</v>
      </c>
      <c r="FS78" s="16">
        <f>SUM(FS20:FS35,FS37:FS49,FS51:FS67,FS69:FS76)</f>
        <v>1</v>
      </c>
      <c r="FT78" s="16">
        <f>SUM(FT20:FT35,FT37:FT49,FT51:FT67,FT69:FT76)</f>
        <v>1</v>
      </c>
      <c r="FU78" s="16">
        <f>SUM(FU20:FU35,FU37:FU49,FU51:FU67,FU69:FU76)</f>
        <v>1</v>
      </c>
      <c r="FV78" s="16">
        <f>SUM(FV20:FV35,FV37:FV49,FV51:FV67,FV69:FV76)</f>
        <v>1</v>
      </c>
      <c r="FW78" s="16">
        <f>SUM(FW20:FW35,FW37:FW49,FW51:FW67,FW69:FW76)</f>
        <v>1</v>
      </c>
      <c r="FX78" s="16">
        <f>SUM(FX20:FX35,FX37:FX49,FX51:FX67,FX69:FX76)</f>
        <v>3</v>
      </c>
      <c r="FY78" s="16">
        <f>SUM(FY20:FY35,FY37:FY49,FY51:FY67,FY69:FY76)</f>
        <v>1</v>
      </c>
      <c r="FZ78" s="16">
        <f>SUM(FZ20:FZ35,FZ37:FZ49,FZ51:FZ67,FZ69:FZ76)</f>
        <v>1</v>
      </c>
      <c r="GA78" s="16">
        <f>SUM(GA20:GA35,GA37:GA49,GA51:GA67,GA69:GA76)</f>
        <v>1</v>
      </c>
      <c r="GB78" s="16">
        <f>SUM(GB20:GB35,GB37:GB49,GB51:GB67,GB69:GB76)</f>
        <v>1</v>
      </c>
      <c r="GC78" s="16">
        <f>SUM(GC20:GC35,GC37:GC49,GC51:GC67,GC69:GC76)</f>
        <v>1</v>
      </c>
      <c r="GD78" s="16">
        <f>SUM(GD20:GD35,GD37:GD49,GD51:GD67,GD69:GD76)</f>
        <v>1</v>
      </c>
      <c r="GE78" s="16">
        <f>SUM(GE20:GE35,GE37:GE49,GE51:GE67,GE69:GE76)</f>
        <v>1</v>
      </c>
      <c r="GF78" s="16">
        <f>SUM(GF20:GF35,GF37:GF49,GF51:GF67,GF69:GF76)</f>
        <v>1</v>
      </c>
      <c r="GG78" s="16">
        <f>SUM(GG20:GG35,GG37:GG49,GG51:GG67,GG69:GG76)</f>
        <v>1</v>
      </c>
      <c r="GH78" s="16">
        <f>SUM(GH20:GH35,GH37:GH49,GH51:GH67,GH69:GH76)</f>
        <v>1</v>
      </c>
      <c r="GI78" s="16">
        <f>SUM(GI20:GI35,GI37:GI49,GI51:GI67,GI69:GI76)</f>
        <v>1</v>
      </c>
      <c r="GJ78" s="16">
        <f>SUM(GJ20:GJ35,GJ37:GJ49,GJ51:GJ67,GJ69:GJ76)</f>
        <v>1</v>
      </c>
      <c r="GK78" s="16">
        <f>SUM(GK20:GK35,GK37:GK49,GK51:GK67,GK69:GK76)</f>
        <v>1</v>
      </c>
      <c r="GL78" s="16">
        <f>SUM(GL20:GL35,GL37:GL49,GL51:GL67,GL69:GL76)</f>
        <v>1</v>
      </c>
      <c r="GM78" s="16">
        <f>SUM(GM20:GM35,GM37:GM49,GM51:GM67,GM69:GM76)</f>
        <v>1</v>
      </c>
      <c r="GN78" s="16">
        <f>SUM(GN20:GN35,GN37:GN49,GN51:GN67,GN69:GN76)</f>
        <v>1</v>
      </c>
      <c r="GO78" s="16">
        <f>SUM(GO20:GO35,GO37:GO49,GO51:GO67,GO69:GO76)</f>
        <v>1</v>
      </c>
      <c r="GP78" s="16">
        <f>SUM(GP20:GP35,GP37:GP49,GP51:GP67,GP69:GP76)</f>
        <v>1</v>
      </c>
      <c r="GQ78" s="16">
        <f>SUM(GQ20:GQ35,GQ37:GQ49,GQ51:GQ67,GQ69:GQ76)</f>
        <v>1</v>
      </c>
      <c r="GR78" s="16">
        <f>SUM(GR20:GR35,GR37:GR49,GR51:GR67,GR69:GR76)</f>
        <v>1</v>
      </c>
      <c r="GS78" s="16">
        <f>SUM(GS20:GS35,GS37:GS49,GS51:GS67,GS69:GS76)</f>
        <v>1</v>
      </c>
      <c r="GT78" s="16">
        <f>SUM(GT20:GT35,GT37:GT49,GT51:GT67,GT69:GT76)</f>
        <v>1</v>
      </c>
      <c r="GU78" s="16">
        <f>SUM(GU20:GU35,GU37:GU49,GU51:GU67,GU69:GU76)</f>
        <v>1</v>
      </c>
      <c r="GV78" s="16">
        <f>SUM(GV20:GV35,GV37:GV49,GV51:GV67,GV69:GV76)</f>
        <v>1</v>
      </c>
      <c r="GW78" s="16">
        <f>SUM(GW20:GW35,GW37:GW49,GW51:GW67,GW69:GW76)</f>
        <v>1</v>
      </c>
      <c r="GX78" s="16">
        <f>SUM(GX20:GX35,GX37:GX49,GX51:GX67,GX69:GX76)</f>
        <v>1</v>
      </c>
      <c r="GY78" s="16">
        <f>SUM(GY20:GY35,GY37:GY49,GY51:GY67,GY69:GY76)</f>
        <v>1</v>
      </c>
      <c r="GZ78" s="16">
        <f>SUM(GZ20:GZ35,GZ37:GZ49,GZ51:GZ67,GZ69:GZ76)</f>
        <v>1</v>
      </c>
      <c r="HA78" s="16">
        <f>SUM(HA20:HA35,HA37:HA49,HA51:HA67,HA69:HA76)</f>
        <v>1</v>
      </c>
      <c r="HB78" s="16">
        <f>SUM(HB20:HB35,HB37:HB49,HB51:HB67,HB69:HB76)</f>
        <v>1</v>
      </c>
      <c r="HC78" s="16">
        <f>SUM(HC20:HC35,HC37:HC49,HC51:HC67,HC69:HC76)</f>
        <v>1</v>
      </c>
      <c r="HD78" s="16">
        <f>SUM(HD20:HD35,HD37:HD49,HD51:HD67,HD69:HD76)</f>
        <v>1</v>
      </c>
      <c r="HE78" s="16">
        <f>SUM(HE20:HE35,HE37:HE49,HE51:HE67,HE69:HE76)</f>
        <v>1</v>
      </c>
      <c r="HF78" s="16">
        <f>SUM(HF20:HF35,HF37:HF49,HF51:HF67,HF69:HF76)</f>
        <v>1</v>
      </c>
      <c r="HG78" s="16">
        <f>SUM(HG20:HG35,HG37:HG49,HG51:HG67,HG69:HG76)</f>
        <v>1</v>
      </c>
      <c r="HH78" s="16">
        <f>SUM(HH20:HH35,HH37:HH49,HH51:HH67,HH69:HH76)</f>
        <v>1</v>
      </c>
      <c r="HI78" s="16">
        <f>SUM(HI20:HI35,HI37:HI49,HI51:HI67,HI69:HI76)</f>
        <v>1</v>
      </c>
      <c r="HJ78" s="16">
        <f>SUM(HJ20:HJ35,HJ37:HJ49,HJ51:HJ67,HJ69:HJ76)</f>
        <v>1</v>
      </c>
      <c r="HK78" s="16">
        <f>SUM(HK20:HK35,HK37:HK49,HK51:HK67,HK69:HK76)</f>
        <v>1</v>
      </c>
      <c r="HL78" s="16">
        <f>SUM(HL20:HL35,HL37:HL49,HL51:HL67,HL69:HL76)</f>
        <v>1</v>
      </c>
      <c r="HM78" s="16">
        <f>SUM(HM20:HM35,HM37:HM49,HM51:HM67,HM69:HM76)</f>
        <v>1</v>
      </c>
      <c r="HN78" s="16">
        <f>SUM(HN20:HN35,HN37:HN49,HN51:HN67,HN69:HN76)</f>
        <v>1</v>
      </c>
      <c r="HO78" s="16">
        <f>SUM(HO20:HO35,HO37:HO49,HO51:HO67,HO69:HO76)</f>
        <v>1</v>
      </c>
      <c r="HP78" s="16">
        <f>SUM(HP20:HP35,HP37:HP49,HP51:HP67,HP69:HP76)</f>
        <v>1</v>
      </c>
      <c r="HQ78" s="16">
        <f>SUM(HQ20:HQ35,HQ37:HQ49,HQ51:HQ67,HQ69:HQ76)</f>
        <v>1</v>
      </c>
      <c r="HR78" s="16">
        <f>SUM(HR20:HR35,HR37:HR49,HR51:HR67,HR69:HR76)</f>
        <v>1</v>
      </c>
      <c r="HS78" s="16">
        <f>SUM(HS20:HS35,HS37:HS49,HS51:HS67,HS69:HS76)</f>
        <v>1</v>
      </c>
      <c r="HT78" s="16">
        <f>SUM(HT20:HT35,HT37:HT49,HT51:HT67,HT69:HT76)</f>
        <v>1</v>
      </c>
      <c r="HU78" s="16">
        <f>SUM(HU20:HU35,HU37:HU49,HU51:HU67,HU69:HU76)</f>
        <v>1</v>
      </c>
      <c r="HV78" s="16">
        <f>SUM(HV20:HV35,HV37:HV49,HV51:HV67,HV69:HV76)</f>
        <v>1</v>
      </c>
      <c r="HW78" s="16">
        <f>SUM(HW20:HW35,HW37:HW49,HW51:HW67,HW69:HW76)</f>
        <v>1</v>
      </c>
      <c r="HX78" s="16">
        <f>SUM(HX20:HX35,HX37:HX49,HX51:HX67,HX69:HX76)</f>
        <v>1</v>
      </c>
      <c r="HY78" s="16">
        <f>SUM(HY20:HY35,HY37:HY49,HY51:HY67,HY69:HY76)</f>
        <v>1</v>
      </c>
      <c r="HZ78" s="16">
        <f>SUM(HZ20:HZ35,HZ37:HZ49,HZ51:HZ67,HZ69:HZ76)</f>
        <v>1</v>
      </c>
      <c r="IA78" s="16">
        <f>SUM(IA20:IA35,IA37:IA49,IA51:IA67,IA69:IA76)</f>
        <v>1</v>
      </c>
      <c r="IB78" s="16">
        <f>SUM(IB20:IB35,IB37:IB49,IB51:IB67,IB69:IB76)</f>
        <v>1</v>
      </c>
      <c r="IC78" s="16">
        <f>SUM(IC20:IC35,IC37:IC49,IC51:IC67,IC69:IC76)</f>
        <v>1</v>
      </c>
      <c r="ID78" s="16">
        <f>SUM(ID20:ID35,ID37:ID49,ID51:ID67,ID69:ID76)</f>
        <v>1</v>
      </c>
      <c r="IE78" s="16">
        <f>SUM(IE20:IE35,IE37:IE49,IE51:IE67,IE69:IE76)</f>
        <v>1</v>
      </c>
      <c r="IF78" s="16">
        <f>SUM(IF20:IF35,IF37:IF49,IF51:IF67,IF69:IF76)</f>
        <v>1</v>
      </c>
      <c r="IG78" s="16">
        <f>SUM(IG20:IG35,IG37:IG49,IG51:IG67,IG69:IG76)</f>
        <v>1</v>
      </c>
      <c r="IH78" s="16">
        <f>SUM(IH20:IH35,IH37:IH49,IH51:IH67,IH69:IH76)</f>
        <v>1</v>
      </c>
      <c r="II78" s="16">
        <f>SUM(II20:II35,II37:II49,II51:II67,II69:II76)</f>
        <v>1</v>
      </c>
      <c r="IJ78" s="16">
        <f>SUM(IJ20:IJ35,IJ37:IJ49,IJ51:IJ67,IJ69:IJ76)</f>
        <v>1</v>
      </c>
      <c r="IK78" s="16">
        <f>SUM(IK20:IK35,IK37:IK49,IK51:IK67,IK69:IK76)</f>
        <v>1</v>
      </c>
      <c r="IL78" s="16">
        <f>SUM(IL20:IL35,IL37:IL49,IL51:IL67,IL69:IL76)</f>
        <v>2</v>
      </c>
      <c r="IM78" s="16">
        <f>SUM(IM20:IM35,IM37:IM49,IM51:IM67,IM69:IM76)</f>
        <v>2</v>
      </c>
      <c r="IN78" s="16">
        <f>SUM(IN20:IN35,IN37:IN49,IN51:IN67,IN69:IN76)</f>
        <v>2</v>
      </c>
      <c r="IO78" s="16">
        <f>SUM(IO20:IO35,IO37:IO49,IO51:IO67,IO69:IO76)</f>
        <v>2</v>
      </c>
      <c r="IP78" s="16">
        <f>SUM(IP20:IP35,IP37:IP49,IP51:IP67,IP69:IP76)</f>
        <v>2</v>
      </c>
      <c r="IQ78" s="16">
        <f>SUM(IQ20:IQ35,IQ37:IQ49,IQ51:IQ67,IQ69:IQ76)</f>
        <v>2</v>
      </c>
      <c r="IR78" s="16">
        <f>SUM(IR20:IR35,IR37:IR49,IR51:IR67,IR69:IR76)</f>
        <v>2</v>
      </c>
      <c r="IS78" s="16">
        <f>SUM(IS20:IS35,IS37:IS49,IS51:IS67,IS69:IS76)</f>
        <v>2</v>
      </c>
      <c r="IT78" s="16">
        <f>SUM(IT20:IT35,IT37:IT49,IT51:IT67,IT69:IT76)</f>
        <v>2</v>
      </c>
      <c r="IU78" s="16">
        <f>SUM(IU20:IU35,IU37:IU49,IU51:IU67,IU69:IU76)</f>
        <v>2</v>
      </c>
      <c r="IV78" s="16">
        <f>SUM(IV20:IV35,IV37:IV49,IV51:IV67,IV69:IV76)</f>
        <v>2</v>
      </c>
      <c r="IW78" s="16">
        <f>SUM(IW20:IW35,IW37:IW49,IW51:IW67,IW69:IW76)</f>
        <v>2</v>
      </c>
      <c r="IX78" s="16">
        <f>SUM(IX20:IX35,IX37:IX49,IX51:IX67,IX69:IX76)</f>
        <v>2</v>
      </c>
      <c r="IY78" s="16">
        <f>SUM(IY20:IY35,IY37:IY49,IY51:IY67,IY69:IY76)</f>
        <v>2</v>
      </c>
      <c r="IZ78" s="16">
        <f>SUM(IZ20:IZ35,IZ37:IZ49,IZ51:IZ67,IZ69:IZ76)</f>
        <v>2</v>
      </c>
      <c r="JA78" s="16">
        <f>SUM(JA20:JA35,JA37:JA49,JA51:JA67,JA69:JA76)</f>
        <v>2</v>
      </c>
      <c r="JB78" s="16">
        <f>SUM(JB20:JB35,JB37:JB49,JB51:JB67,JB69:JB76)</f>
        <v>2</v>
      </c>
      <c r="JC78" s="16">
        <f>SUM(JC20:JC35,JC37:JC49,JC51:JC67,JC69:JC76)</f>
        <v>2</v>
      </c>
      <c r="JD78" s="16">
        <f>SUM(JD20:JD35,JD37:JD49,JD51:JD67,JD69:JD76)</f>
        <v>2</v>
      </c>
      <c r="JE78" s="16">
        <f>SUM(JE20:JE35,JE37:JE49,JE51:JE67,JE69:JE76)</f>
        <v>2</v>
      </c>
      <c r="JF78" s="16">
        <f>SUM(JF20:JF35,JF37:JF49,JF51:JF67,JF69:JF76)</f>
        <v>2</v>
      </c>
      <c r="JG78" s="16">
        <f>SUM(JG20:JG35,JG37:JG49,JG51:JG67,JG69:JG76)</f>
        <v>2</v>
      </c>
      <c r="JH78" s="16">
        <f>SUM(JH20:JH35,JH37:JH49,JH51:JH67,JH69:JH76)</f>
        <v>2</v>
      </c>
      <c r="JI78" s="16">
        <f>SUM(JI20:JI35,JI37:JI49,JI51:JI67,JI69:JI76)</f>
        <v>2</v>
      </c>
      <c r="JJ78" s="16">
        <f>SUM(JJ20:JJ35,JJ37:JJ49,JJ51:JJ67,JJ69:JJ76)</f>
        <v>2</v>
      </c>
      <c r="JK78" s="16">
        <f>SUM(JK20:JK35,JK37:JK49,JK51:JK67,JK69:JK76)</f>
        <v>2</v>
      </c>
      <c r="JL78" s="16">
        <f>SUM(JL20:JL35,JL37:JL49,JL51:JL67,JL69:JL76)</f>
        <v>2</v>
      </c>
      <c r="JM78" s="16">
        <f>SUM(JM20:JM35,JM37:JM49,JM51:JM67,JM69:JM76)</f>
        <v>2</v>
      </c>
      <c r="JN78" s="16">
        <f>SUM(JN20:JN35,JN37:JN49,JN51:JN67,JN69:JN76)</f>
        <v>2</v>
      </c>
      <c r="JO78" s="16">
        <f>SUM(JO20:JO35,JO37:JO49,JO51:JO67,JO69:JO76)</f>
        <v>2</v>
      </c>
      <c r="JP78" s="16">
        <f>SUM(JP20:JP35,JP37:JP49,JP51:JP67,JP69:JP76)</f>
        <v>2</v>
      </c>
      <c r="JQ78" s="16">
        <f>SUM(JQ20:JQ35,JQ37:JQ49,JQ51:JQ67,JQ69:JQ76)</f>
        <v>2</v>
      </c>
      <c r="JR78" s="16">
        <f>SUM(JR20:JR35,JR37:JR49,JR51:JR67,JR69:JR76)</f>
        <v>2</v>
      </c>
      <c r="JS78" s="16">
        <f>SUM(JS20:JS35,JS37:JS49,JS51:JS67,JS69:JS76)</f>
        <v>2</v>
      </c>
      <c r="JT78" s="16">
        <f>SUM(JT20:JT35,JT37:JT49,JT51:JT67,JT69:JT76)</f>
        <v>2</v>
      </c>
      <c r="JU78" s="16">
        <f>SUM(JU20:JU35,JU37:JU49,JU51:JU67,JU69:JU76)</f>
        <v>2</v>
      </c>
      <c r="JV78" s="16">
        <f>SUM(JV20:JV35,JV37:JV49,JV51:JV67,JV69:JV76)</f>
        <v>2</v>
      </c>
      <c r="JW78" s="16">
        <f>SUM(JW20:JW35,JW37:JW49,JW51:JW67,JW69:JW76)</f>
        <v>2</v>
      </c>
      <c r="JX78" s="16">
        <f>SUM(JX20:JX35,JX37:JX49,JX51:JX67,JX69:JX76)</f>
        <v>2</v>
      </c>
      <c r="JY78" s="16">
        <f>SUM(JY20:JY35,JY37:JY49,JY51:JY67,JY69:JY76)</f>
        <v>2</v>
      </c>
      <c r="JZ78" s="16">
        <f>SUM(JZ20:JZ35,JZ37:JZ49,JZ51:JZ67,JZ69:JZ76)</f>
        <v>2</v>
      </c>
      <c r="KA78" s="16">
        <f>SUM(KA20:KA35,KA37:KA49,KA51:KA67,KA69:KA76)</f>
        <v>2</v>
      </c>
      <c r="KB78" s="16">
        <f>SUM(KB20:KB35,KB37:KB49,KB51:KB67,KB69:KB76)</f>
        <v>2</v>
      </c>
      <c r="KC78" s="16">
        <f>SUM(KC20:KC35,KC37:KC49,KC51:KC67,KC69:KC76)</f>
        <v>2</v>
      </c>
      <c r="KD78" s="16">
        <f>SUM(KD20:KD35,KD37:KD49,KD51:KD67,KD69:KD76)</f>
        <v>2</v>
      </c>
      <c r="KE78" s="16">
        <f>SUM(KE20:KE35,KE37:KE49,KE51:KE67,KE69:KE76)</f>
        <v>1</v>
      </c>
      <c r="KF78" s="16">
        <f>SUM(KF20:KF35,KF37:KF49,KF51:KF67,KF69:KF76)</f>
        <v>1</v>
      </c>
      <c r="KG78" s="16">
        <f>SUM(KG20:KG35,KG37:KG49,KG51:KG67,KG69:KG76)</f>
        <v>2</v>
      </c>
      <c r="KH78" s="16">
        <f>SUM(KH20:KH35,KH37:KH49,KH51:KH67,KH69:KH76)</f>
        <v>1</v>
      </c>
      <c r="KI78" s="16">
        <f>SUM(KI20:KI35,KI37:KI49,KI51:KI67,KI69:KI76)</f>
        <v>1</v>
      </c>
      <c r="KJ78" s="16">
        <f>SUM(KJ20:KJ35,KJ37:KJ49,KJ51:KJ67,KJ69:KJ76)</f>
        <v>2</v>
      </c>
      <c r="KK78" s="16">
        <f>SUM(KK20:KK35,KK37:KK49,KK51:KK67,KK69:KK76)</f>
        <v>2</v>
      </c>
      <c r="KL78" s="16">
        <f>SUM(KL20:KL35,KL37:KL49,KL51:KL67,KL69:KL76)</f>
        <v>2</v>
      </c>
      <c r="KM78" s="16">
        <f>SUM(KM20:KM35,KM37:KM49,KM51:KM67,KM69:KM76)</f>
        <v>2</v>
      </c>
      <c r="KN78" s="16">
        <f>SUM(KN20:KN35,KN37:KN49,KN51:KN67,KN69:KN76)</f>
        <v>2</v>
      </c>
      <c r="KO78" s="16">
        <f>SUM(KO20:KO35,KO37:KO49,KO51:KO67,KO69:KO76)</f>
        <v>2</v>
      </c>
      <c r="KP78" s="16">
        <f>SUM(KP20:KP35,KP37:KP49,KP51:KP67,KP69:KP76)</f>
        <v>2</v>
      </c>
      <c r="KQ78" s="16">
        <f>SUM(KQ20:KQ35,KQ37:KQ49,KQ51:KQ67,KQ69:KQ76)</f>
        <v>1</v>
      </c>
      <c r="KR78" s="16">
        <f>SUM(KR20:KR35,KR37:KR49,KR51:KR67,KR69:KR76)</f>
        <v>1</v>
      </c>
      <c r="KS78" s="16">
        <f>SUM(KS20:KS35,KS37:KS49,KS51:KS67,KS69:KS76)</f>
        <v>1</v>
      </c>
      <c r="KT78" s="16">
        <f>SUM(KT20:KT35,KT37:KT49,KT51:KT67,KT69:KT76)</f>
        <v>1</v>
      </c>
      <c r="KU78" s="16">
        <f>SUM(KU20:KU35,KU37:KU49,KU51:KU67,KU69:KU76)</f>
        <v>1</v>
      </c>
      <c r="KV78" s="16">
        <f>SUM(KV20:KV35,KV37:KV49,KV51:KV67,KV69:KV76)</f>
        <v>1</v>
      </c>
      <c r="KW78" s="16">
        <f>SUM(KW20:KW35,KW37:KW49,KW51:KW67,KW69:KW76)</f>
        <v>1</v>
      </c>
      <c r="KX78" s="16">
        <f>SUM(KX20:KX35,KX37:KX49,KX51:KX67,KX69:KX76)</f>
        <v>1</v>
      </c>
      <c r="KY78" s="16">
        <f>SUM(KY20:KY35,KY37:KY49,KY51:KY67,KY69:KY76)</f>
        <v>1</v>
      </c>
      <c r="KZ78" s="16">
        <f>SUM(KZ20:KZ35,KZ37:KZ49,KZ51:KZ67,KZ69:KZ76)</f>
        <v>1</v>
      </c>
      <c r="LA78" s="16">
        <f>SUM(LA20:LA35,LA37:LA49,LA51:LA67,LA69:LA76)</f>
        <v>1</v>
      </c>
      <c r="LB78" s="16">
        <f>SUM(LB20:LB35,LB37:LB49,LB51:LB67,LB69:LB76)</f>
        <v>1</v>
      </c>
      <c r="LC78" s="16">
        <f>SUM(LC20:LC35,LC37:LC49,LC51:LC67,LC69:LC76)</f>
        <v>1</v>
      </c>
      <c r="LD78" s="16">
        <f>SUM(LD20:LD35,LD37:LD49,LD51:LD67,LD69:LD76)</f>
        <v>1</v>
      </c>
      <c r="LE78" s="16">
        <f>SUM(LE20:LE35,LE37:LE49,LE51:LE67,LE69:LE76)</f>
        <v>1</v>
      </c>
      <c r="LF78" s="16">
        <f>SUM(LF20:LF35,LF37:LF49,LF51:LF67,LF69:LF76)</f>
        <v>1</v>
      </c>
      <c r="LG78" s="16">
        <f>SUM(LG20:LG35,LG37:LG49,LG51:LG67,LG69:LG76)</f>
        <v>1</v>
      </c>
      <c r="LH78" s="16">
        <f>SUM(LH20:LH35,LH37:LH49,LH51:LH67,LH69:LH76)</f>
        <v>1</v>
      </c>
      <c r="LI78" s="16">
        <f>SUM(LI20:LI35,LI37:LI49,LI51:LI67,LI69:LI76)</f>
        <v>1</v>
      </c>
      <c r="LJ78" s="16">
        <f>SUM(LJ20:LJ35,LJ37:LJ49,LJ51:LJ67,LJ69:LJ76)</f>
        <v>1</v>
      </c>
      <c r="LK78" s="16">
        <f>SUM(LK20:LK35,LK37:LK49,LK51:LK67,LK69:LK76)</f>
        <v>1</v>
      </c>
      <c r="LL78" s="16">
        <f>SUM(LL20:LL35,LL37:LL49,LL51:LL67,LL69:LL76)</f>
        <v>1</v>
      </c>
      <c r="LM78" s="16">
        <f>SUM(LM20:LM35,LM37:LM49,LM51:LM67,LM69:LM76)</f>
        <v>1</v>
      </c>
      <c r="LN78" s="16">
        <f>SUM(LN20:LN35,LN37:LN49,LN51:LN67,LN69:LN76)</f>
        <v>1</v>
      </c>
      <c r="LO78" s="16">
        <f>SUM(LO20:LO35,LO37:LO49,LO51:LO67,LO69:LO76)</f>
        <v>1</v>
      </c>
      <c r="LP78" s="16">
        <f>SUM(LP20:LP35,LP37:LP49,LP51:LP67,LP69:LP76)</f>
        <v>24</v>
      </c>
      <c r="LQ78" s="16">
        <f>SUM(LQ20:LQ35,LQ37:LQ49,LQ51:LQ67,LQ69:LQ76)</f>
        <v>14</v>
      </c>
      <c r="LR78" s="16">
        <f>SUM(LR20:LR35,LR37:LR49,LR51:LR67,LR69:LR76)</f>
        <v>24</v>
      </c>
      <c r="LS78" s="16">
        <f>SUM(LS20:LS35,LS37:LS49,LS51:LS67,LS69:LS76)</f>
        <v>23</v>
      </c>
      <c r="LT78" s="16">
        <f>SUM(LT20:LT35,LT37:LT49,LT51:LT67,LT69:LT76)</f>
        <v>16</v>
      </c>
      <c r="LU78" s="16">
        <f>SUM(LU20:LU35,LU37:LU49,LU51:LU67,LU69:LU76)</f>
        <v>11</v>
      </c>
      <c r="LV78" s="16">
        <f>SUM(LV20:LV35,LV37:LV49,LV51:LV67,LV69:LV76)</f>
        <v>23</v>
      </c>
      <c r="LW78" s="16">
        <f>SUM(LW20:LW35,LW37:LW49,LW51:LW67,LW69:LW76)</f>
        <v>2</v>
      </c>
      <c r="LX78" s="16">
        <f>SUM(LX20:LX35,LX37:LX49,LX51:LX67,LX69:LX76)</f>
        <v>23</v>
      </c>
      <c r="LY78" s="16">
        <f>SUM(LY20:LY35,LY37:LY49,LY51:LY67,LY69:LY76)</f>
        <v>12</v>
      </c>
      <c r="LZ78" s="16">
        <f>SUM(LZ20:LZ35,LZ37:LZ49,LZ51:LZ67,LZ69:LZ76)</f>
        <v>19</v>
      </c>
      <c r="MA78" s="16">
        <f>SUM(MA20:MA35,MA37:MA49,MA51:MA67,MA69:MA76)</f>
        <v>4</v>
      </c>
      <c r="MB78" s="16">
        <f>SUM(MB20:MB35,MB37:MB49,MB51:MB67,MB69:MB76)</f>
        <v>9</v>
      </c>
      <c r="MC78" s="16">
        <f>SUM(MC20:MC35,MC37:MC49,MC51:MC67,MC69:MC76)</f>
        <v>11</v>
      </c>
      <c r="MD78" s="16">
        <f>SUM(MD20:MD35,MD37:MD49,MD51:MD67,MD69:MD76)</f>
        <v>22</v>
      </c>
      <c r="ME78" s="16">
        <f>SUM(ME20:ME35,ME37:ME49,ME51:ME67,ME69:ME76)</f>
        <v>19</v>
      </c>
      <c r="MF78" s="16">
        <f>SUM(MF20:MF35,MF37:MF49,MF51:MF67,MF69:MF76)</f>
        <v>24</v>
      </c>
      <c r="MG78" s="16">
        <f>SUM(MG20:MG35,MG37:MG49,MG51:MG67,MG69:MG76)</f>
        <v>4</v>
      </c>
      <c r="MH78" s="16">
        <f>SUM(MH20:MH35,MH37:MH49,MH51:MH67,MH69:MH76)</f>
        <v>10</v>
      </c>
      <c r="MI78" s="16">
        <f>SUM(MI20:MI35,MI37:MI49,MI51:MI67,MI69:MI76)</f>
        <v>4</v>
      </c>
      <c r="MJ78" s="16">
        <f>SUM(MJ20:MJ35,MJ37:MJ49,MJ51:MJ67,MJ69:MJ76)</f>
        <v>2</v>
      </c>
      <c r="MK78" s="16">
        <f>SUM(MK20:MK35,MK37:MK49,MK51:MK67,MK69:MK76)</f>
        <v>2</v>
      </c>
      <c r="ML78" s="16">
        <f>SUM(ML20:ML35,ML37:ML49,ML51:ML67,ML69:ML76)</f>
        <v>2</v>
      </c>
      <c r="MM78" s="16">
        <f>SUM(MM20:MM35,MM37:MM49,MM51:MM67,MM69:MM76)</f>
        <v>2</v>
      </c>
      <c r="MN78" s="16">
        <f>SUM(MN20:MN35,MN37:MN49,MN51:MN67,MN69:MN76)</f>
        <v>2</v>
      </c>
      <c r="MO78" s="16">
        <f>SUM(MO20:MO35,MO37:MO49,MO51:MO67,MO69:MO76)</f>
        <v>2</v>
      </c>
      <c r="MP78" s="16">
        <f>SUM(MP20:MP35,MP37:MP49,MP51:MP67,MP69:MP76)</f>
        <v>2</v>
      </c>
      <c r="MQ78" s="16">
        <f>SUM(MQ20:MQ35,MQ37:MQ49,MQ51:MQ67,MQ69:MQ76)</f>
        <v>2</v>
      </c>
      <c r="MR78" s="16">
        <f>SUM(MR20:MR35,MR37:MR49,MR51:MR67,MR69:MR76)</f>
        <v>4</v>
      </c>
      <c r="MS78" s="16">
        <f>SUM(MS20:MS35,MS37:MS49,MS51:MS67,MS69:MS76)</f>
        <v>4</v>
      </c>
      <c r="MT78" s="16">
        <f>SUM(MT20:MT35,MT37:MT49,MT51:MT67,MT69:MT76)</f>
        <v>2</v>
      </c>
      <c r="MU78" s="16">
        <f>SUM(MU20:MU35,MU37:MU49,MU51:MU67,MU69:MU76)</f>
        <v>2</v>
      </c>
      <c r="MV78" s="16">
        <f>SUM(MV20:MV35,MV37:MV49,MV51:MV67,MV69:MV76)</f>
        <v>2</v>
      </c>
      <c r="MW78" s="16">
        <f>SUM(MW20:MW35,MW37:MW49,MW51:MW67,MW69:MW76)</f>
        <v>2</v>
      </c>
      <c r="MX78" s="16">
        <f>SUM(MX20:MX35,MX37:MX49,MX51:MX67,MX69:MX76)</f>
        <v>2</v>
      </c>
      <c r="MY78" s="16">
        <f>SUM(MY20:MY35,MY37:MY49,MY51:MY67,MY69:MY76)</f>
        <v>2</v>
      </c>
      <c r="MZ78" s="16">
        <f>SUM(MZ20:MZ35,MZ37:MZ49,MZ51:MZ67,MZ69:MZ76)</f>
        <v>2</v>
      </c>
      <c r="NA78" s="16">
        <f>SUM(NA20:NA35,NA37:NA49,NA51:NA67,NA69:NA76)</f>
        <v>2</v>
      </c>
      <c r="NB78" s="16">
        <f>SUM(NB20:NB35,NB37:NB49,NB51:NB67,NB69:NB76)</f>
        <v>2</v>
      </c>
      <c r="NC78" s="16">
        <f>SUM(NC20:NC35,NC37:NC49,NC51:NC67,NC69:NC76)</f>
        <v>12</v>
      </c>
      <c r="ND78" s="16">
        <f>SUM(ND20:ND35,ND37:ND49,ND51:ND67,ND69:ND76)</f>
        <v>2</v>
      </c>
      <c r="NE78" s="16">
        <f>SUM(NE20:NE35,NE37:NE49,NE51:NE67,NE69:NE76)</f>
        <v>2</v>
      </c>
      <c r="NF78" s="16">
        <f>SUM(NF20:NF35,NF37:NF49,NF51:NF67,NF69:NF76)</f>
        <v>2</v>
      </c>
      <c r="NG78" s="16">
        <f>SUM(NG20:NG35,NG37:NG49,NG51:NG67,NG69:NG76)</f>
        <v>2</v>
      </c>
      <c r="NH78" s="16">
        <f>SUM(NH20:NH35,NH37:NH49,NH51:NH67,NH69:NH76)</f>
        <v>2</v>
      </c>
      <c r="NI78" s="16">
        <f>SUM(NI20:NI35,NI37:NI49,NI51:NI67,NI69:NI76)</f>
        <v>1</v>
      </c>
      <c r="NJ78" s="16">
        <f>SUM(NJ20:NJ35,NJ37:NJ49,NJ51:NJ67,NJ69:NJ76)</f>
        <v>1</v>
      </c>
      <c r="NK78" s="16">
        <f>SUM(NK20:NK35,NK37:NK49,NK51:NK67,NK69:NK76)</f>
        <v>29</v>
      </c>
      <c r="NL78" s="16">
        <f>SUM(NL20:NL35,NL37:NL49,NL51:NL67,NL69:NL76)</f>
        <v>9</v>
      </c>
      <c r="NM78" s="16">
        <f>SUM(NM20:NM35,NM37:NM49,NM51:NM67,NM69:NM76)</f>
        <v>13</v>
      </c>
      <c r="NN78" s="16">
        <f>SUM(NN20:NN35,NN37:NN49,NN51:NN67,NN69:NN76)</f>
        <v>6</v>
      </c>
      <c r="NO78" s="16">
        <f>SUM(NO20:NO35,NO37:NO49,NO51:NO67,NO69:NO76)</f>
        <v>7</v>
      </c>
      <c r="NP78" s="16">
        <f>SUM(NP20:NP35,NP37:NP49,NP51:NP67,NP69:NP76)</f>
        <v>7</v>
      </c>
      <c r="NQ78" s="16">
        <f>SUM(NQ20:NQ35,NQ37:NQ49,NQ51:NQ67,NQ69:NQ76)</f>
        <v>17</v>
      </c>
    </row>
    <row r="79" spans="1:381" ht="15.75" thickBot="1" x14ac:dyDescent="0.3">
      <c r="A79" s="4"/>
      <c r="B79" s="3"/>
      <c r="C79" s="3"/>
      <c r="D79" s="3"/>
      <c r="E79" s="15"/>
      <c r="F79" s="14"/>
      <c r="G79" s="14"/>
      <c r="H79" s="13"/>
      <c r="I79" s="12"/>
      <c r="J79" s="11"/>
      <c r="K79" s="11"/>
      <c r="L79" s="11"/>
      <c r="M79" s="11"/>
      <c r="N79" s="11"/>
      <c r="O79" s="11"/>
      <c r="P79" s="10"/>
      <c r="Q79" s="9"/>
      <c r="R79" s="8"/>
      <c r="S79" s="7"/>
      <c r="T79" s="6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4"/>
      <c r="NL79" s="3"/>
      <c r="NM79" s="3"/>
      <c r="NN79" s="3"/>
      <c r="NO79" s="3"/>
      <c r="NP79" s="3"/>
      <c r="NQ79" s="3"/>
    </row>
  </sheetData>
  <mergeCells count="394">
    <mergeCell ref="ND18:ND19"/>
    <mergeCell ref="NQ18:NQ19"/>
    <mergeCell ref="NO18:NO19"/>
    <mergeCell ref="NP18:NP19"/>
    <mergeCell ref="NI18:NI19"/>
    <mergeCell ref="NR17:OD17"/>
    <mergeCell ref="MV18:MV19"/>
    <mergeCell ref="MW18:MW19"/>
    <mergeCell ref="MX18:MX19"/>
    <mergeCell ref="MY18:MY19"/>
    <mergeCell ref="MZ18:MZ19"/>
    <mergeCell ref="NA18:NA19"/>
    <mergeCell ref="NB18:NB19"/>
    <mergeCell ref="NC18:NC19"/>
    <mergeCell ref="MH18:MH19"/>
    <mergeCell ref="MI18:MI19"/>
    <mergeCell ref="KR18:KR19"/>
    <mergeCell ref="KS18:KS19"/>
    <mergeCell ref="KB18:KB19"/>
    <mergeCell ref="KC18:KC19"/>
    <mergeCell ref="KD18:KD19"/>
    <mergeCell ref="KE18:KE19"/>
    <mergeCell ref="KF18:KF19"/>
    <mergeCell ref="NE18:NE19"/>
    <mergeCell ref="NF18:NF19"/>
    <mergeCell ref="NG18:NG19"/>
    <mergeCell ref="NH18:NH19"/>
    <mergeCell ref="MB18:MB19"/>
    <mergeCell ref="MC18:MC19"/>
    <mergeCell ref="MD18:MD19"/>
    <mergeCell ref="ME18:ME19"/>
    <mergeCell ref="MF18:MF19"/>
    <mergeCell ref="MG18:MG19"/>
    <mergeCell ref="KQ18:KQ19"/>
    <mergeCell ref="FV18:FV19"/>
    <mergeCell ref="FW18:FW19"/>
    <mergeCell ref="FX18:FX19"/>
    <mergeCell ref="FY18:FY19"/>
    <mergeCell ref="FZ18:FZ19"/>
    <mergeCell ref="LG18:LG19"/>
    <mergeCell ref="LH18:LH19"/>
    <mergeCell ref="LI18:LI19"/>
    <mergeCell ref="LJ18:LJ19"/>
    <mergeCell ref="LK18:LK19"/>
    <mergeCell ref="LL18:LL19"/>
    <mergeCell ref="KZ18:KZ19"/>
    <mergeCell ref="LA18:LA19"/>
    <mergeCell ref="LB18:LB19"/>
    <mergeCell ref="LM18:LM19"/>
    <mergeCell ref="LN18:LN19"/>
    <mergeCell ref="LO18:LO19"/>
    <mergeCell ref="LC18:LC19"/>
    <mergeCell ref="LD18:LD19"/>
    <mergeCell ref="LE18:LE19"/>
    <mergeCell ref="LF18:LF19"/>
    <mergeCell ref="KM18:KM19"/>
    <mergeCell ref="KN18:KN19"/>
    <mergeCell ref="KO18:KO19"/>
    <mergeCell ref="IN17:LO17"/>
    <mergeCell ref="KT18:KT19"/>
    <mergeCell ref="KU18:KU19"/>
    <mergeCell ref="KV18:KV19"/>
    <mergeCell ref="KW18:KW19"/>
    <mergeCell ref="KX18:KX19"/>
    <mergeCell ref="KY18:KY19"/>
    <mergeCell ref="KG18:KG19"/>
    <mergeCell ref="KH18:KH19"/>
    <mergeCell ref="KI18:KI19"/>
    <mergeCell ref="KJ18:KJ19"/>
    <mergeCell ref="KK18:KK19"/>
    <mergeCell ref="KL18:KL19"/>
    <mergeCell ref="GS18:GS19"/>
    <mergeCell ref="GT18:GT19"/>
    <mergeCell ref="GU18:GU19"/>
    <mergeCell ref="GV18:GV19"/>
    <mergeCell ref="GW18:GW19"/>
    <mergeCell ref="HR18:HR19"/>
    <mergeCell ref="GM18:GM19"/>
    <mergeCell ref="GN18:GN19"/>
    <mergeCell ref="GO18:GO19"/>
    <mergeCell ref="GP18:GP19"/>
    <mergeCell ref="GQ18:GQ19"/>
    <mergeCell ref="GR18:GR19"/>
    <mergeCell ref="EU18:EU19"/>
    <mergeCell ref="EV18:EV19"/>
    <mergeCell ref="EW18:EW19"/>
    <mergeCell ref="KP18:KP19"/>
    <mergeCell ref="JI18:JI19"/>
    <mergeCell ref="JJ18:JJ19"/>
    <mergeCell ref="JK18:JK19"/>
    <mergeCell ref="JL18:JL19"/>
    <mergeCell ref="JM18:JM19"/>
    <mergeCell ref="JN18:JN19"/>
    <mergeCell ref="EO18:EO19"/>
    <mergeCell ref="EP18:EP19"/>
    <mergeCell ref="EQ18:EQ19"/>
    <mergeCell ref="ER18:ER19"/>
    <mergeCell ref="ES18:ES19"/>
    <mergeCell ref="ET18:ET19"/>
    <mergeCell ref="AW17:CT17"/>
    <mergeCell ref="IA18:IA19"/>
    <mergeCell ref="IB18:IB19"/>
    <mergeCell ref="IC18:IC19"/>
    <mergeCell ref="HO17:IM17"/>
    <mergeCell ref="EJ18:EJ19"/>
    <mergeCell ref="EK18:EK19"/>
    <mergeCell ref="EL18:EL19"/>
    <mergeCell ref="EM18:EM19"/>
    <mergeCell ref="EN18:EN19"/>
    <mergeCell ref="GD18:GD19"/>
    <mergeCell ref="GE18:GE19"/>
    <mergeCell ref="GF18:GF19"/>
    <mergeCell ref="GG18:GG19"/>
    <mergeCell ref="GH18:GH19"/>
    <mergeCell ref="EX17:GX17"/>
    <mergeCell ref="GI18:GI19"/>
    <mergeCell ref="GJ18:GJ19"/>
    <mergeCell ref="GK18:GK19"/>
    <mergeCell ref="GL18:GL19"/>
    <mergeCell ref="CC18:CC19"/>
    <mergeCell ref="CD18:CD19"/>
    <mergeCell ref="CU17:EW17"/>
    <mergeCell ref="GA18:GA19"/>
    <mergeCell ref="GB18:GB19"/>
    <mergeCell ref="GC18:GC19"/>
    <mergeCell ref="CQ18:CQ19"/>
    <mergeCell ref="CR18:CR19"/>
    <mergeCell ref="CS18:CS19"/>
    <mergeCell ref="CT18:CT19"/>
    <mergeCell ref="GY17:HN17"/>
    <mergeCell ref="AY18:AY19"/>
    <mergeCell ref="AX18:AX19"/>
    <mergeCell ref="AW18:AW19"/>
    <mergeCell ref="BU18:BU19"/>
    <mergeCell ref="BV18:BV19"/>
    <mergeCell ref="BW18:BW19"/>
    <mergeCell ref="BX18:BX19"/>
    <mergeCell ref="BY18:BY19"/>
    <mergeCell ref="BZ18:BZ19"/>
    <mergeCell ref="AK18:AK19"/>
    <mergeCell ref="AL18:AL19"/>
    <mergeCell ref="AM18:AM19"/>
    <mergeCell ref="AN18:AN19"/>
    <mergeCell ref="T17:AV17"/>
    <mergeCell ref="AO18:AO19"/>
    <mergeCell ref="AP18:AP19"/>
    <mergeCell ref="AQ18:AQ19"/>
    <mergeCell ref="J15:P15"/>
    <mergeCell ref="Q15:S16"/>
    <mergeCell ref="J16:N16"/>
    <mergeCell ref="O16:O19"/>
    <mergeCell ref="P16:P19"/>
    <mergeCell ref="J17:J19"/>
    <mergeCell ref="K17:K19"/>
    <mergeCell ref="AR18:AR19"/>
    <mergeCell ref="AS18:AS19"/>
    <mergeCell ref="AT18:AT19"/>
    <mergeCell ref="AU18:AU19"/>
    <mergeCell ref="AV18:AV19"/>
    <mergeCell ref="S17:S19"/>
    <mergeCell ref="AG18:AG19"/>
    <mergeCell ref="AH18:AH19"/>
    <mergeCell ref="AI18:AI19"/>
    <mergeCell ref="AJ18:AJ19"/>
    <mergeCell ref="AA18:AA19"/>
    <mergeCell ref="AB18:AB19"/>
    <mergeCell ref="AC18:AC19"/>
    <mergeCell ref="AD18:AD19"/>
    <mergeCell ref="AE18:AE19"/>
    <mergeCell ref="AF18:AF19"/>
    <mergeCell ref="R17:R19"/>
    <mergeCell ref="X18:X19"/>
    <mergeCell ref="Y18:Y19"/>
    <mergeCell ref="Z18:Z19"/>
    <mergeCell ref="T18:T19"/>
    <mergeCell ref="U18:U19"/>
    <mergeCell ref="V18:V19"/>
    <mergeCell ref="W18:W19"/>
    <mergeCell ref="F15:F19"/>
    <mergeCell ref="G15:G19"/>
    <mergeCell ref="H15:H19"/>
    <mergeCell ref="I15:I19"/>
    <mergeCell ref="NK17:NQ17"/>
    <mergeCell ref="LP17:NJ17"/>
    <mergeCell ref="L17:L19"/>
    <mergeCell ref="M17:M19"/>
    <mergeCell ref="N17:N19"/>
    <mergeCell ref="Q17:Q19"/>
    <mergeCell ref="AZ18:AZ19"/>
    <mergeCell ref="BA18:BA19"/>
    <mergeCell ref="BB18:BB19"/>
    <mergeCell ref="BC18:BC19"/>
    <mergeCell ref="BD18:BD19"/>
    <mergeCell ref="BE18:BE19"/>
    <mergeCell ref="CO18:CO19"/>
    <mergeCell ref="CP18:CP19"/>
    <mergeCell ref="BF18:BF19"/>
    <mergeCell ref="BG18:BG19"/>
    <mergeCell ref="BH18:BH19"/>
    <mergeCell ref="BI18:BI19"/>
    <mergeCell ref="BJ18:BJ19"/>
    <mergeCell ref="BK18:BK19"/>
    <mergeCell ref="CA18:CA19"/>
    <mergeCell ref="CB18:CB19"/>
    <mergeCell ref="CI18:CI19"/>
    <mergeCell ref="CJ18:CJ19"/>
    <mergeCell ref="CK18:CK19"/>
    <mergeCell ref="CL18:CL19"/>
    <mergeCell ref="CM18:CM19"/>
    <mergeCell ref="CN18:CN19"/>
    <mergeCell ref="BL18:BL19"/>
    <mergeCell ref="BM18:BM19"/>
    <mergeCell ref="BN18:BN19"/>
    <mergeCell ref="BO18:BO19"/>
    <mergeCell ref="BP18:BP19"/>
    <mergeCell ref="BQ18:BQ19"/>
    <mergeCell ref="BR18:BR19"/>
    <mergeCell ref="BS18:BS19"/>
    <mergeCell ref="BT18:BT19"/>
    <mergeCell ref="CU18:CU19"/>
    <mergeCell ref="CV18:CV19"/>
    <mergeCell ref="CW18:CW19"/>
    <mergeCell ref="CE18:CE19"/>
    <mergeCell ref="CF18:CF19"/>
    <mergeCell ref="CG18:CG19"/>
    <mergeCell ref="CH18:CH19"/>
    <mergeCell ref="CX18:CX19"/>
    <mergeCell ref="CY18:CY19"/>
    <mergeCell ref="CZ18:CZ19"/>
    <mergeCell ref="DA18:DA19"/>
    <mergeCell ref="DB18:DB19"/>
    <mergeCell ref="DC18:DC19"/>
    <mergeCell ref="DD18:DD19"/>
    <mergeCell ref="DE18:DE19"/>
    <mergeCell ref="DF18:DF19"/>
    <mergeCell ref="DG18:DG19"/>
    <mergeCell ref="DH18:DH19"/>
    <mergeCell ref="DI18:DI19"/>
    <mergeCell ref="DJ18:DJ19"/>
    <mergeCell ref="DK18:DK19"/>
    <mergeCell ref="DL18:DL19"/>
    <mergeCell ref="DM18:DM19"/>
    <mergeCell ref="DN18:DN19"/>
    <mergeCell ref="DO18:DO19"/>
    <mergeCell ref="DP18:DP19"/>
    <mergeCell ref="DQ18:DQ19"/>
    <mergeCell ref="DR18:DR19"/>
    <mergeCell ref="DS18:DS19"/>
    <mergeCell ref="DT18:DT19"/>
    <mergeCell ref="DU18:DU19"/>
    <mergeCell ref="EG18:EG19"/>
    <mergeCell ref="DV18:DV19"/>
    <mergeCell ref="DW18:DW19"/>
    <mergeCell ref="DX18:DX19"/>
    <mergeCell ref="DY18:DY19"/>
    <mergeCell ref="DZ18:DZ19"/>
    <mergeCell ref="EA18:EA19"/>
    <mergeCell ref="EH18:EH19"/>
    <mergeCell ref="EI18:EI19"/>
    <mergeCell ref="EX18:EX19"/>
    <mergeCell ref="EY18:EY19"/>
    <mergeCell ref="EZ18:EZ19"/>
    <mergeCell ref="EB18:EB19"/>
    <mergeCell ref="EC18:EC19"/>
    <mergeCell ref="ED18:ED19"/>
    <mergeCell ref="EE18:EE19"/>
    <mergeCell ref="EF18:EF19"/>
    <mergeCell ref="FS18:FS19"/>
    <mergeCell ref="FT18:FT19"/>
    <mergeCell ref="FU18:FU19"/>
    <mergeCell ref="FA18:FA19"/>
    <mergeCell ref="FB18:FB19"/>
    <mergeCell ref="FC18:FC19"/>
    <mergeCell ref="FD18:FD19"/>
    <mergeCell ref="FE18:FE19"/>
    <mergeCell ref="FF18:FF19"/>
    <mergeCell ref="FM18:FM19"/>
    <mergeCell ref="FN18:FN19"/>
    <mergeCell ref="FO18:FO19"/>
    <mergeCell ref="FP18:FP19"/>
    <mergeCell ref="FQ18:FQ19"/>
    <mergeCell ref="FR18:FR19"/>
    <mergeCell ref="GX18:GX19"/>
    <mergeCell ref="HP18:HP19"/>
    <mergeCell ref="HQ18:HQ19"/>
    <mergeCell ref="HB18:HB19"/>
    <mergeCell ref="HC18:HC19"/>
    <mergeCell ref="HD18:HD19"/>
    <mergeCell ref="HE18:HE19"/>
    <mergeCell ref="HF18:HF19"/>
    <mergeCell ref="HG18:HG19"/>
    <mergeCell ref="HK18:HK19"/>
    <mergeCell ref="HL18:HL19"/>
    <mergeCell ref="HM18:HM19"/>
    <mergeCell ref="HN18:HN19"/>
    <mergeCell ref="FG18:FG19"/>
    <mergeCell ref="FH18:FH19"/>
    <mergeCell ref="FI18:FI19"/>
    <mergeCell ref="FJ18:FJ19"/>
    <mergeCell ref="FK18:FK19"/>
    <mergeCell ref="FL18:FL19"/>
    <mergeCell ref="HS18:HS19"/>
    <mergeCell ref="HT18:HT19"/>
    <mergeCell ref="HU18:HU19"/>
    <mergeCell ref="GY18:GY19"/>
    <mergeCell ref="GZ18:GZ19"/>
    <mergeCell ref="HA18:HA19"/>
    <mergeCell ref="HO18:HO19"/>
    <mergeCell ref="HH18:HH19"/>
    <mergeCell ref="HI18:HI19"/>
    <mergeCell ref="HJ18:HJ19"/>
    <mergeCell ref="II18:II19"/>
    <mergeCell ref="IJ18:IJ19"/>
    <mergeCell ref="IK18:IK19"/>
    <mergeCell ref="IL18:IL19"/>
    <mergeCell ref="IM18:IM19"/>
    <mergeCell ref="ID18:ID19"/>
    <mergeCell ref="HV18:HV19"/>
    <mergeCell ref="HW18:HW19"/>
    <mergeCell ref="HX18:HX19"/>
    <mergeCell ref="HY18:HY19"/>
    <mergeCell ref="HZ18:HZ19"/>
    <mergeCell ref="IN18:IN19"/>
    <mergeCell ref="IE18:IE19"/>
    <mergeCell ref="IF18:IF19"/>
    <mergeCell ref="IG18:IG19"/>
    <mergeCell ref="IH18:IH19"/>
    <mergeCell ref="IO18:IO19"/>
    <mergeCell ref="IP18:IP19"/>
    <mergeCell ref="IQ18:IQ19"/>
    <mergeCell ref="IR18:IR19"/>
    <mergeCell ref="IS18:IS19"/>
    <mergeCell ref="IT18:IT19"/>
    <mergeCell ref="IU18:IU19"/>
    <mergeCell ref="IV18:IV19"/>
    <mergeCell ref="IW18:IW19"/>
    <mergeCell ref="IX18:IX19"/>
    <mergeCell ref="IY18:IY19"/>
    <mergeCell ref="IZ18:IZ19"/>
    <mergeCell ref="KA18:KA19"/>
    <mergeCell ref="JH18:JH19"/>
    <mergeCell ref="JA18:JA19"/>
    <mergeCell ref="JB18:JB19"/>
    <mergeCell ref="JC18:JC19"/>
    <mergeCell ref="JD18:JD19"/>
    <mergeCell ref="JE18:JE19"/>
    <mergeCell ref="JF18:JF19"/>
    <mergeCell ref="JO18:JO19"/>
    <mergeCell ref="JU18:JU19"/>
    <mergeCell ref="JV18:JV19"/>
    <mergeCell ref="JW18:JW19"/>
    <mergeCell ref="JX18:JX19"/>
    <mergeCell ref="JY18:JY19"/>
    <mergeCell ref="JZ18:JZ19"/>
    <mergeCell ref="JG18:JG19"/>
    <mergeCell ref="LP18:LP19"/>
    <mergeCell ref="LQ18:LQ19"/>
    <mergeCell ref="LR18:LR19"/>
    <mergeCell ref="LS18:LS19"/>
    <mergeCell ref="JP18:JP19"/>
    <mergeCell ref="JQ18:JQ19"/>
    <mergeCell ref="JR18:JR19"/>
    <mergeCell ref="JS18:JS19"/>
    <mergeCell ref="JT18:JT19"/>
    <mergeCell ref="MR18:MR19"/>
    <mergeCell ref="MS18:MS19"/>
    <mergeCell ref="MT18:MT19"/>
    <mergeCell ref="MU18:MU19"/>
    <mergeCell ref="LT18:LT19"/>
    <mergeCell ref="LU18:LU19"/>
    <mergeCell ref="LV18:LV19"/>
    <mergeCell ref="LW18:LW19"/>
    <mergeCell ref="LX18:LX19"/>
    <mergeCell ref="LY18:LY19"/>
    <mergeCell ref="NL18:NL19"/>
    <mergeCell ref="NM18:NM19"/>
    <mergeCell ref="NN18:NN19"/>
    <mergeCell ref="LZ18:LZ19"/>
    <mergeCell ref="MA18:MA19"/>
    <mergeCell ref="NJ18:NJ19"/>
    <mergeCell ref="MJ18:MJ19"/>
    <mergeCell ref="MK18:MK19"/>
    <mergeCell ref="ML18:ML19"/>
    <mergeCell ref="MM18:MM19"/>
    <mergeCell ref="A15:A19"/>
    <mergeCell ref="B15:B19"/>
    <mergeCell ref="C15:C19"/>
    <mergeCell ref="D15:D19"/>
    <mergeCell ref="E15:E19"/>
    <mergeCell ref="NK18:NK19"/>
    <mergeCell ref="MN18:MN19"/>
    <mergeCell ref="MO18:MO19"/>
    <mergeCell ref="MP18:MP19"/>
    <mergeCell ref="MQ18:MQ19"/>
  </mergeCells>
  <conditionalFormatting sqref="O20:O35">
    <cfRule type="containsText" dxfId="5" priority="6" operator="containsText" text=",">
      <formula>NOT(ISERROR(SEARCH(",",O20)))</formula>
    </cfRule>
    <cfRule type="colorScale" priority="7">
      <colorScale>
        <cfvo type="num" val="&quot;*,*&quot;"/>
        <cfvo type="max"/>
        <color rgb="FFFF7128"/>
        <color rgb="FFFFEF9C"/>
      </colorScale>
    </cfRule>
  </conditionalFormatting>
  <conditionalFormatting sqref="O37:O50">
    <cfRule type="colorScale" priority="10">
      <colorScale>
        <cfvo type="num" val="&quot;*,*&quot;"/>
        <cfvo type="max"/>
        <color rgb="FFFF7128"/>
        <color rgb="FFFFEF9C"/>
      </colorScale>
    </cfRule>
  </conditionalFormatting>
  <conditionalFormatting sqref="O37:O67 O69:O76">
    <cfRule type="containsText" dxfId="4" priority="3" operator="containsText" text=",">
      <formula>NOT(ISERROR(SEARCH(",",O37)))</formula>
    </cfRule>
  </conditionalFormatting>
  <conditionalFormatting sqref="O51:O67"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69:O76"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T20:GX35 T37:GX49 T69:GX76">
    <cfRule type="cellIs" dxfId="3" priority="2" operator="equal">
      <formula>1</formula>
    </cfRule>
  </conditionalFormatting>
  <conditionalFormatting sqref="T51:GX67">
    <cfRule type="cellIs" dxfId="2" priority="1" operator="equal">
      <formula>1</formula>
    </cfRule>
  </conditionalFormatting>
  <conditionalFormatting sqref="GY20:NJ35 GY37:NJ49 GY51:NJ67 GY69:NJ76">
    <cfRule type="cellIs" dxfId="1" priority="5" operator="equal">
      <formula>1</formula>
    </cfRule>
  </conditionalFormatting>
  <conditionalFormatting sqref="NK20:NQ35 NK37:NQ49 NK51:NQ67 NK69:NQ76">
    <cfRule type="cellIs" dxfId="0" priority="4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35 T69:NQ76 T37:NQ47 T48:MF48 MH48:NQ48 T49:NQ67" xr:uid="{00000000-0002-0000-0500-000002000000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9:O76 O20:O35 O37:O67" xr:uid="{00000000-0002-0000-0500-00000100000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69:P76 P20:P35 P37:P67" xr:uid="{00000000-0002-0000-0500-000000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2025-03-07T09:09:46Z</dcterms:created>
  <dcterms:modified xsi:type="dcterms:W3CDTF">2025-03-07T09:11:19Z</dcterms:modified>
</cp:coreProperties>
</file>