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Programy studiów na stronę Uczelni\matryce\"/>
    </mc:Choice>
  </mc:AlternateContent>
  <xr:revisionPtr revIDLastSave="0" documentId="8_{2CDCE0AA-0C1A-4B9B-BA03-56D6D9210FCC}" xr6:coauthVersionLast="47" xr6:coauthVersionMax="47" xr10:uidLastSave="{00000000-0000-0000-0000-000000000000}"/>
  <bookViews>
    <workbookView xWindow="-28920" yWindow="-90" windowWidth="29040" windowHeight="15720" xr2:uid="{EA70CA1B-B2EA-4609-8DD5-355A089A6DE3}"/>
  </bookViews>
  <sheets>
    <sheet name="Matryc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1" l="1"/>
  <c r="B20" i="1"/>
  <c r="C20" i="1"/>
  <c r="D20" i="1"/>
  <c r="E20" i="1"/>
  <c r="F20" i="1"/>
  <c r="G20" i="1"/>
  <c r="H20" i="1"/>
  <c r="I20" i="1"/>
  <c r="J20" i="1"/>
  <c r="J45" i="1" s="1"/>
  <c r="K20" i="1"/>
  <c r="L20" i="1"/>
  <c r="M20" i="1"/>
  <c r="M45" i="1" s="1"/>
  <c r="N20" i="1"/>
  <c r="O20" i="1"/>
  <c r="O73" i="1" s="1"/>
  <c r="P20" i="1"/>
  <c r="Q20" i="1"/>
  <c r="R20" i="1"/>
  <c r="R45" i="1" s="1"/>
  <c r="S20" i="1"/>
  <c r="S73" i="1" s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N73" i="1" s="1"/>
  <c r="O21" i="1"/>
  <c r="O45" i="1" s="1"/>
  <c r="P21" i="1"/>
  <c r="Q21" i="1"/>
  <c r="R21" i="1"/>
  <c r="S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P45" i="1" s="1"/>
  <c r="Q22" i="1"/>
  <c r="Q73" i="1" s="1"/>
  <c r="R22" i="1"/>
  <c r="S22" i="1"/>
  <c r="A23" i="1"/>
  <c r="B23" i="1"/>
  <c r="C23" i="1"/>
  <c r="D23" i="1"/>
  <c r="E23" i="1"/>
  <c r="F23" i="1"/>
  <c r="G23" i="1"/>
  <c r="H23" i="1"/>
  <c r="I23" i="1"/>
  <c r="J23" i="1"/>
  <c r="K23" i="1"/>
  <c r="L23" i="1"/>
  <c r="L45" i="1" s="1"/>
  <c r="M23" i="1"/>
  <c r="N23" i="1"/>
  <c r="O23" i="1"/>
  <c r="P23" i="1"/>
  <c r="Q23" i="1"/>
  <c r="R23" i="1"/>
  <c r="S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Q45" i="1" s="1"/>
  <c r="R24" i="1"/>
  <c r="S24" i="1"/>
  <c r="A25" i="1"/>
  <c r="B25" i="1"/>
  <c r="C25" i="1"/>
  <c r="D25" i="1"/>
  <c r="E25" i="1"/>
  <c r="F25" i="1"/>
  <c r="G25" i="1"/>
  <c r="H25" i="1"/>
  <c r="I25" i="1"/>
  <c r="J25" i="1"/>
  <c r="J73" i="1" s="1"/>
  <c r="K25" i="1"/>
  <c r="L25" i="1"/>
  <c r="M25" i="1"/>
  <c r="N25" i="1"/>
  <c r="O25" i="1"/>
  <c r="P25" i="1"/>
  <c r="Q25" i="1"/>
  <c r="R25" i="1"/>
  <c r="S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73" i="1" s="1"/>
  <c r="Q26" i="1"/>
  <c r="R26" i="1"/>
  <c r="S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R73" i="1" s="1"/>
  <c r="S29" i="1"/>
  <c r="A30" i="1"/>
  <c r="B30" i="1"/>
  <c r="C30" i="1"/>
  <c r="D30" i="1"/>
  <c r="E30" i="1"/>
  <c r="F30" i="1"/>
  <c r="G30" i="1"/>
  <c r="H30" i="1"/>
  <c r="I30" i="1"/>
  <c r="J30" i="1"/>
  <c r="K30" i="1"/>
  <c r="K73" i="1" s="1"/>
  <c r="L30" i="1"/>
  <c r="M30" i="1"/>
  <c r="N30" i="1"/>
  <c r="O30" i="1"/>
  <c r="P30" i="1"/>
  <c r="Q30" i="1"/>
  <c r="R30" i="1"/>
  <c r="S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K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D45" i="1"/>
  <c r="EE45" i="1"/>
  <c r="EF45" i="1"/>
  <c r="EG45" i="1"/>
  <c r="EH45" i="1"/>
  <c r="EI45" i="1"/>
  <c r="EJ45" i="1"/>
  <c r="EK45" i="1"/>
  <c r="EL45" i="1"/>
  <c r="EM45" i="1"/>
  <c r="EN45" i="1"/>
  <c r="EO45" i="1"/>
  <c r="EP45" i="1"/>
  <c r="EQ45" i="1"/>
  <c r="ER45" i="1"/>
  <c r="ES45" i="1"/>
  <c r="ET45" i="1"/>
  <c r="EU45" i="1"/>
  <c r="EV45" i="1"/>
  <c r="EW45" i="1"/>
  <c r="EX45" i="1"/>
  <c r="EY45" i="1"/>
  <c r="EZ45" i="1"/>
  <c r="FA45" i="1"/>
  <c r="FB45" i="1"/>
  <c r="FC45" i="1"/>
  <c r="FD45" i="1"/>
  <c r="FE45" i="1"/>
  <c r="FF45" i="1"/>
  <c r="FG45" i="1"/>
  <c r="FH45" i="1"/>
  <c r="FI45" i="1"/>
  <c r="FJ45" i="1"/>
  <c r="FK45" i="1"/>
  <c r="FL45" i="1"/>
  <c r="FM45" i="1"/>
  <c r="FN45" i="1"/>
  <c r="FO45" i="1"/>
  <c r="FP45" i="1"/>
  <c r="FQ45" i="1"/>
  <c r="FR45" i="1"/>
  <c r="FS45" i="1"/>
  <c r="FT45" i="1"/>
  <c r="FU45" i="1"/>
  <c r="FV45" i="1"/>
  <c r="FW45" i="1"/>
  <c r="FX45" i="1"/>
  <c r="FY45" i="1"/>
  <c r="FZ45" i="1"/>
  <c r="GA45" i="1"/>
  <c r="GB45" i="1"/>
  <c r="GC45" i="1"/>
  <c r="GD45" i="1"/>
  <c r="GE45" i="1"/>
  <c r="GF45" i="1"/>
  <c r="GG45" i="1"/>
  <c r="GH45" i="1"/>
  <c r="GI45" i="1"/>
  <c r="GJ45" i="1"/>
  <c r="GK45" i="1"/>
  <c r="GL45" i="1"/>
  <c r="GM45" i="1"/>
  <c r="GN45" i="1"/>
  <c r="GO45" i="1"/>
  <c r="GP45" i="1"/>
  <c r="GQ45" i="1"/>
  <c r="GR45" i="1"/>
  <c r="GS45" i="1"/>
  <c r="GT45" i="1"/>
  <c r="GU45" i="1"/>
  <c r="GV45" i="1"/>
  <c r="GW45" i="1"/>
  <c r="GX45" i="1"/>
  <c r="GY45" i="1"/>
  <c r="GZ45" i="1"/>
  <c r="HA45" i="1"/>
  <c r="HB45" i="1"/>
  <c r="HC45" i="1"/>
  <c r="HD45" i="1"/>
  <c r="HE45" i="1"/>
  <c r="HF45" i="1"/>
  <c r="HG45" i="1"/>
  <c r="HH45" i="1"/>
  <c r="HI45" i="1"/>
  <c r="HJ45" i="1"/>
  <c r="HK45" i="1"/>
  <c r="HL45" i="1"/>
  <c r="HM45" i="1"/>
  <c r="HN45" i="1"/>
  <c r="HO45" i="1"/>
  <c r="HP45" i="1"/>
  <c r="HQ45" i="1"/>
  <c r="HR45" i="1"/>
  <c r="HS45" i="1"/>
  <c r="HT45" i="1"/>
  <c r="HU45" i="1"/>
  <c r="HV45" i="1"/>
  <c r="HW45" i="1"/>
  <c r="HX45" i="1"/>
  <c r="HY45" i="1"/>
  <c r="HZ45" i="1"/>
  <c r="IA45" i="1"/>
  <c r="IB45" i="1"/>
  <c r="IC45" i="1"/>
  <c r="ID45" i="1"/>
  <c r="IE45" i="1"/>
  <c r="IF45" i="1"/>
  <c r="IG45" i="1"/>
  <c r="IH45" i="1"/>
  <c r="II45" i="1"/>
  <c r="IJ45" i="1"/>
  <c r="IK45" i="1"/>
  <c r="IL45" i="1"/>
  <c r="IM45" i="1"/>
  <c r="IN45" i="1"/>
  <c r="IO45" i="1"/>
  <c r="IP45" i="1"/>
  <c r="IQ45" i="1"/>
  <c r="IR45" i="1"/>
  <c r="IS45" i="1"/>
  <c r="IT45" i="1"/>
  <c r="IU45" i="1"/>
  <c r="IV45" i="1"/>
  <c r="IW45" i="1"/>
  <c r="IX45" i="1"/>
  <c r="IY45" i="1"/>
  <c r="IZ45" i="1"/>
  <c r="JA45" i="1"/>
  <c r="JB45" i="1"/>
  <c r="JC45" i="1"/>
  <c r="JD45" i="1"/>
  <c r="JE45" i="1"/>
  <c r="JF45" i="1"/>
  <c r="JG45" i="1"/>
  <c r="JH45" i="1"/>
  <c r="JI45" i="1"/>
  <c r="JJ45" i="1"/>
  <c r="JK45" i="1"/>
  <c r="JL45" i="1"/>
  <c r="JM45" i="1"/>
  <c r="JN45" i="1"/>
  <c r="JO45" i="1"/>
  <c r="JP45" i="1"/>
  <c r="JQ45" i="1"/>
  <c r="JR45" i="1"/>
  <c r="JS45" i="1"/>
  <c r="JT45" i="1"/>
  <c r="JU45" i="1"/>
  <c r="JV45" i="1"/>
  <c r="JW45" i="1"/>
  <c r="JX45" i="1"/>
  <c r="JY45" i="1"/>
  <c r="JZ45" i="1"/>
  <c r="KA45" i="1"/>
  <c r="KB45" i="1"/>
  <c r="KC45" i="1"/>
  <c r="KD45" i="1"/>
  <c r="KE45" i="1"/>
  <c r="KF45" i="1"/>
  <c r="KG45" i="1"/>
  <c r="KH45" i="1"/>
  <c r="KI45" i="1"/>
  <c r="KJ45" i="1"/>
  <c r="KK45" i="1"/>
  <c r="KL45" i="1"/>
  <c r="KM45" i="1"/>
  <c r="KN45" i="1"/>
  <c r="KO45" i="1"/>
  <c r="KP45" i="1"/>
  <c r="KQ45" i="1"/>
  <c r="KR45" i="1"/>
  <c r="KS45" i="1"/>
  <c r="KT45" i="1"/>
  <c r="KU45" i="1"/>
  <c r="KV45" i="1"/>
  <c r="KW45" i="1"/>
  <c r="KX45" i="1"/>
  <c r="KY45" i="1"/>
  <c r="KZ45" i="1"/>
  <c r="LA45" i="1"/>
  <c r="LB45" i="1"/>
  <c r="A46" i="1"/>
  <c r="B46" i="1"/>
  <c r="C46" i="1"/>
  <c r="D46" i="1"/>
  <c r="E46" i="1"/>
  <c r="F46" i="1"/>
  <c r="G46" i="1"/>
  <c r="H46" i="1"/>
  <c r="I46" i="1"/>
  <c r="J46" i="1"/>
  <c r="J72" i="1" s="1"/>
  <c r="K46" i="1"/>
  <c r="L46" i="1"/>
  <c r="L72" i="1" s="1"/>
  <c r="M46" i="1"/>
  <c r="M72" i="1" s="1"/>
  <c r="N46" i="1"/>
  <c r="O46" i="1"/>
  <c r="P46" i="1"/>
  <c r="Q46" i="1"/>
  <c r="R46" i="1"/>
  <c r="S46" i="1"/>
  <c r="S72" i="1" s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N72" i="1" s="1"/>
  <c r="O47" i="1"/>
  <c r="O72" i="1" s="1"/>
  <c r="P47" i="1"/>
  <c r="Q47" i="1"/>
  <c r="R47" i="1"/>
  <c r="S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A51" i="1"/>
  <c r="B51" i="1"/>
  <c r="C51" i="1"/>
  <c r="D51" i="1"/>
  <c r="E51" i="1"/>
  <c r="F51" i="1"/>
  <c r="G51" i="1"/>
  <c r="H51" i="1"/>
  <c r="I51" i="1"/>
  <c r="J51" i="1"/>
  <c r="K51" i="1"/>
  <c r="K72" i="1" s="1"/>
  <c r="L51" i="1"/>
  <c r="M51" i="1"/>
  <c r="N51" i="1"/>
  <c r="O51" i="1"/>
  <c r="P51" i="1"/>
  <c r="Q51" i="1"/>
  <c r="R51" i="1"/>
  <c r="S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A61" i="1"/>
  <c r="B61" i="1"/>
  <c r="C61" i="1"/>
  <c r="D61" i="1"/>
  <c r="E61" i="1"/>
  <c r="F61" i="1"/>
  <c r="G61" i="1"/>
  <c r="H61" i="1"/>
  <c r="J61" i="1"/>
  <c r="K61" i="1"/>
  <c r="L61" i="1"/>
  <c r="M61" i="1"/>
  <c r="N61" i="1"/>
  <c r="O61" i="1"/>
  <c r="P61" i="1"/>
  <c r="Q61" i="1"/>
  <c r="R61" i="1"/>
  <c r="S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R72" i="1" s="1"/>
  <c r="S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P72" i="1"/>
  <c r="Q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CL72" i="1"/>
  <c r="CM72" i="1"/>
  <c r="CN72" i="1"/>
  <c r="CO72" i="1"/>
  <c r="CP72" i="1"/>
  <c r="CQ72" i="1"/>
  <c r="CR72" i="1"/>
  <c r="CS72" i="1"/>
  <c r="CT72" i="1"/>
  <c r="CU72" i="1"/>
  <c r="CV72" i="1"/>
  <c r="CW72" i="1"/>
  <c r="CX72" i="1"/>
  <c r="CY72" i="1"/>
  <c r="CZ72" i="1"/>
  <c r="DA72" i="1"/>
  <c r="DB72" i="1"/>
  <c r="DC72" i="1"/>
  <c r="DD72" i="1"/>
  <c r="DE72" i="1"/>
  <c r="DF72" i="1"/>
  <c r="DG72" i="1"/>
  <c r="DH72" i="1"/>
  <c r="DI72" i="1"/>
  <c r="DJ72" i="1"/>
  <c r="DK72" i="1"/>
  <c r="DL72" i="1"/>
  <c r="DM72" i="1"/>
  <c r="DN72" i="1"/>
  <c r="DO72" i="1"/>
  <c r="DP72" i="1"/>
  <c r="DQ72" i="1"/>
  <c r="DR72" i="1"/>
  <c r="DS72" i="1"/>
  <c r="DT72" i="1"/>
  <c r="DU72" i="1"/>
  <c r="DV72" i="1"/>
  <c r="DW72" i="1"/>
  <c r="DX72" i="1"/>
  <c r="DY72" i="1"/>
  <c r="DZ72" i="1"/>
  <c r="EA72" i="1"/>
  <c r="EB72" i="1"/>
  <c r="EC72" i="1"/>
  <c r="ED72" i="1"/>
  <c r="EE72" i="1"/>
  <c r="EF72" i="1"/>
  <c r="EG72" i="1"/>
  <c r="EH72" i="1"/>
  <c r="EI72" i="1"/>
  <c r="EJ72" i="1"/>
  <c r="EK72" i="1"/>
  <c r="EL72" i="1"/>
  <c r="EM72" i="1"/>
  <c r="EN72" i="1"/>
  <c r="EO72" i="1"/>
  <c r="EP72" i="1"/>
  <c r="EQ72" i="1"/>
  <c r="ER72" i="1"/>
  <c r="ES72" i="1"/>
  <c r="ET72" i="1"/>
  <c r="EU72" i="1"/>
  <c r="EV72" i="1"/>
  <c r="EW72" i="1"/>
  <c r="EX72" i="1"/>
  <c r="EY72" i="1"/>
  <c r="EZ72" i="1"/>
  <c r="FA72" i="1"/>
  <c r="FB72" i="1"/>
  <c r="FC72" i="1"/>
  <c r="FD72" i="1"/>
  <c r="FE72" i="1"/>
  <c r="FF72" i="1"/>
  <c r="FG72" i="1"/>
  <c r="FH72" i="1"/>
  <c r="FI72" i="1"/>
  <c r="FJ72" i="1"/>
  <c r="FK72" i="1"/>
  <c r="FL72" i="1"/>
  <c r="FM72" i="1"/>
  <c r="FN72" i="1"/>
  <c r="FO72" i="1"/>
  <c r="FP72" i="1"/>
  <c r="FQ72" i="1"/>
  <c r="FR72" i="1"/>
  <c r="FS72" i="1"/>
  <c r="FT72" i="1"/>
  <c r="FU72" i="1"/>
  <c r="FV72" i="1"/>
  <c r="FW72" i="1"/>
  <c r="FX72" i="1"/>
  <c r="FY72" i="1"/>
  <c r="FZ72" i="1"/>
  <c r="GA72" i="1"/>
  <c r="GB72" i="1"/>
  <c r="GC72" i="1"/>
  <c r="GD72" i="1"/>
  <c r="GE72" i="1"/>
  <c r="GF72" i="1"/>
  <c r="GG72" i="1"/>
  <c r="GH72" i="1"/>
  <c r="GI72" i="1"/>
  <c r="GJ72" i="1"/>
  <c r="GK72" i="1"/>
  <c r="GL72" i="1"/>
  <c r="GM72" i="1"/>
  <c r="GN72" i="1"/>
  <c r="GO72" i="1"/>
  <c r="GP72" i="1"/>
  <c r="GQ72" i="1"/>
  <c r="GR72" i="1"/>
  <c r="GS72" i="1"/>
  <c r="GT72" i="1"/>
  <c r="GU72" i="1"/>
  <c r="GV72" i="1"/>
  <c r="GW72" i="1"/>
  <c r="GX72" i="1"/>
  <c r="GY72" i="1"/>
  <c r="GZ72" i="1"/>
  <c r="HA72" i="1"/>
  <c r="HB72" i="1"/>
  <c r="HC72" i="1"/>
  <c r="HD72" i="1"/>
  <c r="HE72" i="1"/>
  <c r="HF72" i="1"/>
  <c r="HG72" i="1"/>
  <c r="HH72" i="1"/>
  <c r="HI72" i="1"/>
  <c r="HJ72" i="1"/>
  <c r="HK72" i="1"/>
  <c r="HL72" i="1"/>
  <c r="HM72" i="1"/>
  <c r="HN72" i="1"/>
  <c r="HO72" i="1"/>
  <c r="HP72" i="1"/>
  <c r="HQ72" i="1"/>
  <c r="HR72" i="1"/>
  <c r="HS72" i="1"/>
  <c r="HT72" i="1"/>
  <c r="HU72" i="1"/>
  <c r="HV72" i="1"/>
  <c r="HW72" i="1"/>
  <c r="HX72" i="1"/>
  <c r="HY72" i="1"/>
  <c r="HZ72" i="1"/>
  <c r="IA72" i="1"/>
  <c r="IB72" i="1"/>
  <c r="IC72" i="1"/>
  <c r="ID72" i="1"/>
  <c r="IE72" i="1"/>
  <c r="IF72" i="1"/>
  <c r="IG72" i="1"/>
  <c r="IH72" i="1"/>
  <c r="II72" i="1"/>
  <c r="IJ72" i="1"/>
  <c r="IK72" i="1"/>
  <c r="IL72" i="1"/>
  <c r="IM72" i="1"/>
  <c r="IN72" i="1"/>
  <c r="IO72" i="1"/>
  <c r="IP72" i="1"/>
  <c r="IQ72" i="1"/>
  <c r="IR72" i="1"/>
  <c r="IS72" i="1"/>
  <c r="IT72" i="1"/>
  <c r="IU72" i="1"/>
  <c r="IV72" i="1"/>
  <c r="IW72" i="1"/>
  <c r="IX72" i="1"/>
  <c r="IY72" i="1"/>
  <c r="IZ72" i="1"/>
  <c r="JA72" i="1"/>
  <c r="JB72" i="1"/>
  <c r="JC72" i="1"/>
  <c r="JD72" i="1"/>
  <c r="JE72" i="1"/>
  <c r="JF72" i="1"/>
  <c r="JG72" i="1"/>
  <c r="JH72" i="1"/>
  <c r="JI72" i="1"/>
  <c r="JJ72" i="1"/>
  <c r="JK72" i="1"/>
  <c r="JL72" i="1"/>
  <c r="JM72" i="1"/>
  <c r="JN72" i="1"/>
  <c r="JO72" i="1"/>
  <c r="JP72" i="1"/>
  <c r="JQ72" i="1"/>
  <c r="JR72" i="1"/>
  <c r="JS72" i="1"/>
  <c r="JT72" i="1"/>
  <c r="JU72" i="1"/>
  <c r="JV72" i="1"/>
  <c r="JW72" i="1"/>
  <c r="JX72" i="1"/>
  <c r="JY72" i="1"/>
  <c r="JZ72" i="1"/>
  <c r="KA72" i="1"/>
  <c r="KB72" i="1"/>
  <c r="KC72" i="1"/>
  <c r="KD72" i="1"/>
  <c r="KE72" i="1"/>
  <c r="KF72" i="1"/>
  <c r="KG72" i="1"/>
  <c r="KH72" i="1"/>
  <c r="KI72" i="1"/>
  <c r="KJ72" i="1"/>
  <c r="KK72" i="1"/>
  <c r="KL72" i="1"/>
  <c r="KM72" i="1"/>
  <c r="KN72" i="1"/>
  <c r="KO72" i="1"/>
  <c r="KP72" i="1"/>
  <c r="KQ72" i="1"/>
  <c r="KR72" i="1"/>
  <c r="KS72" i="1"/>
  <c r="KT72" i="1"/>
  <c r="KU72" i="1"/>
  <c r="KV72" i="1"/>
  <c r="KW72" i="1"/>
  <c r="KX72" i="1"/>
  <c r="KY72" i="1"/>
  <c r="KZ72" i="1"/>
  <c r="LA72" i="1"/>
  <c r="LB72" i="1"/>
  <c r="L73" i="1"/>
  <c r="M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CL73" i="1"/>
  <c r="CM73" i="1"/>
  <c r="CN73" i="1"/>
  <c r="CO73" i="1"/>
  <c r="CP73" i="1"/>
  <c r="CQ73" i="1"/>
  <c r="CR73" i="1"/>
  <c r="CS73" i="1"/>
  <c r="CT73" i="1"/>
  <c r="CU73" i="1"/>
  <c r="CV73" i="1"/>
  <c r="CW73" i="1"/>
  <c r="CX73" i="1"/>
  <c r="CY73" i="1"/>
  <c r="CZ73" i="1"/>
  <c r="DA73" i="1"/>
  <c r="DB73" i="1"/>
  <c r="DC73" i="1"/>
  <c r="DD73" i="1"/>
  <c r="DE73" i="1"/>
  <c r="DF73" i="1"/>
  <c r="DG73" i="1"/>
  <c r="DH73" i="1"/>
  <c r="DI73" i="1"/>
  <c r="DJ73" i="1"/>
  <c r="DK73" i="1"/>
  <c r="DL73" i="1"/>
  <c r="DM73" i="1"/>
  <c r="DN73" i="1"/>
  <c r="DO73" i="1"/>
  <c r="DP73" i="1"/>
  <c r="DQ73" i="1"/>
  <c r="DR73" i="1"/>
  <c r="DS73" i="1"/>
  <c r="DT73" i="1"/>
  <c r="DU73" i="1"/>
  <c r="DV73" i="1"/>
  <c r="DW73" i="1"/>
  <c r="DX73" i="1"/>
  <c r="DY73" i="1"/>
  <c r="DZ73" i="1"/>
  <c r="EA73" i="1"/>
  <c r="EB73" i="1"/>
  <c r="EC73" i="1"/>
  <c r="ED73" i="1"/>
  <c r="EE73" i="1"/>
  <c r="EF73" i="1"/>
  <c r="EG73" i="1"/>
  <c r="EH73" i="1"/>
  <c r="EI73" i="1"/>
  <c r="EJ73" i="1"/>
  <c r="EK73" i="1"/>
  <c r="EL73" i="1"/>
  <c r="EM73" i="1"/>
  <c r="EN73" i="1"/>
  <c r="EO73" i="1"/>
  <c r="EP73" i="1"/>
  <c r="EQ73" i="1"/>
  <c r="ER73" i="1"/>
  <c r="ES73" i="1"/>
  <c r="ET73" i="1"/>
  <c r="EU73" i="1"/>
  <c r="EV73" i="1"/>
  <c r="EW73" i="1"/>
  <c r="EX73" i="1"/>
  <c r="EY73" i="1"/>
  <c r="EZ73" i="1"/>
  <c r="FA73" i="1"/>
  <c r="FB73" i="1"/>
  <c r="FC73" i="1"/>
  <c r="FD73" i="1"/>
  <c r="FE73" i="1"/>
  <c r="FF73" i="1"/>
  <c r="FG73" i="1"/>
  <c r="FH73" i="1"/>
  <c r="FI73" i="1"/>
  <c r="FJ73" i="1"/>
  <c r="FK73" i="1"/>
  <c r="FL73" i="1"/>
  <c r="FM73" i="1"/>
  <c r="FN73" i="1"/>
  <c r="FO73" i="1"/>
  <c r="FP73" i="1"/>
  <c r="FQ73" i="1"/>
  <c r="FR73" i="1"/>
  <c r="FS73" i="1"/>
  <c r="FT73" i="1"/>
  <c r="FU73" i="1"/>
  <c r="FV73" i="1"/>
  <c r="FW73" i="1"/>
  <c r="FX73" i="1"/>
  <c r="FY73" i="1"/>
  <c r="FZ73" i="1"/>
  <c r="GA73" i="1"/>
  <c r="GB73" i="1"/>
  <c r="GC73" i="1"/>
  <c r="GD73" i="1"/>
  <c r="GE73" i="1"/>
  <c r="GF73" i="1"/>
  <c r="GG73" i="1"/>
  <c r="GH73" i="1"/>
  <c r="GI73" i="1"/>
  <c r="GJ73" i="1"/>
  <c r="GK73" i="1"/>
  <c r="GL73" i="1"/>
  <c r="GM73" i="1"/>
  <c r="GN73" i="1"/>
  <c r="GO73" i="1"/>
  <c r="GP73" i="1"/>
  <c r="GQ73" i="1"/>
  <c r="GR73" i="1"/>
  <c r="GS73" i="1"/>
  <c r="GT73" i="1"/>
  <c r="GU73" i="1"/>
  <c r="GV73" i="1"/>
  <c r="GW73" i="1"/>
  <c r="GX73" i="1"/>
  <c r="GY73" i="1"/>
  <c r="GZ73" i="1"/>
  <c r="HA73" i="1"/>
  <c r="HB73" i="1"/>
  <c r="HC73" i="1"/>
  <c r="HD73" i="1"/>
  <c r="HE73" i="1"/>
  <c r="HF73" i="1"/>
  <c r="HG73" i="1"/>
  <c r="HH73" i="1"/>
  <c r="HI73" i="1"/>
  <c r="HJ73" i="1"/>
  <c r="HK73" i="1"/>
  <c r="HL73" i="1"/>
  <c r="HM73" i="1"/>
  <c r="HN73" i="1"/>
  <c r="HO73" i="1"/>
  <c r="HP73" i="1"/>
  <c r="HQ73" i="1"/>
  <c r="HR73" i="1"/>
  <c r="HS73" i="1"/>
  <c r="HT73" i="1"/>
  <c r="HU73" i="1"/>
  <c r="HV73" i="1"/>
  <c r="HW73" i="1"/>
  <c r="HX73" i="1"/>
  <c r="HY73" i="1"/>
  <c r="HZ73" i="1"/>
  <c r="IA73" i="1"/>
  <c r="IB73" i="1"/>
  <c r="IC73" i="1"/>
  <c r="ID73" i="1"/>
  <c r="IE73" i="1"/>
  <c r="IF73" i="1"/>
  <c r="IG73" i="1"/>
  <c r="IH73" i="1"/>
  <c r="II73" i="1"/>
  <c r="IJ73" i="1"/>
  <c r="IK73" i="1"/>
  <c r="IL73" i="1"/>
  <c r="IM73" i="1"/>
  <c r="IN73" i="1"/>
  <c r="IO73" i="1"/>
  <c r="IP73" i="1"/>
  <c r="IQ73" i="1"/>
  <c r="IR73" i="1"/>
  <c r="IS73" i="1"/>
  <c r="IT73" i="1"/>
  <c r="IU73" i="1"/>
  <c r="IV73" i="1"/>
  <c r="IW73" i="1"/>
  <c r="IX73" i="1"/>
  <c r="IY73" i="1"/>
  <c r="IZ73" i="1"/>
  <c r="JA73" i="1"/>
  <c r="JB73" i="1"/>
  <c r="JC73" i="1"/>
  <c r="JD73" i="1"/>
  <c r="JE73" i="1"/>
  <c r="JF73" i="1"/>
  <c r="JG73" i="1"/>
  <c r="JH73" i="1"/>
  <c r="JI73" i="1"/>
  <c r="JJ73" i="1"/>
  <c r="JK73" i="1"/>
  <c r="JL73" i="1"/>
  <c r="JM73" i="1"/>
  <c r="JN73" i="1"/>
  <c r="JO73" i="1"/>
  <c r="JP73" i="1"/>
  <c r="JQ73" i="1"/>
  <c r="JR73" i="1"/>
  <c r="JS73" i="1"/>
  <c r="JT73" i="1"/>
  <c r="JU73" i="1"/>
  <c r="JV73" i="1"/>
  <c r="JW73" i="1"/>
  <c r="JX73" i="1"/>
  <c r="JY73" i="1"/>
  <c r="JZ73" i="1"/>
  <c r="KA73" i="1"/>
  <c r="KB73" i="1"/>
  <c r="KC73" i="1"/>
  <c r="KD73" i="1"/>
  <c r="KE73" i="1"/>
  <c r="KF73" i="1"/>
  <c r="KG73" i="1"/>
  <c r="KH73" i="1"/>
  <c r="KI73" i="1"/>
  <c r="KJ73" i="1"/>
  <c r="KK73" i="1"/>
  <c r="KL73" i="1"/>
  <c r="KM73" i="1"/>
  <c r="KN73" i="1"/>
  <c r="KO73" i="1"/>
  <c r="KP73" i="1"/>
  <c r="KQ73" i="1"/>
  <c r="KR73" i="1"/>
  <c r="KS73" i="1"/>
  <c r="KT73" i="1"/>
  <c r="KU73" i="1"/>
  <c r="KV73" i="1"/>
  <c r="KW73" i="1"/>
  <c r="KX73" i="1"/>
  <c r="KY73" i="1"/>
  <c r="KZ73" i="1"/>
  <c r="LA73" i="1"/>
  <c r="LB73" i="1"/>
  <c r="N45" i="1" l="1"/>
  <c r="S45" i="1"/>
</calcChain>
</file>

<file path=xl/sharedStrings.xml><?xml version="1.0" encoding="utf-8"?>
<sst xmlns="http://schemas.openxmlformats.org/spreadsheetml/2006/main" count="343" uniqueCount="342">
  <si>
    <t>RAZEM</t>
  </si>
  <si>
    <t>sumy dla 2 roku</t>
  </si>
  <si>
    <t>Postępowanie w stanach zagrożenia życia w ujęciu multidyscyplinarnym</t>
  </si>
  <si>
    <t>sumy dla 1 roku</t>
  </si>
  <si>
    <t>K.6</t>
  </si>
  <si>
    <t>K.5</t>
  </si>
  <si>
    <t>K.4</t>
  </si>
  <si>
    <t>K.3</t>
  </si>
  <si>
    <t>K.2</t>
  </si>
  <si>
    <t>K.1</t>
  </si>
  <si>
    <t>C.U16</t>
  </si>
  <si>
    <t>C.U15</t>
  </si>
  <si>
    <t>C.U14</t>
  </si>
  <si>
    <t>C.U13</t>
  </si>
  <si>
    <t>C.U12</t>
  </si>
  <si>
    <t>C.U11</t>
  </si>
  <si>
    <t>C.U10</t>
  </si>
  <si>
    <t>C.U09</t>
  </si>
  <si>
    <t>C.U08</t>
  </si>
  <si>
    <t>C.U07</t>
  </si>
  <si>
    <t>C.U06</t>
  </si>
  <si>
    <t>C.U05</t>
  </si>
  <si>
    <t>C.U04</t>
  </si>
  <si>
    <t>C.U03</t>
  </si>
  <si>
    <t>C.U02</t>
  </si>
  <si>
    <t>C.U01</t>
  </si>
  <si>
    <t>B_U109_FU</t>
  </si>
  <si>
    <t>B_U108_FU</t>
  </si>
  <si>
    <t>B_U107_FU</t>
  </si>
  <si>
    <t>B_U106_FU</t>
  </si>
  <si>
    <t>B_U105_UMW</t>
  </si>
  <si>
    <t>B_U104_UMW</t>
  </si>
  <si>
    <t>B_U103_UMW</t>
  </si>
  <si>
    <t>B_U102_UMW</t>
  </si>
  <si>
    <t>B_U101_UMW</t>
  </si>
  <si>
    <t>B_U100_UMW</t>
  </si>
  <si>
    <t>B_U99_UMW</t>
  </si>
  <si>
    <t>B_U98_UMW</t>
  </si>
  <si>
    <t>B_U97_UMW</t>
  </si>
  <si>
    <t>B_U96_UMW</t>
  </si>
  <si>
    <t>B_U95_UMW</t>
  </si>
  <si>
    <t>B_U94_UMW</t>
  </si>
  <si>
    <t>B_U93_UMW</t>
  </si>
  <si>
    <t>B_U92_UMW</t>
  </si>
  <si>
    <t>B_U91_UMW</t>
  </si>
  <si>
    <t>B_U90_UMW</t>
  </si>
  <si>
    <t>B_U89_UMW</t>
  </si>
  <si>
    <t>B_U88_UMW</t>
  </si>
  <si>
    <t>B_U87_UMW</t>
  </si>
  <si>
    <t>B_U86_UMW</t>
  </si>
  <si>
    <t>B_U85_UMW</t>
  </si>
  <si>
    <t>B_U84_UMW</t>
  </si>
  <si>
    <t>B_U83_UMW</t>
  </si>
  <si>
    <t>B_U82_UMW</t>
  </si>
  <si>
    <t>B_U81_UMW</t>
  </si>
  <si>
    <t>B.U80</t>
  </si>
  <si>
    <t>B.U79</t>
  </si>
  <si>
    <t>B.U78</t>
  </si>
  <si>
    <t>B.U77</t>
  </si>
  <si>
    <t>B.U76</t>
  </si>
  <si>
    <t>B.U75</t>
  </si>
  <si>
    <t>B.U74</t>
  </si>
  <si>
    <t>B.U73</t>
  </si>
  <si>
    <t>B.U72</t>
  </si>
  <si>
    <t>B.U71</t>
  </si>
  <si>
    <t>B.U70</t>
  </si>
  <si>
    <t>B.U69</t>
  </si>
  <si>
    <t>B.U68</t>
  </si>
  <si>
    <t>B.U67</t>
  </si>
  <si>
    <t>B.U66</t>
  </si>
  <si>
    <t>B.U65</t>
  </si>
  <si>
    <t>B.U64</t>
  </si>
  <si>
    <t>B.U63</t>
  </si>
  <si>
    <t>B.U62</t>
  </si>
  <si>
    <t>B.U61</t>
  </si>
  <si>
    <t>B.U60</t>
  </si>
  <si>
    <t>B.U59</t>
  </si>
  <si>
    <t>B.U58</t>
  </si>
  <si>
    <t>B.U57</t>
  </si>
  <si>
    <t>B.U56</t>
  </si>
  <si>
    <t>B.U55</t>
  </si>
  <si>
    <t>B.U54</t>
  </si>
  <si>
    <t>B.U53</t>
  </si>
  <si>
    <t>B.U52</t>
  </si>
  <si>
    <t>B.U51</t>
  </si>
  <si>
    <t>B.U50</t>
  </si>
  <si>
    <t>B.U49</t>
  </si>
  <si>
    <t>B.U48</t>
  </si>
  <si>
    <t>B.U47</t>
  </si>
  <si>
    <t>B.U46</t>
  </si>
  <si>
    <t>B.U45</t>
  </si>
  <si>
    <t>B.U44</t>
  </si>
  <si>
    <t>B.U43</t>
  </si>
  <si>
    <t>B.U42</t>
  </si>
  <si>
    <t>B.U41</t>
  </si>
  <si>
    <t>B.U40</t>
  </si>
  <si>
    <t>B.U39</t>
  </si>
  <si>
    <t>B.U38</t>
  </si>
  <si>
    <t>B.U37</t>
  </si>
  <si>
    <t>B.U36</t>
  </si>
  <si>
    <t>B.U35</t>
  </si>
  <si>
    <t>B.U34</t>
  </si>
  <si>
    <t>B.U33</t>
  </si>
  <si>
    <t>B.U32</t>
  </si>
  <si>
    <t>B.U31</t>
  </si>
  <si>
    <t>B.U30</t>
  </si>
  <si>
    <t>B.U29</t>
  </si>
  <si>
    <t>B.U28</t>
  </si>
  <si>
    <t>B.U27</t>
  </si>
  <si>
    <t>B.U26</t>
  </si>
  <si>
    <t>B.U25</t>
  </si>
  <si>
    <t>B.U24</t>
  </si>
  <si>
    <t>B.U23</t>
  </si>
  <si>
    <t>B.U22</t>
  </si>
  <si>
    <t>B.U21</t>
  </si>
  <si>
    <t>B.U20</t>
  </si>
  <si>
    <t>B.U19</t>
  </si>
  <si>
    <t>B.U18</t>
  </si>
  <si>
    <t>B.U17</t>
  </si>
  <si>
    <t>B.U16</t>
  </si>
  <si>
    <t>B.U15</t>
  </si>
  <si>
    <t>B.U14</t>
  </si>
  <si>
    <t>B.U13</t>
  </si>
  <si>
    <t>B.U12</t>
  </si>
  <si>
    <t>B.U11</t>
  </si>
  <si>
    <t>B.U10</t>
  </si>
  <si>
    <t>B.U09</t>
  </si>
  <si>
    <t>B.U08</t>
  </si>
  <si>
    <t>B.U07</t>
  </si>
  <si>
    <t>B.U06</t>
  </si>
  <si>
    <t>B.U05</t>
  </si>
  <si>
    <t>B.U04</t>
  </si>
  <si>
    <t>B.U03</t>
  </si>
  <si>
    <t>B.U02</t>
  </si>
  <si>
    <t>B.U01</t>
  </si>
  <si>
    <t>A.U19</t>
  </si>
  <si>
    <t>A.U18</t>
  </si>
  <si>
    <t>A.U17</t>
  </si>
  <si>
    <t>A.U16</t>
  </si>
  <si>
    <t>A.U15</t>
  </si>
  <si>
    <t>A.U14</t>
  </si>
  <si>
    <t>A.U13</t>
  </si>
  <si>
    <t>A.U12</t>
  </si>
  <si>
    <t>A.U11</t>
  </si>
  <si>
    <t>A.U10</t>
  </si>
  <si>
    <t>A.U09</t>
  </si>
  <si>
    <t>A.U08</t>
  </si>
  <si>
    <t>A.U07</t>
  </si>
  <si>
    <t>A.U06</t>
  </si>
  <si>
    <t>A.U05</t>
  </si>
  <si>
    <t>A.U04</t>
  </si>
  <si>
    <t>A.U03</t>
  </si>
  <si>
    <t>A.U02</t>
  </si>
  <si>
    <t>A.U01</t>
  </si>
  <si>
    <t>C.W21</t>
  </si>
  <si>
    <t>C.W20</t>
  </si>
  <si>
    <t>C.W19</t>
  </si>
  <si>
    <t>C.W18</t>
  </si>
  <si>
    <t>C.W17</t>
  </si>
  <si>
    <t>C.W16</t>
  </si>
  <si>
    <t>C.W15</t>
  </si>
  <si>
    <t>C.W14</t>
  </si>
  <si>
    <t>C.W13</t>
  </si>
  <si>
    <t>C.W12</t>
  </si>
  <si>
    <t>C.W11</t>
  </si>
  <si>
    <t>C.W10</t>
  </si>
  <si>
    <t>C.W09</t>
  </si>
  <si>
    <t>C.W08</t>
  </si>
  <si>
    <t>C.W07</t>
  </si>
  <si>
    <t>C.W06</t>
  </si>
  <si>
    <t>C.W05</t>
  </si>
  <si>
    <t>C.W04</t>
  </si>
  <si>
    <t>C.W03</t>
  </si>
  <si>
    <t>C.W02</t>
  </si>
  <si>
    <t>C.W01</t>
  </si>
  <si>
    <t>B_W97_FU</t>
  </si>
  <si>
    <t>B_W96_FU</t>
  </si>
  <si>
    <t>B_W95_FU</t>
  </si>
  <si>
    <t>B_W94_FU</t>
  </si>
  <si>
    <t>B_W93_FU</t>
  </si>
  <si>
    <t>B_W92_FU</t>
  </si>
  <si>
    <t>B_W91_FU</t>
  </si>
  <si>
    <t>B_W90_UMW</t>
  </si>
  <si>
    <t>B_W89_UMW</t>
  </si>
  <si>
    <t>B_W88_UMW</t>
  </si>
  <si>
    <t>B_W87_UMW</t>
  </si>
  <si>
    <t>B_W86_UMW</t>
  </si>
  <si>
    <t>B_W85_UMW</t>
  </si>
  <si>
    <t>B_W84_UMW</t>
  </si>
  <si>
    <t>B_W83_UMW</t>
  </si>
  <si>
    <t>B_W82_UMW</t>
  </si>
  <si>
    <t>B_W81_UMW</t>
  </si>
  <si>
    <t>B_W80_UMW</t>
  </si>
  <si>
    <t>B_W79_UMW</t>
  </si>
  <si>
    <t>B_W78_UMW</t>
  </si>
  <si>
    <t>B_W77_UMW</t>
  </si>
  <si>
    <t>B_W76_UMW</t>
  </si>
  <si>
    <t>B_W75_UMW</t>
  </si>
  <si>
    <t>B_W74_UMW</t>
  </si>
  <si>
    <t>B_W73_UMW</t>
  </si>
  <si>
    <t>B_W72_UMW</t>
  </si>
  <si>
    <t>B_W71_UMW</t>
  </si>
  <si>
    <t>B_W70_UMW</t>
  </si>
  <si>
    <t>B_W69_UMW</t>
  </si>
  <si>
    <t>B_W68_UMW</t>
  </si>
  <si>
    <t>B_W67_UMW</t>
  </si>
  <si>
    <r>
      <t>B_W66</t>
    </r>
    <r>
      <rPr>
        <sz val="12"/>
        <color rgb="FFFF0000"/>
        <rFont val="Calibri"/>
        <family val="2"/>
        <scheme val="minor"/>
      </rPr>
      <t>_UMW</t>
    </r>
  </si>
  <si>
    <t xml:space="preserve">B_W65_UMW
</t>
  </si>
  <si>
    <t>B_W64_UMW</t>
  </si>
  <si>
    <t>B_W63_UMW</t>
  </si>
  <si>
    <t>B_W62_UMW</t>
  </si>
  <si>
    <t>B_W61_UMW</t>
  </si>
  <si>
    <t>B_W60_UMW</t>
  </si>
  <si>
    <t xml:space="preserve">B_W59_UMW
</t>
  </si>
  <si>
    <t>B_W58_UMW</t>
  </si>
  <si>
    <t>B.W57</t>
  </si>
  <si>
    <t>B.W56</t>
  </si>
  <si>
    <t>B.W55</t>
  </si>
  <si>
    <t>B.W54</t>
  </si>
  <si>
    <t>B.W53</t>
  </si>
  <si>
    <t>B.W52</t>
  </si>
  <si>
    <t>B.W51</t>
  </si>
  <si>
    <t>B.W50</t>
  </si>
  <si>
    <t>B.W49</t>
  </si>
  <si>
    <t>B.W48</t>
  </si>
  <si>
    <t>B.W47</t>
  </si>
  <si>
    <t>B.W46</t>
  </si>
  <si>
    <t>B.W45</t>
  </si>
  <si>
    <t>B.W44</t>
  </si>
  <si>
    <t>B.W43</t>
  </si>
  <si>
    <t>B.W42</t>
  </si>
  <si>
    <t>B.W41</t>
  </si>
  <si>
    <t>B.W40</t>
  </si>
  <si>
    <t>B.W39</t>
  </si>
  <si>
    <t>B.W38</t>
  </si>
  <si>
    <t>B.W37</t>
  </si>
  <si>
    <t>B.W36</t>
  </si>
  <si>
    <t>B.W35</t>
  </si>
  <si>
    <t>B.W34</t>
  </si>
  <si>
    <t>B.W33</t>
  </si>
  <si>
    <t>B.W32</t>
  </si>
  <si>
    <t>B.W31</t>
  </si>
  <si>
    <t>B.W30</t>
  </si>
  <si>
    <t>B.W29</t>
  </si>
  <si>
    <t>B.W28</t>
  </si>
  <si>
    <t>B.W27</t>
  </si>
  <si>
    <t>B.W26</t>
  </si>
  <si>
    <t>B.W25</t>
  </si>
  <si>
    <t>B.W24</t>
  </si>
  <si>
    <t>B.W23</t>
  </si>
  <si>
    <t>B.W22</t>
  </si>
  <si>
    <t>B.W21</t>
  </si>
  <si>
    <t>B.W20</t>
  </si>
  <si>
    <t>B.W19</t>
  </si>
  <si>
    <t>B.W18</t>
  </si>
  <si>
    <t>B.W17</t>
  </si>
  <si>
    <t>B.W16</t>
  </si>
  <si>
    <t>B.W15</t>
  </si>
  <si>
    <t>B.W14</t>
  </si>
  <si>
    <t>B.W13</t>
  </si>
  <si>
    <t>B.W12</t>
  </si>
  <si>
    <t>B.W11</t>
  </si>
  <si>
    <t>B.W10</t>
  </si>
  <si>
    <t>B.W09</t>
  </si>
  <si>
    <t>B.W08</t>
  </si>
  <si>
    <t>B.W07</t>
  </si>
  <si>
    <t>B.W06</t>
  </si>
  <si>
    <t>B.W05</t>
  </si>
  <si>
    <t>B.W04</t>
  </si>
  <si>
    <t>B.W03</t>
  </si>
  <si>
    <t>B.W02</t>
  </si>
  <si>
    <t>B.W01</t>
  </si>
  <si>
    <t>A.W26</t>
  </si>
  <si>
    <t>A.W25</t>
  </si>
  <si>
    <t>A.W24</t>
  </si>
  <si>
    <t>A.W23</t>
  </si>
  <si>
    <t>A.W22</t>
  </si>
  <si>
    <t>A.W21</t>
  </si>
  <si>
    <t>A.W20</t>
  </si>
  <si>
    <t>A.W19</t>
  </si>
  <si>
    <t>A.W18</t>
  </si>
  <si>
    <t>A.W17</t>
  </si>
  <si>
    <t>A.W16</t>
  </si>
  <si>
    <t>A.W15</t>
  </si>
  <si>
    <t>A.W14</t>
  </si>
  <si>
    <t>A.W13</t>
  </si>
  <si>
    <t>A.W12</t>
  </si>
  <si>
    <t>A.W11</t>
  </si>
  <si>
    <t>A.W10</t>
  </si>
  <si>
    <t>A.W09</t>
  </si>
  <si>
    <t>A.W08</t>
  </si>
  <si>
    <t>A.W07</t>
  </si>
  <si>
    <t>A.W06</t>
  </si>
  <si>
    <t>A.W05</t>
  </si>
  <si>
    <t>A.W04</t>
  </si>
  <si>
    <t>A.W03</t>
  </si>
  <si>
    <t>A.W02</t>
  </si>
  <si>
    <t>A.W01</t>
  </si>
  <si>
    <t>Proporcje poszczególnych kategorii efektów dla przedmiotu</t>
  </si>
  <si>
    <t>Kompetencje społeczne</t>
  </si>
  <si>
    <t>Umiejętności - moduł C</t>
  </si>
  <si>
    <t>Umiejętności - moduł B</t>
  </si>
  <si>
    <t>Umiejętności - moduł A</t>
  </si>
  <si>
    <t>Wiedza - moduł C</t>
  </si>
  <si>
    <t>Wiedza - moduł B</t>
  </si>
  <si>
    <t>Wiedza - moduł A</t>
  </si>
  <si>
    <t>Umiejetności</t>
  </si>
  <si>
    <t>Wiedza</t>
  </si>
  <si>
    <t>GODZINY Z NAUCZYCIELEM</t>
  </si>
  <si>
    <t>W TYM TEORIA (WY+SE)</t>
  </si>
  <si>
    <t>GODZINY DYDAKTYCZNE</t>
  </si>
  <si>
    <t>SAMODZIELNA PRACA STUDENTA</t>
  </si>
  <si>
    <t>NAKŁAD PRACY STUDENTA (godz. dyd. + samodzielna praca)</t>
  </si>
  <si>
    <t>forma zakończenia przedmiotu</t>
  </si>
  <si>
    <t>ECTS</t>
  </si>
  <si>
    <t>SUMA GODZIN PRZEDMIOTU</t>
  </si>
  <si>
    <t>Suma efektów w poszczególnych kategoriach</t>
  </si>
  <si>
    <t>łącznie dla przedmiotu</t>
  </si>
  <si>
    <t>Przedmiot (nazwa)</t>
  </si>
  <si>
    <t>****Pula godzin (ze standardu,
do dyspozycji uczelni (Autorska oferta uczelni))</t>
  </si>
  <si>
    <t>Rodzaj zajęć***
(RPS, POW, PSW)</t>
  </si>
  <si>
    <t>Rok akademicki</t>
  </si>
  <si>
    <t>Rok studiów</t>
  </si>
  <si>
    <t>Ścieżka**</t>
  </si>
  <si>
    <t>Cykl kształcenia (nabór)</t>
  </si>
  <si>
    <t>kod grupy*</t>
  </si>
  <si>
    <t>Lp.</t>
  </si>
  <si>
    <t>Łączna liczba ECTS</t>
  </si>
  <si>
    <t>Łączna liczba godzin</t>
  </si>
  <si>
    <t>Liczba semestrów</t>
  </si>
  <si>
    <t>stacjonarne/niestacjonarne</t>
  </si>
  <si>
    <t>Forma studiów</t>
  </si>
  <si>
    <t>praktyczny</t>
  </si>
  <si>
    <t>Profil kształcenia</t>
  </si>
  <si>
    <t>II stopień</t>
  </si>
  <si>
    <t>Poziom kształcenia</t>
  </si>
  <si>
    <t>Cykl kształcenia</t>
  </si>
  <si>
    <t>Pielęgniarstwo</t>
  </si>
  <si>
    <t>Kierunek</t>
  </si>
  <si>
    <t>Wydział</t>
  </si>
  <si>
    <t>Wydział Pielęgniarstwa i Położnictwa</t>
  </si>
  <si>
    <t>2025-2027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</si>
</sst>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  <font>
      <b/>
      <sz val="12"/>
      <color rgb="FFFFFF00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sz val="10"/>
      <color rgb="FFFFFF00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79709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E2AC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8FFA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rgb="FF005DA2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2" fontId="3" fillId="3" borderId="9" xfId="0" quotePrefix="1" applyNumberFormat="1" applyFont="1" applyFill="1" applyBorder="1" applyAlignment="1">
      <alignment vertical="center"/>
    </xf>
    <xf numFmtId="0" fontId="3" fillId="3" borderId="6" xfId="0" quotePrefix="1" applyFont="1" applyFill="1" applyBorder="1" applyAlignment="1">
      <alignment vertical="center"/>
    </xf>
    <xf numFmtId="0" fontId="4" fillId="3" borderId="6" xfId="0" quotePrefix="1" applyFont="1" applyFill="1" applyBorder="1" applyAlignment="1">
      <alignment horizontal="center" vertical="center" wrapText="1"/>
    </xf>
    <xf numFmtId="0" fontId="3" fillId="3" borderId="6" xfId="0" quotePrefix="1" applyFont="1" applyFill="1" applyBorder="1" applyAlignment="1">
      <alignment horizontal="center" vertical="center"/>
    </xf>
    <xf numFmtId="0" fontId="3" fillId="3" borderId="7" xfId="0" quotePrefix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4" borderId="15" xfId="0" applyFont="1" applyFill="1" applyBorder="1" applyAlignment="1">
      <alignment vertical="center" wrapText="1"/>
    </xf>
    <xf numFmtId="0" fontId="6" fillId="5" borderId="11" xfId="0" applyFont="1" applyFill="1" applyBorder="1" applyAlignment="1">
      <alignment vertical="center" wrapText="1"/>
    </xf>
    <xf numFmtId="0" fontId="5" fillId="6" borderId="11" xfId="0" applyFont="1" applyFill="1" applyBorder="1" applyAlignment="1">
      <alignment vertical="center" wrapText="1"/>
    </xf>
    <xf numFmtId="2" fontId="3" fillId="7" borderId="11" xfId="0" quotePrefix="1" applyNumberFormat="1" applyFont="1" applyFill="1" applyBorder="1" applyAlignment="1">
      <alignment vertical="center"/>
    </xf>
    <xf numFmtId="0" fontId="7" fillId="8" borderId="11" xfId="1" quotePrefix="1" applyFont="1" applyFill="1" applyBorder="1" applyAlignment="1">
      <alignment vertical="center"/>
    </xf>
    <xf numFmtId="0" fontId="3" fillId="9" borderId="11" xfId="0" quotePrefix="1" applyFont="1" applyFill="1" applyBorder="1" applyAlignment="1">
      <alignment vertical="center"/>
    </xf>
    <xf numFmtId="0" fontId="3" fillId="10" borderId="11" xfId="0" quotePrefix="1" applyFont="1" applyFill="1" applyBorder="1" applyAlignment="1">
      <alignment vertical="center"/>
    </xf>
    <xf numFmtId="0" fontId="3" fillId="11" borderId="11" xfId="0" quotePrefix="1" applyFont="1" applyFill="1" applyBorder="1" applyAlignment="1">
      <alignment vertical="center"/>
    </xf>
    <xf numFmtId="0" fontId="3" fillId="12" borderId="11" xfId="0" quotePrefix="1" applyFont="1" applyFill="1" applyBorder="1" applyAlignment="1">
      <alignment vertical="center"/>
    </xf>
    <xf numFmtId="0" fontId="3" fillId="13" borderId="11" xfId="0" quotePrefix="1" applyFont="1" applyFill="1" applyBorder="1" applyAlignment="1">
      <alignment vertical="center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4" borderId="29" xfId="0" applyFont="1" applyFill="1" applyBorder="1" applyAlignment="1">
      <alignment vertical="center" wrapText="1"/>
    </xf>
    <xf numFmtId="0" fontId="6" fillId="5" borderId="17" xfId="0" applyFont="1" applyFill="1" applyBorder="1" applyAlignment="1">
      <alignment vertical="center" wrapText="1"/>
    </xf>
    <xf numFmtId="0" fontId="5" fillId="6" borderId="17" xfId="0" applyFont="1" applyFill="1" applyBorder="1" applyAlignment="1">
      <alignment vertical="center" wrapText="1"/>
    </xf>
    <xf numFmtId="2" fontId="3" fillId="7" borderId="17" xfId="0" quotePrefix="1" applyNumberFormat="1" applyFont="1" applyFill="1" applyBorder="1" applyAlignment="1">
      <alignment vertical="center"/>
    </xf>
    <xf numFmtId="0" fontId="7" fillId="8" borderId="17" xfId="1" quotePrefix="1" applyFont="1" applyFill="1" applyBorder="1" applyAlignment="1">
      <alignment vertical="center"/>
    </xf>
    <xf numFmtId="0" fontId="3" fillId="9" borderId="17" xfId="0" quotePrefix="1" applyFont="1" applyFill="1" applyBorder="1" applyAlignment="1">
      <alignment vertical="center"/>
    </xf>
    <xf numFmtId="0" fontId="3" fillId="10" borderId="17" xfId="0" quotePrefix="1" applyFont="1" applyFill="1" applyBorder="1" applyAlignment="1">
      <alignment vertical="center"/>
    </xf>
    <xf numFmtId="0" fontId="3" fillId="11" borderId="17" xfId="0" quotePrefix="1" applyFont="1" applyFill="1" applyBorder="1" applyAlignment="1">
      <alignment vertical="center"/>
    </xf>
    <xf numFmtId="0" fontId="3" fillId="12" borderId="17" xfId="0" quotePrefix="1" applyFont="1" applyFill="1" applyBorder="1" applyAlignment="1">
      <alignment vertical="center"/>
    </xf>
    <xf numFmtId="0" fontId="3" fillId="13" borderId="17" xfId="0" quotePrefix="1" applyFont="1" applyFill="1" applyBorder="1" applyAlignment="1">
      <alignment vertical="center"/>
    </xf>
    <xf numFmtId="0" fontId="4" fillId="14" borderId="7" xfId="0" applyFont="1" applyFill="1" applyBorder="1" applyAlignment="1">
      <alignment vertical="center" wrapText="1"/>
    </xf>
    <xf numFmtId="0" fontId="4" fillId="14" borderId="30" xfId="0" applyFont="1" applyFill="1" applyBorder="1" applyAlignment="1">
      <alignment vertical="center" wrapText="1"/>
    </xf>
    <xf numFmtId="0" fontId="4" fillId="14" borderId="31" xfId="0" applyFont="1" applyFill="1" applyBorder="1" applyAlignment="1">
      <alignment vertical="center" wrapText="1"/>
    </xf>
    <xf numFmtId="0" fontId="4" fillId="14" borderId="8" xfId="0" applyFont="1" applyFill="1" applyBorder="1" applyAlignment="1">
      <alignment vertical="center" wrapText="1"/>
    </xf>
    <xf numFmtId="0" fontId="4" fillId="14" borderId="9" xfId="0" applyFont="1" applyFill="1" applyBorder="1" applyAlignment="1">
      <alignment vertical="center" wrapText="1"/>
    </xf>
    <xf numFmtId="0" fontId="4" fillId="14" borderId="6" xfId="0" applyFont="1" applyFill="1" applyBorder="1" applyAlignment="1">
      <alignment vertical="center" wrapText="1"/>
    </xf>
    <xf numFmtId="0" fontId="4" fillId="14" borderId="9" xfId="0" quotePrefix="1" applyFont="1" applyFill="1" applyBorder="1" applyAlignment="1">
      <alignment vertical="center"/>
    </xf>
    <xf numFmtId="0" fontId="4" fillId="14" borderId="6" xfId="0" quotePrefix="1" applyFont="1" applyFill="1" applyBorder="1" applyAlignment="1">
      <alignment vertical="center"/>
    </xf>
    <xf numFmtId="0" fontId="2" fillId="14" borderId="6" xfId="0" applyFont="1" applyFill="1" applyBorder="1" applyAlignment="1">
      <alignment vertical="center" wrapText="1"/>
    </xf>
    <xf numFmtId="0" fontId="4" fillId="14" borderId="6" xfId="0" applyFont="1" applyFill="1" applyBorder="1" applyAlignment="1">
      <alignment vertical="center"/>
    </xf>
    <xf numFmtId="0" fontId="4" fillId="14" borderId="6" xfId="0" quotePrefix="1" applyFont="1" applyFill="1" applyBorder="1" applyAlignment="1">
      <alignment horizontal="center" vertical="center"/>
    </xf>
    <xf numFmtId="0" fontId="4" fillId="14" borderId="7" xfId="0" quotePrefix="1" applyFont="1" applyFill="1" applyBorder="1" applyAlignment="1">
      <alignment horizontal="center" vertical="center"/>
    </xf>
    <xf numFmtId="0" fontId="4" fillId="14" borderId="10" xfId="0" applyFont="1" applyFill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5" fillId="6" borderId="2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8" fillId="15" borderId="42" xfId="0" applyFont="1" applyFill="1" applyBorder="1"/>
    <xf numFmtId="0" fontId="8" fillId="15" borderId="43" xfId="0" applyFont="1" applyFill="1" applyBorder="1"/>
    <xf numFmtId="0" fontId="8" fillId="15" borderId="44" xfId="0" applyFont="1" applyFill="1" applyBorder="1"/>
    <xf numFmtId="0" fontId="9" fillId="14" borderId="33" xfId="0" applyFont="1" applyFill="1" applyBorder="1" applyAlignment="1">
      <alignment horizontal="left" vertical="center" textRotation="90"/>
    </xf>
    <xf numFmtId="0" fontId="9" fillId="14" borderId="38" xfId="0" applyFont="1" applyFill="1" applyBorder="1" applyAlignment="1">
      <alignment horizontal="left" vertical="center" textRotation="90"/>
    </xf>
    <xf numFmtId="0" fontId="10" fillId="16" borderId="45" xfId="0" applyFont="1" applyFill="1" applyBorder="1" applyAlignment="1">
      <alignment horizontal="left" vertical="center" textRotation="90"/>
    </xf>
    <xf numFmtId="0" fontId="10" fillId="16" borderId="32" xfId="0" applyFont="1" applyFill="1" applyBorder="1" applyAlignment="1">
      <alignment horizontal="left" vertical="center" textRotation="90"/>
    </xf>
    <xf numFmtId="0" fontId="10" fillId="16" borderId="46" xfId="0" applyFont="1" applyFill="1" applyBorder="1" applyAlignment="1">
      <alignment horizontal="left" vertical="center" textRotation="90"/>
    </xf>
    <xf numFmtId="0" fontId="11" fillId="16" borderId="32" xfId="0" applyFont="1" applyFill="1" applyBorder="1" applyAlignment="1">
      <alignment horizontal="left" vertical="center" textRotation="90"/>
    </xf>
    <xf numFmtId="0" fontId="10" fillId="16" borderId="47" xfId="0" applyFont="1" applyFill="1" applyBorder="1" applyAlignment="1">
      <alignment horizontal="left" vertical="center" textRotation="90"/>
    </xf>
    <xf numFmtId="0" fontId="10" fillId="16" borderId="48" xfId="0" applyFont="1" applyFill="1" applyBorder="1" applyAlignment="1">
      <alignment horizontal="left" vertical="center" textRotation="90"/>
    </xf>
    <xf numFmtId="0" fontId="10" fillId="16" borderId="36" xfId="0" applyFont="1" applyFill="1" applyBorder="1" applyAlignment="1">
      <alignment horizontal="left" vertical="center" textRotation="90"/>
    </xf>
    <xf numFmtId="0" fontId="10" fillId="16" borderId="33" xfId="0" applyFont="1" applyFill="1" applyBorder="1" applyAlignment="1">
      <alignment horizontal="left" vertical="center" textRotation="90"/>
    </xf>
    <xf numFmtId="0" fontId="10" fillId="16" borderId="34" xfId="0" applyFont="1" applyFill="1" applyBorder="1" applyAlignment="1">
      <alignment horizontal="left" vertical="center" textRotation="90"/>
    </xf>
    <xf numFmtId="0" fontId="10" fillId="16" borderId="38" xfId="0" applyFont="1" applyFill="1" applyBorder="1" applyAlignment="1">
      <alignment horizontal="left" vertical="center" textRotation="90"/>
    </xf>
    <xf numFmtId="0" fontId="10" fillId="17" borderId="32" xfId="0" applyFont="1" applyFill="1" applyBorder="1" applyAlignment="1">
      <alignment horizontal="left" vertical="center" textRotation="90"/>
    </xf>
    <xf numFmtId="0" fontId="10" fillId="17" borderId="46" xfId="0" applyFont="1" applyFill="1" applyBorder="1" applyAlignment="1">
      <alignment horizontal="left" vertical="center" textRotation="90"/>
    </xf>
    <xf numFmtId="0" fontId="12" fillId="17" borderId="4" xfId="0" applyFont="1" applyFill="1" applyBorder="1" applyAlignment="1">
      <alignment horizontal="left" vertical="center" textRotation="90"/>
    </xf>
    <xf numFmtId="0" fontId="10" fillId="17" borderId="3" xfId="0" applyFont="1" applyFill="1" applyBorder="1" applyAlignment="1">
      <alignment horizontal="left" vertical="center" textRotation="90"/>
    </xf>
    <xf numFmtId="0" fontId="10" fillId="17" borderId="4" xfId="0" applyFont="1" applyFill="1" applyBorder="1" applyAlignment="1">
      <alignment horizontal="left" vertical="center" textRotation="90"/>
    </xf>
    <xf numFmtId="0" fontId="10" fillId="17" borderId="5" xfId="0" applyFont="1" applyFill="1" applyBorder="1" applyAlignment="1">
      <alignment horizontal="left" vertical="center" textRotation="90"/>
    </xf>
    <xf numFmtId="0" fontId="10" fillId="4" borderId="2" xfId="0" applyFont="1" applyFill="1" applyBorder="1" applyAlignment="1">
      <alignment horizontal="left" vertical="center" textRotation="90" wrapText="1"/>
    </xf>
    <xf numFmtId="0" fontId="13" fillId="5" borderId="4" xfId="0" applyFont="1" applyFill="1" applyBorder="1" applyAlignment="1">
      <alignment horizontal="left" vertical="center" textRotation="90" wrapText="1"/>
    </xf>
    <xf numFmtId="0" fontId="10" fillId="6" borderId="5" xfId="0" applyFont="1" applyFill="1" applyBorder="1" applyAlignment="1">
      <alignment horizontal="left" vertical="center" textRotation="90" wrapText="1"/>
    </xf>
    <xf numFmtId="0" fontId="4" fillId="7" borderId="2" xfId="0" applyFont="1" applyFill="1" applyBorder="1" applyAlignment="1">
      <alignment horizontal="left" textRotation="90" wrapText="1"/>
    </xf>
    <xf numFmtId="0" fontId="4" fillId="8" borderId="4" xfId="0" applyFont="1" applyFill="1" applyBorder="1" applyAlignment="1">
      <alignment horizontal="left" vertical="center" textRotation="90" wrapText="1"/>
    </xf>
    <xf numFmtId="0" fontId="2" fillId="9" borderId="4" xfId="0" applyFont="1" applyFill="1" applyBorder="1" applyAlignment="1">
      <alignment horizontal="left" textRotation="90" wrapText="1"/>
    </xf>
    <xf numFmtId="0" fontId="2" fillId="10" borderId="4" xfId="0" applyFont="1" applyFill="1" applyBorder="1" applyAlignment="1">
      <alignment horizontal="left" textRotation="90" wrapText="1"/>
    </xf>
    <xf numFmtId="0" fontId="2" fillId="11" borderId="4" xfId="0" applyFont="1" applyFill="1" applyBorder="1" applyAlignment="1">
      <alignment horizontal="left" textRotation="90" wrapText="1"/>
    </xf>
    <xf numFmtId="0" fontId="2" fillId="12" borderId="4" xfId="0" applyFont="1" applyFill="1" applyBorder="1" applyAlignment="1">
      <alignment horizontal="left" textRotation="90" wrapText="1"/>
    </xf>
    <xf numFmtId="0" fontId="2" fillId="13" borderId="5" xfId="0" applyFont="1" applyFill="1" applyBorder="1" applyAlignment="1">
      <alignment horizontal="left" textRotation="90" wrapText="1"/>
    </xf>
    <xf numFmtId="0" fontId="4" fillId="9" borderId="2" xfId="0" applyFont="1" applyFill="1" applyBorder="1" applyAlignment="1">
      <alignment horizontal="center" vertical="center" textRotation="90" wrapText="1"/>
    </xf>
    <xf numFmtId="0" fontId="4" fillId="9" borderId="4" xfId="0" applyFont="1" applyFill="1" applyBorder="1" applyAlignment="1">
      <alignment horizontal="center" vertical="center" textRotation="90" wrapText="1"/>
    </xf>
    <xf numFmtId="0" fontId="4" fillId="9" borderId="32" xfId="0" applyFont="1" applyFill="1" applyBorder="1" applyAlignment="1">
      <alignment horizontal="center" vertical="center" textRotation="90" wrapText="1"/>
    </xf>
    <xf numFmtId="0" fontId="4" fillId="9" borderId="41" xfId="0" applyFont="1" applyFill="1" applyBorder="1" applyAlignment="1">
      <alignment horizontal="center" vertical="center"/>
    </xf>
    <xf numFmtId="0" fontId="8" fillId="15" borderId="49" xfId="0" applyFont="1" applyFill="1" applyBorder="1"/>
    <xf numFmtId="0" fontId="8" fillId="15" borderId="0" xfId="0" applyFont="1" applyFill="1"/>
    <xf numFmtId="0" fontId="8" fillId="15" borderId="50" xfId="0" applyFont="1" applyFill="1" applyBorder="1"/>
    <xf numFmtId="0" fontId="9" fillId="14" borderId="25" xfId="0" applyFont="1" applyFill="1" applyBorder="1" applyAlignment="1">
      <alignment horizontal="left" vertical="center" textRotation="90"/>
    </xf>
    <xf numFmtId="0" fontId="9" fillId="14" borderId="26" xfId="0" applyFont="1" applyFill="1" applyBorder="1" applyAlignment="1">
      <alignment horizontal="left" vertical="center" textRotation="90"/>
    </xf>
    <xf numFmtId="0" fontId="10" fillId="16" borderId="22" xfId="0" applyFont="1" applyFill="1" applyBorder="1" applyAlignment="1">
      <alignment horizontal="left" vertical="center" textRotation="90"/>
    </xf>
    <xf numFmtId="0" fontId="10" fillId="16" borderId="25" xfId="0" applyFont="1" applyFill="1" applyBorder="1" applyAlignment="1">
      <alignment horizontal="left" vertical="center" textRotation="90"/>
    </xf>
    <xf numFmtId="0" fontId="10" fillId="16" borderId="26" xfId="0" applyFont="1" applyFill="1" applyBorder="1" applyAlignment="1">
      <alignment horizontal="left" vertical="center" textRotation="90"/>
    </xf>
    <xf numFmtId="0" fontId="11" fillId="16" borderId="25" xfId="0" applyFont="1" applyFill="1" applyBorder="1" applyAlignment="1">
      <alignment horizontal="left" vertical="center" textRotation="90"/>
    </xf>
    <xf numFmtId="0" fontId="10" fillId="16" borderId="23" xfId="0" applyFont="1" applyFill="1" applyBorder="1" applyAlignment="1">
      <alignment horizontal="left" vertical="center" textRotation="90"/>
    </xf>
    <xf numFmtId="0" fontId="10" fillId="16" borderId="28" xfId="0" applyFont="1" applyFill="1" applyBorder="1" applyAlignment="1">
      <alignment horizontal="left" vertical="center" textRotation="90"/>
    </xf>
    <xf numFmtId="0" fontId="10" fillId="17" borderId="25" xfId="0" applyFont="1" applyFill="1" applyBorder="1" applyAlignment="1">
      <alignment horizontal="left" vertical="center" textRotation="90"/>
    </xf>
    <xf numFmtId="0" fontId="10" fillId="17" borderId="26" xfId="0" applyFont="1" applyFill="1" applyBorder="1" applyAlignment="1">
      <alignment horizontal="left" vertical="center" textRotation="90"/>
    </xf>
    <xf numFmtId="0" fontId="12" fillId="17" borderId="51" xfId="0" applyFont="1" applyFill="1" applyBorder="1" applyAlignment="1">
      <alignment horizontal="left" vertical="center" textRotation="90"/>
    </xf>
    <xf numFmtId="0" fontId="12" fillId="17" borderId="51" xfId="0" applyFont="1" applyFill="1" applyBorder="1" applyAlignment="1">
      <alignment horizontal="left" vertical="center" textRotation="90" wrapText="1"/>
    </xf>
    <xf numFmtId="0" fontId="10" fillId="17" borderId="52" xfId="0" applyFont="1" applyFill="1" applyBorder="1" applyAlignment="1">
      <alignment horizontal="left" vertical="center" textRotation="90"/>
    </xf>
    <xf numFmtId="0" fontId="10" fillId="17" borderId="51" xfId="0" applyFont="1" applyFill="1" applyBorder="1" applyAlignment="1">
      <alignment horizontal="left" vertical="center" textRotation="90"/>
    </xf>
    <xf numFmtId="0" fontId="10" fillId="17" borderId="53" xfId="0" applyFont="1" applyFill="1" applyBorder="1" applyAlignment="1">
      <alignment horizontal="left" vertical="center" textRotation="90"/>
    </xf>
    <xf numFmtId="0" fontId="10" fillId="4" borderId="54" xfId="0" applyFont="1" applyFill="1" applyBorder="1" applyAlignment="1">
      <alignment horizontal="left" vertical="center" textRotation="90" wrapText="1"/>
    </xf>
    <xf numFmtId="0" fontId="13" fillId="5" borderId="40" xfId="0" applyFont="1" applyFill="1" applyBorder="1" applyAlignment="1">
      <alignment horizontal="left" vertical="center" textRotation="90" wrapText="1"/>
    </xf>
    <xf numFmtId="0" fontId="10" fillId="6" borderId="41" xfId="0" applyFont="1" applyFill="1" applyBorder="1" applyAlignment="1">
      <alignment horizontal="left" vertical="center" textRotation="90" wrapText="1"/>
    </xf>
    <xf numFmtId="0" fontId="4" fillId="7" borderId="54" xfId="0" applyFont="1" applyFill="1" applyBorder="1" applyAlignment="1">
      <alignment horizontal="left" textRotation="90" wrapText="1"/>
    </xf>
    <xf numFmtId="0" fontId="4" fillId="8" borderId="40" xfId="0" applyFont="1" applyFill="1" applyBorder="1" applyAlignment="1">
      <alignment horizontal="left" vertical="center" textRotation="90" wrapText="1"/>
    </xf>
    <xf numFmtId="0" fontId="2" fillId="9" borderId="40" xfId="0" applyFont="1" applyFill="1" applyBorder="1" applyAlignment="1">
      <alignment horizontal="left" textRotation="90" wrapText="1"/>
    </xf>
    <xf numFmtId="0" fontId="2" fillId="10" borderId="40" xfId="0" applyFont="1" applyFill="1" applyBorder="1" applyAlignment="1">
      <alignment horizontal="left" textRotation="90" wrapText="1"/>
    </xf>
    <xf numFmtId="0" fontId="2" fillId="11" borderId="40" xfId="0" applyFont="1" applyFill="1" applyBorder="1" applyAlignment="1">
      <alignment horizontal="left" textRotation="90" wrapText="1"/>
    </xf>
    <xf numFmtId="0" fontId="2" fillId="12" borderId="40" xfId="0" applyFont="1" applyFill="1" applyBorder="1" applyAlignment="1">
      <alignment horizontal="left" textRotation="90" wrapText="1"/>
    </xf>
    <xf numFmtId="0" fontId="2" fillId="13" borderId="41" xfId="0" applyFont="1" applyFill="1" applyBorder="1" applyAlignment="1">
      <alignment horizontal="left" textRotation="90" wrapText="1"/>
    </xf>
    <xf numFmtId="0" fontId="4" fillId="9" borderId="54" xfId="0" applyFont="1" applyFill="1" applyBorder="1" applyAlignment="1">
      <alignment horizontal="center" vertical="center" textRotation="90" wrapText="1"/>
    </xf>
    <xf numFmtId="0" fontId="4" fillId="9" borderId="40" xfId="0" applyFont="1" applyFill="1" applyBorder="1" applyAlignment="1">
      <alignment horizontal="center" vertical="center" textRotation="90" wrapText="1"/>
    </xf>
    <xf numFmtId="0" fontId="4" fillId="9" borderId="11" xfId="0" applyFont="1" applyFill="1" applyBorder="1" applyAlignment="1">
      <alignment horizontal="center" vertical="center" textRotation="90" wrapText="1"/>
    </xf>
    <xf numFmtId="0" fontId="4" fillId="15" borderId="55" xfId="0" applyFont="1" applyFill="1" applyBorder="1" applyAlignment="1">
      <alignment horizontal="center"/>
    </xf>
    <xf numFmtId="0" fontId="4" fillId="15" borderId="56" xfId="0" applyFont="1" applyFill="1" applyBorder="1" applyAlignment="1">
      <alignment horizontal="center"/>
    </xf>
    <xf numFmtId="0" fontId="4" fillId="15" borderId="5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0" fontId="4" fillId="4" borderId="58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58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vertical="center"/>
    </xf>
    <xf numFmtId="0" fontId="13" fillId="5" borderId="58" xfId="0" applyFont="1" applyFill="1" applyBorder="1" applyAlignment="1">
      <alignment vertical="center"/>
    </xf>
    <xf numFmtId="0" fontId="13" fillId="5" borderId="30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5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5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10" fillId="4" borderId="59" xfId="0" applyFont="1" applyFill="1" applyBorder="1" applyAlignment="1">
      <alignment horizontal="left" vertical="center" textRotation="90" wrapText="1"/>
    </xf>
    <xf numFmtId="0" fontId="13" fillId="5" borderId="51" xfId="0" applyFont="1" applyFill="1" applyBorder="1" applyAlignment="1">
      <alignment horizontal="left" vertical="center" textRotation="90" wrapText="1"/>
    </xf>
    <xf numFmtId="0" fontId="10" fillId="6" borderId="53" xfId="0" applyFont="1" applyFill="1" applyBorder="1" applyAlignment="1">
      <alignment horizontal="left" vertical="center" textRotation="90" wrapText="1"/>
    </xf>
    <xf numFmtId="0" fontId="2" fillId="9" borderId="33" xfId="0" applyFont="1" applyFill="1" applyBorder="1" applyAlignment="1">
      <alignment horizontal="left" textRotation="90" wrapText="1"/>
    </xf>
    <xf numFmtId="0" fontId="2" fillId="10" borderId="33" xfId="0" applyFont="1" applyFill="1" applyBorder="1" applyAlignment="1">
      <alignment horizontal="left" textRotation="90" wrapText="1"/>
    </xf>
    <xf numFmtId="0" fontId="2" fillId="11" borderId="33" xfId="0" applyFont="1" applyFill="1" applyBorder="1" applyAlignment="1">
      <alignment horizontal="left" textRotation="90" wrapText="1"/>
    </xf>
    <xf numFmtId="0" fontId="2" fillId="12" borderId="33" xfId="0" applyFont="1" applyFill="1" applyBorder="1" applyAlignment="1">
      <alignment horizontal="left" textRotation="90" wrapText="1"/>
    </xf>
    <xf numFmtId="0" fontId="2" fillId="13" borderId="38" xfId="0" applyFont="1" applyFill="1" applyBorder="1" applyAlignment="1">
      <alignment horizontal="left" textRotation="90" wrapText="1"/>
    </xf>
    <xf numFmtId="0" fontId="15" fillId="18" borderId="35" xfId="0" applyFont="1" applyFill="1" applyBorder="1" applyAlignment="1">
      <alignment horizontal="left" vertical="center" wrapText="1"/>
    </xf>
    <xf numFmtId="0" fontId="15" fillId="18" borderId="33" xfId="0" applyFont="1" applyFill="1" applyBorder="1" applyAlignment="1">
      <alignment horizontal="left" vertical="center" wrapText="1"/>
    </xf>
    <xf numFmtId="0" fontId="15" fillId="18" borderId="38" xfId="0" applyFont="1" applyFill="1" applyBorder="1" applyAlignment="1">
      <alignment horizontal="left" vertical="center" wrapText="1"/>
    </xf>
    <xf numFmtId="0" fontId="4" fillId="7" borderId="35" xfId="0" applyFont="1" applyFill="1" applyBorder="1" applyAlignment="1">
      <alignment horizontal="left" textRotation="90" wrapText="1"/>
    </xf>
    <xf numFmtId="0" fontId="4" fillId="8" borderId="33" xfId="0" applyFont="1" applyFill="1" applyBorder="1" applyAlignment="1">
      <alignment horizontal="left" vertical="center" textRotation="90" wrapText="1"/>
    </xf>
    <xf numFmtId="0" fontId="4" fillId="13" borderId="12" xfId="0" applyFont="1" applyFill="1" applyBorder="1" applyAlignment="1">
      <alignment horizontal="left" vertical="center" wrapText="1"/>
    </xf>
    <xf numFmtId="0" fontId="4" fillId="13" borderId="16" xfId="0" applyFont="1" applyFill="1" applyBorder="1" applyAlignment="1">
      <alignment horizontal="left" vertical="center" wrapText="1"/>
    </xf>
    <xf numFmtId="0" fontId="4" fillId="13" borderId="18" xfId="0" applyFont="1" applyFill="1" applyBorder="1" applyAlignment="1">
      <alignment horizontal="left" vertical="center" wrapText="1"/>
    </xf>
    <xf numFmtId="0" fontId="15" fillId="18" borderId="22" xfId="0" applyFont="1" applyFill="1" applyBorder="1" applyAlignment="1">
      <alignment horizontal="left" vertical="center" wrapText="1"/>
    </xf>
    <xf numFmtId="0" fontId="15" fillId="18" borderId="25" xfId="0" applyFont="1" applyFill="1" applyBorder="1" applyAlignment="1">
      <alignment horizontal="left" vertical="center" wrapText="1"/>
    </xf>
    <xf numFmtId="0" fontId="15" fillId="18" borderId="26" xfId="0" applyFont="1" applyFill="1" applyBorder="1" applyAlignment="1">
      <alignment horizontal="left" vertical="center" wrapText="1"/>
    </xf>
    <xf numFmtId="0" fontId="4" fillId="9" borderId="60" xfId="0" applyFont="1" applyFill="1" applyBorder="1" applyAlignment="1">
      <alignment horizontal="left" vertical="center" wrapText="1"/>
    </xf>
    <xf numFmtId="0" fontId="4" fillId="9" borderId="27" xfId="0" applyFont="1" applyFill="1" applyBorder="1" applyAlignment="1">
      <alignment horizontal="left" vertical="center" wrapText="1"/>
    </xf>
    <xf numFmtId="0" fontId="4" fillId="9" borderId="24" xfId="0" applyFont="1" applyFill="1" applyBorder="1" applyAlignment="1">
      <alignment horizontal="left" vertical="center" wrapText="1"/>
    </xf>
    <xf numFmtId="0" fontId="4" fillId="9" borderId="59" xfId="0" applyFont="1" applyFill="1" applyBorder="1" applyAlignment="1">
      <alignment horizontal="center" vertical="center" textRotation="90" wrapText="1"/>
    </xf>
    <xf numFmtId="0" fontId="4" fillId="9" borderId="51" xfId="0" applyFont="1" applyFill="1" applyBorder="1" applyAlignment="1">
      <alignment horizontal="center" vertical="center" textRotation="90" wrapText="1"/>
    </xf>
    <xf numFmtId="0" fontId="4" fillId="9" borderId="25" xfId="0" applyFont="1" applyFill="1" applyBorder="1" applyAlignment="1">
      <alignment horizontal="center" vertical="center" textRotation="90" wrapText="1"/>
    </xf>
    <xf numFmtId="0" fontId="4" fillId="9" borderId="53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vertical="center"/>
    </xf>
  </cellXfs>
  <cellStyles count="2">
    <cellStyle name="Normalny" xfId="0" builtinId="0"/>
    <cellStyle name="Tekst ostrzeżenia" xfId="1" builtinId="11"/>
  </cellStyles>
  <dxfs count="5">
    <dxf>
      <font>
        <color auto="1"/>
      </font>
      <fill>
        <patternFill>
          <bgColor rgb="FFEAB20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1.8866315378908551E-3"/>
          <c:y val="1.3828682304032369E-2"/>
          <c:w val="0.99832897796319109"/>
          <c:h val="0.8352038871466981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Matryca!$T$18:$LB$18</c:f>
              <c:strCache>
                <c:ptCount val="295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B.W01</c:v>
                </c:pt>
                <c:pt idx="27">
                  <c:v>B.W02</c:v>
                </c:pt>
                <c:pt idx="28">
                  <c:v>B.W03</c:v>
                </c:pt>
                <c:pt idx="29">
                  <c:v>B.W04</c:v>
                </c:pt>
                <c:pt idx="30">
                  <c:v>B.W05</c:v>
                </c:pt>
                <c:pt idx="31">
                  <c:v>B.W06</c:v>
                </c:pt>
                <c:pt idx="32">
                  <c:v>B.W07</c:v>
                </c:pt>
                <c:pt idx="33">
                  <c:v>B.W08</c:v>
                </c:pt>
                <c:pt idx="34">
                  <c:v>B.W09</c:v>
                </c:pt>
                <c:pt idx="35">
                  <c:v>B.W10</c:v>
                </c:pt>
                <c:pt idx="36">
                  <c:v>B.W11</c:v>
                </c:pt>
                <c:pt idx="37">
                  <c:v>B.W12</c:v>
                </c:pt>
                <c:pt idx="38">
                  <c:v>B.W13</c:v>
                </c:pt>
                <c:pt idx="39">
                  <c:v>B.W14</c:v>
                </c:pt>
                <c:pt idx="40">
                  <c:v>B.W15</c:v>
                </c:pt>
                <c:pt idx="41">
                  <c:v>B.W16</c:v>
                </c:pt>
                <c:pt idx="42">
                  <c:v>B.W17</c:v>
                </c:pt>
                <c:pt idx="43">
                  <c:v>B.W18</c:v>
                </c:pt>
                <c:pt idx="44">
                  <c:v>B.W19</c:v>
                </c:pt>
                <c:pt idx="45">
                  <c:v>B.W20</c:v>
                </c:pt>
                <c:pt idx="46">
                  <c:v>B.W21</c:v>
                </c:pt>
                <c:pt idx="47">
                  <c:v>B.W22</c:v>
                </c:pt>
                <c:pt idx="48">
                  <c:v>B.W23</c:v>
                </c:pt>
                <c:pt idx="49">
                  <c:v>B.W24</c:v>
                </c:pt>
                <c:pt idx="50">
                  <c:v>B.W25</c:v>
                </c:pt>
                <c:pt idx="51">
                  <c:v>B.W26</c:v>
                </c:pt>
                <c:pt idx="52">
                  <c:v>B.W27</c:v>
                </c:pt>
                <c:pt idx="53">
                  <c:v>B.W28</c:v>
                </c:pt>
                <c:pt idx="54">
                  <c:v>B.W29</c:v>
                </c:pt>
                <c:pt idx="55">
                  <c:v>B.W30</c:v>
                </c:pt>
                <c:pt idx="56">
                  <c:v>B.W31</c:v>
                </c:pt>
                <c:pt idx="57">
                  <c:v>B.W32</c:v>
                </c:pt>
                <c:pt idx="58">
                  <c:v>B.W33</c:v>
                </c:pt>
                <c:pt idx="59">
                  <c:v>B.W34</c:v>
                </c:pt>
                <c:pt idx="60">
                  <c:v>B.W35</c:v>
                </c:pt>
                <c:pt idx="61">
                  <c:v>B.W36</c:v>
                </c:pt>
                <c:pt idx="62">
                  <c:v>B.W37</c:v>
                </c:pt>
                <c:pt idx="63">
                  <c:v>B.W38</c:v>
                </c:pt>
                <c:pt idx="64">
                  <c:v>B.W39</c:v>
                </c:pt>
                <c:pt idx="65">
                  <c:v>B.W40</c:v>
                </c:pt>
                <c:pt idx="66">
                  <c:v>B.W41</c:v>
                </c:pt>
                <c:pt idx="67">
                  <c:v>B.W42</c:v>
                </c:pt>
                <c:pt idx="68">
                  <c:v>B.W43</c:v>
                </c:pt>
                <c:pt idx="69">
                  <c:v>B.W44</c:v>
                </c:pt>
                <c:pt idx="70">
                  <c:v>B.W45</c:v>
                </c:pt>
                <c:pt idx="71">
                  <c:v>B.W46</c:v>
                </c:pt>
                <c:pt idx="72">
                  <c:v>B.W47</c:v>
                </c:pt>
                <c:pt idx="73">
                  <c:v>B.W48</c:v>
                </c:pt>
                <c:pt idx="74">
                  <c:v>B.W49</c:v>
                </c:pt>
                <c:pt idx="75">
                  <c:v>B.W50</c:v>
                </c:pt>
                <c:pt idx="76">
                  <c:v>B.W51</c:v>
                </c:pt>
                <c:pt idx="77">
                  <c:v>B.W52</c:v>
                </c:pt>
                <c:pt idx="78">
                  <c:v>B.W53</c:v>
                </c:pt>
                <c:pt idx="79">
                  <c:v>B.W54</c:v>
                </c:pt>
                <c:pt idx="80">
                  <c:v>B.W55</c:v>
                </c:pt>
                <c:pt idx="81">
                  <c:v>B.W56</c:v>
                </c:pt>
                <c:pt idx="82">
                  <c:v>B.W57</c:v>
                </c:pt>
                <c:pt idx="83">
                  <c:v>B_W58_UMW</c:v>
                </c:pt>
                <c:pt idx="84">
                  <c:v>B_W59_UMW
</c:v>
                </c:pt>
                <c:pt idx="85">
                  <c:v>B_W60_UMW</c:v>
                </c:pt>
                <c:pt idx="86">
                  <c:v>B_W61_UMW</c:v>
                </c:pt>
                <c:pt idx="87">
                  <c:v>B_W62_UMW</c:v>
                </c:pt>
                <c:pt idx="88">
                  <c:v>B_W63_UMW</c:v>
                </c:pt>
                <c:pt idx="89">
                  <c:v>B_W64_UMW</c:v>
                </c:pt>
                <c:pt idx="90">
                  <c:v>B_W65_UMW
</c:v>
                </c:pt>
                <c:pt idx="91">
                  <c:v>B_W66_UMW</c:v>
                </c:pt>
                <c:pt idx="92">
                  <c:v>B_W67_UMW</c:v>
                </c:pt>
                <c:pt idx="93">
                  <c:v>B_W68_UMW</c:v>
                </c:pt>
                <c:pt idx="94">
                  <c:v>B_W69_UMW</c:v>
                </c:pt>
                <c:pt idx="95">
                  <c:v>B_W70_UMW</c:v>
                </c:pt>
                <c:pt idx="96">
                  <c:v>B_W71_UMW</c:v>
                </c:pt>
                <c:pt idx="97">
                  <c:v>B_W72_UMW</c:v>
                </c:pt>
                <c:pt idx="98">
                  <c:v>B_W73_UMW</c:v>
                </c:pt>
                <c:pt idx="99">
                  <c:v>B_W74_UMW</c:v>
                </c:pt>
                <c:pt idx="100">
                  <c:v>B_W75_UMW</c:v>
                </c:pt>
                <c:pt idx="101">
                  <c:v>B_W76_UMW</c:v>
                </c:pt>
                <c:pt idx="102">
                  <c:v>B_W77_UMW</c:v>
                </c:pt>
                <c:pt idx="103">
                  <c:v>B_W78_UMW</c:v>
                </c:pt>
                <c:pt idx="104">
                  <c:v>B_W79_UMW</c:v>
                </c:pt>
                <c:pt idx="105">
                  <c:v>B_W80_UMW</c:v>
                </c:pt>
                <c:pt idx="106">
                  <c:v>B_W81_UMW</c:v>
                </c:pt>
                <c:pt idx="107">
                  <c:v>B_W82_UMW</c:v>
                </c:pt>
                <c:pt idx="108">
                  <c:v>B_W83_UMW</c:v>
                </c:pt>
                <c:pt idx="109">
                  <c:v>B_W84_UMW</c:v>
                </c:pt>
                <c:pt idx="110">
                  <c:v>B_W85_UMW</c:v>
                </c:pt>
                <c:pt idx="111">
                  <c:v>B_W86_UMW</c:v>
                </c:pt>
                <c:pt idx="112">
                  <c:v>B_W87_UMW</c:v>
                </c:pt>
                <c:pt idx="113">
                  <c:v>B_W88_UMW</c:v>
                </c:pt>
                <c:pt idx="114">
                  <c:v>B_W89_UMW</c:v>
                </c:pt>
                <c:pt idx="115">
                  <c:v>B_W90_UMW</c:v>
                </c:pt>
                <c:pt idx="116">
                  <c:v>B_W91_FU</c:v>
                </c:pt>
                <c:pt idx="117">
                  <c:v>B_W92_FU</c:v>
                </c:pt>
                <c:pt idx="118">
                  <c:v>B_W93_FU</c:v>
                </c:pt>
                <c:pt idx="119">
                  <c:v>B_W94_FU</c:v>
                </c:pt>
                <c:pt idx="120">
                  <c:v>B_W95_FU</c:v>
                </c:pt>
                <c:pt idx="121">
                  <c:v>B_W96_FU</c:v>
                </c:pt>
                <c:pt idx="122">
                  <c:v>B_W97_FU</c:v>
                </c:pt>
                <c:pt idx="124">
                  <c:v>C.W01</c:v>
                </c:pt>
                <c:pt idx="125">
                  <c:v>C.W02</c:v>
                </c:pt>
                <c:pt idx="126">
                  <c:v>C.W03</c:v>
                </c:pt>
                <c:pt idx="127">
                  <c:v>C.W04</c:v>
                </c:pt>
                <c:pt idx="128">
                  <c:v>C.W05</c:v>
                </c:pt>
                <c:pt idx="129">
                  <c:v>C.W06</c:v>
                </c:pt>
                <c:pt idx="130">
                  <c:v>C.W07</c:v>
                </c:pt>
                <c:pt idx="131">
                  <c:v>C.W08</c:v>
                </c:pt>
                <c:pt idx="132">
                  <c:v>C.W09</c:v>
                </c:pt>
                <c:pt idx="133">
                  <c:v>C.W10</c:v>
                </c:pt>
                <c:pt idx="134">
                  <c:v>C.W11</c:v>
                </c:pt>
                <c:pt idx="135">
                  <c:v>C.W12</c:v>
                </c:pt>
                <c:pt idx="136">
                  <c:v>C.W13</c:v>
                </c:pt>
                <c:pt idx="137">
                  <c:v>C.W14</c:v>
                </c:pt>
                <c:pt idx="138">
                  <c:v>C.W15</c:v>
                </c:pt>
                <c:pt idx="139">
                  <c:v>C.W16</c:v>
                </c:pt>
                <c:pt idx="140">
                  <c:v>C.W17</c:v>
                </c:pt>
                <c:pt idx="141">
                  <c:v>C.W18</c:v>
                </c:pt>
                <c:pt idx="142">
                  <c:v>C.W19</c:v>
                </c:pt>
                <c:pt idx="143">
                  <c:v>C.W20</c:v>
                </c:pt>
                <c:pt idx="144">
                  <c:v>C.W21</c:v>
                </c:pt>
                <c:pt idx="145">
                  <c:v>A.U01</c:v>
                </c:pt>
                <c:pt idx="146">
                  <c:v>A.U02</c:v>
                </c:pt>
                <c:pt idx="147">
                  <c:v>A.U03</c:v>
                </c:pt>
                <c:pt idx="148">
                  <c:v>A.U04</c:v>
                </c:pt>
                <c:pt idx="149">
                  <c:v>A.U05</c:v>
                </c:pt>
                <c:pt idx="150">
                  <c:v>A.U06</c:v>
                </c:pt>
                <c:pt idx="151">
                  <c:v>A.U07</c:v>
                </c:pt>
                <c:pt idx="152">
                  <c:v>A.U08</c:v>
                </c:pt>
                <c:pt idx="153">
                  <c:v>A.U09</c:v>
                </c:pt>
                <c:pt idx="154">
                  <c:v>A.U10</c:v>
                </c:pt>
                <c:pt idx="155">
                  <c:v>A.U11</c:v>
                </c:pt>
                <c:pt idx="156">
                  <c:v>A.U12</c:v>
                </c:pt>
                <c:pt idx="157">
                  <c:v>A.U13</c:v>
                </c:pt>
                <c:pt idx="158">
                  <c:v>A.U14</c:v>
                </c:pt>
                <c:pt idx="159">
                  <c:v>A.U15</c:v>
                </c:pt>
                <c:pt idx="160">
                  <c:v>A.U16</c:v>
                </c:pt>
                <c:pt idx="161">
                  <c:v>A.U17</c:v>
                </c:pt>
                <c:pt idx="162">
                  <c:v>A.U18</c:v>
                </c:pt>
                <c:pt idx="163">
                  <c:v>A.U19</c:v>
                </c:pt>
                <c:pt idx="164">
                  <c:v>B.U01</c:v>
                </c:pt>
                <c:pt idx="165">
                  <c:v>B.U02</c:v>
                </c:pt>
                <c:pt idx="166">
                  <c:v>B.U03</c:v>
                </c:pt>
                <c:pt idx="167">
                  <c:v>B.U04</c:v>
                </c:pt>
                <c:pt idx="168">
                  <c:v>B.U05</c:v>
                </c:pt>
                <c:pt idx="169">
                  <c:v>B.U06</c:v>
                </c:pt>
                <c:pt idx="170">
                  <c:v>B.U07</c:v>
                </c:pt>
                <c:pt idx="171">
                  <c:v>B.U08</c:v>
                </c:pt>
                <c:pt idx="172">
                  <c:v>B.U09</c:v>
                </c:pt>
                <c:pt idx="173">
                  <c:v>B.U10</c:v>
                </c:pt>
                <c:pt idx="174">
                  <c:v>B.U11</c:v>
                </c:pt>
                <c:pt idx="175">
                  <c:v>B.U12</c:v>
                </c:pt>
                <c:pt idx="176">
                  <c:v>B.U13</c:v>
                </c:pt>
                <c:pt idx="177">
                  <c:v>B.U14</c:v>
                </c:pt>
                <c:pt idx="178">
                  <c:v>B.U15</c:v>
                </c:pt>
                <c:pt idx="179">
                  <c:v>B.U16</c:v>
                </c:pt>
                <c:pt idx="180">
                  <c:v>B.U17</c:v>
                </c:pt>
                <c:pt idx="181">
                  <c:v>B.U18</c:v>
                </c:pt>
                <c:pt idx="182">
                  <c:v>B.U19</c:v>
                </c:pt>
                <c:pt idx="183">
                  <c:v>B.U20</c:v>
                </c:pt>
                <c:pt idx="184">
                  <c:v>B.U21</c:v>
                </c:pt>
                <c:pt idx="185">
                  <c:v>B.U22</c:v>
                </c:pt>
                <c:pt idx="186">
                  <c:v>B.U23</c:v>
                </c:pt>
                <c:pt idx="187">
                  <c:v>B.U24</c:v>
                </c:pt>
                <c:pt idx="188">
                  <c:v>B.U25</c:v>
                </c:pt>
                <c:pt idx="189">
                  <c:v>B.U26</c:v>
                </c:pt>
                <c:pt idx="190">
                  <c:v>B.U27</c:v>
                </c:pt>
                <c:pt idx="191">
                  <c:v>B.U28</c:v>
                </c:pt>
                <c:pt idx="192">
                  <c:v>B.U29</c:v>
                </c:pt>
                <c:pt idx="193">
                  <c:v>B.U30</c:v>
                </c:pt>
                <c:pt idx="194">
                  <c:v>B.U31</c:v>
                </c:pt>
                <c:pt idx="195">
                  <c:v>B.U32</c:v>
                </c:pt>
                <c:pt idx="196">
                  <c:v>B.U33</c:v>
                </c:pt>
                <c:pt idx="197">
                  <c:v>B.U34</c:v>
                </c:pt>
                <c:pt idx="198">
                  <c:v>B.U35</c:v>
                </c:pt>
                <c:pt idx="199">
                  <c:v>B.U36</c:v>
                </c:pt>
                <c:pt idx="200">
                  <c:v>B.U37</c:v>
                </c:pt>
                <c:pt idx="201">
                  <c:v>B.U38</c:v>
                </c:pt>
                <c:pt idx="202">
                  <c:v>B.U39</c:v>
                </c:pt>
                <c:pt idx="203">
                  <c:v>B.U40</c:v>
                </c:pt>
                <c:pt idx="204">
                  <c:v>B.U41</c:v>
                </c:pt>
                <c:pt idx="205">
                  <c:v>B.U42</c:v>
                </c:pt>
                <c:pt idx="206">
                  <c:v>B.U43</c:v>
                </c:pt>
                <c:pt idx="207">
                  <c:v>B.U44</c:v>
                </c:pt>
                <c:pt idx="208">
                  <c:v>B.U45</c:v>
                </c:pt>
                <c:pt idx="209">
                  <c:v>B.U46</c:v>
                </c:pt>
                <c:pt idx="210">
                  <c:v>B.U47</c:v>
                </c:pt>
                <c:pt idx="211">
                  <c:v>B.U48</c:v>
                </c:pt>
                <c:pt idx="212">
                  <c:v>B.U49</c:v>
                </c:pt>
                <c:pt idx="213">
                  <c:v>B.U50</c:v>
                </c:pt>
                <c:pt idx="214">
                  <c:v>B.U51</c:v>
                </c:pt>
                <c:pt idx="215">
                  <c:v>B.U52</c:v>
                </c:pt>
                <c:pt idx="216">
                  <c:v>B.U53</c:v>
                </c:pt>
                <c:pt idx="217">
                  <c:v>B.U54</c:v>
                </c:pt>
                <c:pt idx="218">
                  <c:v>B.U55</c:v>
                </c:pt>
                <c:pt idx="219">
                  <c:v>B.U56</c:v>
                </c:pt>
                <c:pt idx="220">
                  <c:v>B.U57</c:v>
                </c:pt>
                <c:pt idx="221">
                  <c:v>B.U58</c:v>
                </c:pt>
                <c:pt idx="222">
                  <c:v>B.U59</c:v>
                </c:pt>
                <c:pt idx="223">
                  <c:v>B.U60</c:v>
                </c:pt>
                <c:pt idx="224">
                  <c:v>B.U61</c:v>
                </c:pt>
                <c:pt idx="225">
                  <c:v>B.U62</c:v>
                </c:pt>
                <c:pt idx="226">
                  <c:v>B.U63</c:v>
                </c:pt>
                <c:pt idx="227">
                  <c:v>B.U64</c:v>
                </c:pt>
                <c:pt idx="228">
                  <c:v>B.U65</c:v>
                </c:pt>
                <c:pt idx="229">
                  <c:v>B.U66</c:v>
                </c:pt>
                <c:pt idx="230">
                  <c:v>B.U67</c:v>
                </c:pt>
                <c:pt idx="231">
                  <c:v>B.U68</c:v>
                </c:pt>
                <c:pt idx="232">
                  <c:v>B.U69</c:v>
                </c:pt>
                <c:pt idx="233">
                  <c:v>B.U70</c:v>
                </c:pt>
                <c:pt idx="234">
                  <c:v>B.U71</c:v>
                </c:pt>
                <c:pt idx="235">
                  <c:v>B.U72</c:v>
                </c:pt>
                <c:pt idx="236">
                  <c:v>B.U73</c:v>
                </c:pt>
                <c:pt idx="237">
                  <c:v>B.U74</c:v>
                </c:pt>
                <c:pt idx="238">
                  <c:v>B.U75</c:v>
                </c:pt>
                <c:pt idx="239">
                  <c:v>B.U76</c:v>
                </c:pt>
                <c:pt idx="240">
                  <c:v>B.U77</c:v>
                </c:pt>
                <c:pt idx="241">
                  <c:v>B.U78</c:v>
                </c:pt>
                <c:pt idx="242">
                  <c:v>B.U79</c:v>
                </c:pt>
                <c:pt idx="243">
                  <c:v>B.U80</c:v>
                </c:pt>
                <c:pt idx="244">
                  <c:v>B_U81_UMW</c:v>
                </c:pt>
                <c:pt idx="245">
                  <c:v>B_U82_UMW</c:v>
                </c:pt>
                <c:pt idx="246">
                  <c:v>B_U83_UMW</c:v>
                </c:pt>
                <c:pt idx="247">
                  <c:v>B_U84_UMW</c:v>
                </c:pt>
                <c:pt idx="248">
                  <c:v>B_U85_UMW</c:v>
                </c:pt>
                <c:pt idx="249">
                  <c:v>B_U86_UMW</c:v>
                </c:pt>
                <c:pt idx="250">
                  <c:v>B_U87_UMW</c:v>
                </c:pt>
                <c:pt idx="251">
                  <c:v>B_U88_UMW</c:v>
                </c:pt>
                <c:pt idx="252">
                  <c:v>B_U89_UMW</c:v>
                </c:pt>
                <c:pt idx="253">
                  <c:v>B_U90_UMW</c:v>
                </c:pt>
                <c:pt idx="254">
                  <c:v>B_U91_UMW</c:v>
                </c:pt>
                <c:pt idx="255">
                  <c:v>B_U92_UMW</c:v>
                </c:pt>
                <c:pt idx="256">
                  <c:v>B_U93_UMW</c:v>
                </c:pt>
                <c:pt idx="257">
                  <c:v>B_U94_UMW</c:v>
                </c:pt>
                <c:pt idx="258">
                  <c:v>B_U95_UMW</c:v>
                </c:pt>
                <c:pt idx="259">
                  <c:v>B_U96_UMW</c:v>
                </c:pt>
                <c:pt idx="260">
                  <c:v>B_U97_UMW</c:v>
                </c:pt>
                <c:pt idx="261">
                  <c:v>B_U98_UMW</c:v>
                </c:pt>
                <c:pt idx="262">
                  <c:v>B_U99_UMW</c:v>
                </c:pt>
                <c:pt idx="263">
                  <c:v>B_U100_UMW</c:v>
                </c:pt>
                <c:pt idx="264">
                  <c:v>B_U101_UMW</c:v>
                </c:pt>
                <c:pt idx="265">
                  <c:v>B_U102_UMW</c:v>
                </c:pt>
                <c:pt idx="266">
                  <c:v>B_U103_UMW</c:v>
                </c:pt>
                <c:pt idx="267">
                  <c:v>B_U104_UMW</c:v>
                </c:pt>
                <c:pt idx="268">
                  <c:v>B_U105_UMW</c:v>
                </c:pt>
                <c:pt idx="269">
                  <c:v>B_U106_FU</c:v>
                </c:pt>
                <c:pt idx="270">
                  <c:v>B_U107_FU</c:v>
                </c:pt>
                <c:pt idx="271">
                  <c:v>B_U108_FU</c:v>
                </c:pt>
                <c:pt idx="272">
                  <c:v>B_U109_FU</c:v>
                </c:pt>
                <c:pt idx="273">
                  <c:v>C.U01</c:v>
                </c:pt>
                <c:pt idx="274">
                  <c:v>C.U02</c:v>
                </c:pt>
                <c:pt idx="275">
                  <c:v>C.U03</c:v>
                </c:pt>
                <c:pt idx="276">
                  <c:v>C.U04</c:v>
                </c:pt>
                <c:pt idx="277">
                  <c:v>C.U05</c:v>
                </c:pt>
                <c:pt idx="278">
                  <c:v>C.U06</c:v>
                </c:pt>
                <c:pt idx="279">
                  <c:v>C.U07</c:v>
                </c:pt>
                <c:pt idx="280">
                  <c:v>C.U08</c:v>
                </c:pt>
                <c:pt idx="281">
                  <c:v>C.U09</c:v>
                </c:pt>
                <c:pt idx="282">
                  <c:v>C.U10</c:v>
                </c:pt>
                <c:pt idx="283">
                  <c:v>C.U11</c:v>
                </c:pt>
                <c:pt idx="284">
                  <c:v>C.U12</c:v>
                </c:pt>
                <c:pt idx="285">
                  <c:v>C.U13</c:v>
                </c:pt>
                <c:pt idx="286">
                  <c:v>C.U14</c:v>
                </c:pt>
                <c:pt idx="287">
                  <c:v>C.U15</c:v>
                </c:pt>
                <c:pt idx="288">
                  <c:v>C.U16</c:v>
                </c:pt>
                <c:pt idx="289">
                  <c:v>K.1</c:v>
                </c:pt>
                <c:pt idx="290">
                  <c:v>K.2</c:v>
                </c:pt>
                <c:pt idx="291">
                  <c:v>K.3</c:v>
                </c:pt>
                <c:pt idx="292">
                  <c:v>K.4</c:v>
                </c:pt>
                <c:pt idx="293">
                  <c:v>K.5</c:v>
                </c:pt>
                <c:pt idx="294">
                  <c:v>K.6</c:v>
                </c:pt>
              </c:strCache>
            </c:strRef>
          </c:cat>
          <c:val>
            <c:numRef>
              <c:f>Matryca!$T$19:$LB$19</c:f>
              <c:numCache>
                <c:formatCode>General</c:formatCode>
                <c:ptCount val="295"/>
              </c:numCache>
            </c:numRef>
          </c:val>
          <c:extLst>
            <c:ext xmlns:c16="http://schemas.microsoft.com/office/drawing/2014/chart" uri="{C3380CC4-5D6E-409C-BE32-E72D297353CC}">
              <c16:uniqueId val="{00000000-4022-430C-9F47-F70562C7EC5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Matryca!$T$18:$LB$18</c:f>
              <c:strCache>
                <c:ptCount val="295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B.W01</c:v>
                </c:pt>
                <c:pt idx="27">
                  <c:v>B.W02</c:v>
                </c:pt>
                <c:pt idx="28">
                  <c:v>B.W03</c:v>
                </c:pt>
                <c:pt idx="29">
                  <c:v>B.W04</c:v>
                </c:pt>
                <c:pt idx="30">
                  <c:v>B.W05</c:v>
                </c:pt>
                <c:pt idx="31">
                  <c:v>B.W06</c:v>
                </c:pt>
                <c:pt idx="32">
                  <c:v>B.W07</c:v>
                </c:pt>
                <c:pt idx="33">
                  <c:v>B.W08</c:v>
                </c:pt>
                <c:pt idx="34">
                  <c:v>B.W09</c:v>
                </c:pt>
                <c:pt idx="35">
                  <c:v>B.W10</c:v>
                </c:pt>
                <c:pt idx="36">
                  <c:v>B.W11</c:v>
                </c:pt>
                <c:pt idx="37">
                  <c:v>B.W12</c:v>
                </c:pt>
                <c:pt idx="38">
                  <c:v>B.W13</c:v>
                </c:pt>
                <c:pt idx="39">
                  <c:v>B.W14</c:v>
                </c:pt>
                <c:pt idx="40">
                  <c:v>B.W15</c:v>
                </c:pt>
                <c:pt idx="41">
                  <c:v>B.W16</c:v>
                </c:pt>
                <c:pt idx="42">
                  <c:v>B.W17</c:v>
                </c:pt>
                <c:pt idx="43">
                  <c:v>B.W18</c:v>
                </c:pt>
                <c:pt idx="44">
                  <c:v>B.W19</c:v>
                </c:pt>
                <c:pt idx="45">
                  <c:v>B.W20</c:v>
                </c:pt>
                <c:pt idx="46">
                  <c:v>B.W21</c:v>
                </c:pt>
                <c:pt idx="47">
                  <c:v>B.W22</c:v>
                </c:pt>
                <c:pt idx="48">
                  <c:v>B.W23</c:v>
                </c:pt>
                <c:pt idx="49">
                  <c:v>B.W24</c:v>
                </c:pt>
                <c:pt idx="50">
                  <c:v>B.W25</c:v>
                </c:pt>
                <c:pt idx="51">
                  <c:v>B.W26</c:v>
                </c:pt>
                <c:pt idx="52">
                  <c:v>B.W27</c:v>
                </c:pt>
                <c:pt idx="53">
                  <c:v>B.W28</c:v>
                </c:pt>
                <c:pt idx="54">
                  <c:v>B.W29</c:v>
                </c:pt>
                <c:pt idx="55">
                  <c:v>B.W30</c:v>
                </c:pt>
                <c:pt idx="56">
                  <c:v>B.W31</c:v>
                </c:pt>
                <c:pt idx="57">
                  <c:v>B.W32</c:v>
                </c:pt>
                <c:pt idx="58">
                  <c:v>B.W33</c:v>
                </c:pt>
                <c:pt idx="59">
                  <c:v>B.W34</c:v>
                </c:pt>
                <c:pt idx="60">
                  <c:v>B.W35</c:v>
                </c:pt>
                <c:pt idx="61">
                  <c:v>B.W36</c:v>
                </c:pt>
                <c:pt idx="62">
                  <c:v>B.W37</c:v>
                </c:pt>
                <c:pt idx="63">
                  <c:v>B.W38</c:v>
                </c:pt>
                <c:pt idx="64">
                  <c:v>B.W39</c:v>
                </c:pt>
                <c:pt idx="65">
                  <c:v>B.W40</c:v>
                </c:pt>
                <c:pt idx="66">
                  <c:v>B.W41</c:v>
                </c:pt>
                <c:pt idx="67">
                  <c:v>B.W42</c:v>
                </c:pt>
                <c:pt idx="68">
                  <c:v>B.W43</c:v>
                </c:pt>
                <c:pt idx="69">
                  <c:v>B.W44</c:v>
                </c:pt>
                <c:pt idx="70">
                  <c:v>B.W45</c:v>
                </c:pt>
                <c:pt idx="71">
                  <c:v>B.W46</c:v>
                </c:pt>
                <c:pt idx="72">
                  <c:v>B.W47</c:v>
                </c:pt>
                <c:pt idx="73">
                  <c:v>B.W48</c:v>
                </c:pt>
                <c:pt idx="74">
                  <c:v>B.W49</c:v>
                </c:pt>
                <c:pt idx="75">
                  <c:v>B.W50</c:v>
                </c:pt>
                <c:pt idx="76">
                  <c:v>B.W51</c:v>
                </c:pt>
                <c:pt idx="77">
                  <c:v>B.W52</c:v>
                </c:pt>
                <c:pt idx="78">
                  <c:v>B.W53</c:v>
                </c:pt>
                <c:pt idx="79">
                  <c:v>B.W54</c:v>
                </c:pt>
                <c:pt idx="80">
                  <c:v>B.W55</c:v>
                </c:pt>
                <c:pt idx="81">
                  <c:v>B.W56</c:v>
                </c:pt>
                <c:pt idx="82">
                  <c:v>B.W57</c:v>
                </c:pt>
                <c:pt idx="83">
                  <c:v>B_W58_UMW</c:v>
                </c:pt>
                <c:pt idx="84">
                  <c:v>B_W59_UMW
</c:v>
                </c:pt>
                <c:pt idx="85">
                  <c:v>B_W60_UMW</c:v>
                </c:pt>
                <c:pt idx="86">
                  <c:v>B_W61_UMW</c:v>
                </c:pt>
                <c:pt idx="87">
                  <c:v>B_W62_UMW</c:v>
                </c:pt>
                <c:pt idx="88">
                  <c:v>B_W63_UMW</c:v>
                </c:pt>
                <c:pt idx="89">
                  <c:v>B_W64_UMW</c:v>
                </c:pt>
                <c:pt idx="90">
                  <c:v>B_W65_UMW
</c:v>
                </c:pt>
                <c:pt idx="91">
                  <c:v>B_W66_UMW</c:v>
                </c:pt>
                <c:pt idx="92">
                  <c:v>B_W67_UMW</c:v>
                </c:pt>
                <c:pt idx="93">
                  <c:v>B_W68_UMW</c:v>
                </c:pt>
                <c:pt idx="94">
                  <c:v>B_W69_UMW</c:v>
                </c:pt>
                <c:pt idx="95">
                  <c:v>B_W70_UMW</c:v>
                </c:pt>
                <c:pt idx="96">
                  <c:v>B_W71_UMW</c:v>
                </c:pt>
                <c:pt idx="97">
                  <c:v>B_W72_UMW</c:v>
                </c:pt>
                <c:pt idx="98">
                  <c:v>B_W73_UMW</c:v>
                </c:pt>
                <c:pt idx="99">
                  <c:v>B_W74_UMW</c:v>
                </c:pt>
                <c:pt idx="100">
                  <c:v>B_W75_UMW</c:v>
                </c:pt>
                <c:pt idx="101">
                  <c:v>B_W76_UMW</c:v>
                </c:pt>
                <c:pt idx="102">
                  <c:v>B_W77_UMW</c:v>
                </c:pt>
                <c:pt idx="103">
                  <c:v>B_W78_UMW</c:v>
                </c:pt>
                <c:pt idx="104">
                  <c:v>B_W79_UMW</c:v>
                </c:pt>
                <c:pt idx="105">
                  <c:v>B_W80_UMW</c:v>
                </c:pt>
                <c:pt idx="106">
                  <c:v>B_W81_UMW</c:v>
                </c:pt>
                <c:pt idx="107">
                  <c:v>B_W82_UMW</c:v>
                </c:pt>
                <c:pt idx="108">
                  <c:v>B_W83_UMW</c:v>
                </c:pt>
                <c:pt idx="109">
                  <c:v>B_W84_UMW</c:v>
                </c:pt>
                <c:pt idx="110">
                  <c:v>B_W85_UMW</c:v>
                </c:pt>
                <c:pt idx="111">
                  <c:v>B_W86_UMW</c:v>
                </c:pt>
                <c:pt idx="112">
                  <c:v>B_W87_UMW</c:v>
                </c:pt>
                <c:pt idx="113">
                  <c:v>B_W88_UMW</c:v>
                </c:pt>
                <c:pt idx="114">
                  <c:v>B_W89_UMW</c:v>
                </c:pt>
                <c:pt idx="115">
                  <c:v>B_W90_UMW</c:v>
                </c:pt>
                <c:pt idx="116">
                  <c:v>B_W91_FU</c:v>
                </c:pt>
                <c:pt idx="117">
                  <c:v>B_W92_FU</c:v>
                </c:pt>
                <c:pt idx="118">
                  <c:v>B_W93_FU</c:v>
                </c:pt>
                <c:pt idx="119">
                  <c:v>B_W94_FU</c:v>
                </c:pt>
                <c:pt idx="120">
                  <c:v>B_W95_FU</c:v>
                </c:pt>
                <c:pt idx="121">
                  <c:v>B_W96_FU</c:v>
                </c:pt>
                <c:pt idx="122">
                  <c:v>B_W97_FU</c:v>
                </c:pt>
                <c:pt idx="124">
                  <c:v>C.W01</c:v>
                </c:pt>
                <c:pt idx="125">
                  <c:v>C.W02</c:v>
                </c:pt>
                <c:pt idx="126">
                  <c:v>C.W03</c:v>
                </c:pt>
                <c:pt idx="127">
                  <c:v>C.W04</c:v>
                </c:pt>
                <c:pt idx="128">
                  <c:v>C.W05</c:v>
                </c:pt>
                <c:pt idx="129">
                  <c:v>C.W06</c:v>
                </c:pt>
                <c:pt idx="130">
                  <c:v>C.W07</c:v>
                </c:pt>
                <c:pt idx="131">
                  <c:v>C.W08</c:v>
                </c:pt>
                <c:pt idx="132">
                  <c:v>C.W09</c:v>
                </c:pt>
                <c:pt idx="133">
                  <c:v>C.W10</c:v>
                </c:pt>
                <c:pt idx="134">
                  <c:v>C.W11</c:v>
                </c:pt>
                <c:pt idx="135">
                  <c:v>C.W12</c:v>
                </c:pt>
                <c:pt idx="136">
                  <c:v>C.W13</c:v>
                </c:pt>
                <c:pt idx="137">
                  <c:v>C.W14</c:v>
                </c:pt>
                <c:pt idx="138">
                  <c:v>C.W15</c:v>
                </c:pt>
                <c:pt idx="139">
                  <c:v>C.W16</c:v>
                </c:pt>
                <c:pt idx="140">
                  <c:v>C.W17</c:v>
                </c:pt>
                <c:pt idx="141">
                  <c:v>C.W18</c:v>
                </c:pt>
                <c:pt idx="142">
                  <c:v>C.W19</c:v>
                </c:pt>
                <c:pt idx="143">
                  <c:v>C.W20</c:v>
                </c:pt>
                <c:pt idx="144">
                  <c:v>C.W21</c:v>
                </c:pt>
                <c:pt idx="145">
                  <c:v>A.U01</c:v>
                </c:pt>
                <c:pt idx="146">
                  <c:v>A.U02</c:v>
                </c:pt>
                <c:pt idx="147">
                  <c:v>A.U03</c:v>
                </c:pt>
                <c:pt idx="148">
                  <c:v>A.U04</c:v>
                </c:pt>
                <c:pt idx="149">
                  <c:v>A.U05</c:v>
                </c:pt>
                <c:pt idx="150">
                  <c:v>A.U06</c:v>
                </c:pt>
                <c:pt idx="151">
                  <c:v>A.U07</c:v>
                </c:pt>
                <c:pt idx="152">
                  <c:v>A.U08</c:v>
                </c:pt>
                <c:pt idx="153">
                  <c:v>A.U09</c:v>
                </c:pt>
                <c:pt idx="154">
                  <c:v>A.U10</c:v>
                </c:pt>
                <c:pt idx="155">
                  <c:v>A.U11</c:v>
                </c:pt>
                <c:pt idx="156">
                  <c:v>A.U12</c:v>
                </c:pt>
                <c:pt idx="157">
                  <c:v>A.U13</c:v>
                </c:pt>
                <c:pt idx="158">
                  <c:v>A.U14</c:v>
                </c:pt>
                <c:pt idx="159">
                  <c:v>A.U15</c:v>
                </c:pt>
                <c:pt idx="160">
                  <c:v>A.U16</c:v>
                </c:pt>
                <c:pt idx="161">
                  <c:v>A.U17</c:v>
                </c:pt>
                <c:pt idx="162">
                  <c:v>A.U18</c:v>
                </c:pt>
                <c:pt idx="163">
                  <c:v>A.U19</c:v>
                </c:pt>
                <c:pt idx="164">
                  <c:v>B.U01</c:v>
                </c:pt>
                <c:pt idx="165">
                  <c:v>B.U02</c:v>
                </c:pt>
                <c:pt idx="166">
                  <c:v>B.U03</c:v>
                </c:pt>
                <c:pt idx="167">
                  <c:v>B.U04</c:v>
                </c:pt>
                <c:pt idx="168">
                  <c:v>B.U05</c:v>
                </c:pt>
                <c:pt idx="169">
                  <c:v>B.U06</c:v>
                </c:pt>
                <c:pt idx="170">
                  <c:v>B.U07</c:v>
                </c:pt>
                <c:pt idx="171">
                  <c:v>B.U08</c:v>
                </c:pt>
                <c:pt idx="172">
                  <c:v>B.U09</c:v>
                </c:pt>
                <c:pt idx="173">
                  <c:v>B.U10</c:v>
                </c:pt>
                <c:pt idx="174">
                  <c:v>B.U11</c:v>
                </c:pt>
                <c:pt idx="175">
                  <c:v>B.U12</c:v>
                </c:pt>
                <c:pt idx="176">
                  <c:v>B.U13</c:v>
                </c:pt>
                <c:pt idx="177">
                  <c:v>B.U14</c:v>
                </c:pt>
                <c:pt idx="178">
                  <c:v>B.U15</c:v>
                </c:pt>
                <c:pt idx="179">
                  <c:v>B.U16</c:v>
                </c:pt>
                <c:pt idx="180">
                  <c:v>B.U17</c:v>
                </c:pt>
                <c:pt idx="181">
                  <c:v>B.U18</c:v>
                </c:pt>
                <c:pt idx="182">
                  <c:v>B.U19</c:v>
                </c:pt>
                <c:pt idx="183">
                  <c:v>B.U20</c:v>
                </c:pt>
                <c:pt idx="184">
                  <c:v>B.U21</c:v>
                </c:pt>
                <c:pt idx="185">
                  <c:v>B.U22</c:v>
                </c:pt>
                <c:pt idx="186">
                  <c:v>B.U23</c:v>
                </c:pt>
                <c:pt idx="187">
                  <c:v>B.U24</c:v>
                </c:pt>
                <c:pt idx="188">
                  <c:v>B.U25</c:v>
                </c:pt>
                <c:pt idx="189">
                  <c:v>B.U26</c:v>
                </c:pt>
                <c:pt idx="190">
                  <c:v>B.U27</c:v>
                </c:pt>
                <c:pt idx="191">
                  <c:v>B.U28</c:v>
                </c:pt>
                <c:pt idx="192">
                  <c:v>B.U29</c:v>
                </c:pt>
                <c:pt idx="193">
                  <c:v>B.U30</c:v>
                </c:pt>
                <c:pt idx="194">
                  <c:v>B.U31</c:v>
                </c:pt>
                <c:pt idx="195">
                  <c:v>B.U32</c:v>
                </c:pt>
                <c:pt idx="196">
                  <c:v>B.U33</c:v>
                </c:pt>
                <c:pt idx="197">
                  <c:v>B.U34</c:v>
                </c:pt>
                <c:pt idx="198">
                  <c:v>B.U35</c:v>
                </c:pt>
                <c:pt idx="199">
                  <c:v>B.U36</c:v>
                </c:pt>
                <c:pt idx="200">
                  <c:v>B.U37</c:v>
                </c:pt>
                <c:pt idx="201">
                  <c:v>B.U38</c:v>
                </c:pt>
                <c:pt idx="202">
                  <c:v>B.U39</c:v>
                </c:pt>
                <c:pt idx="203">
                  <c:v>B.U40</c:v>
                </c:pt>
                <c:pt idx="204">
                  <c:v>B.U41</c:v>
                </c:pt>
                <c:pt idx="205">
                  <c:v>B.U42</c:v>
                </c:pt>
                <c:pt idx="206">
                  <c:v>B.U43</c:v>
                </c:pt>
                <c:pt idx="207">
                  <c:v>B.U44</c:v>
                </c:pt>
                <c:pt idx="208">
                  <c:v>B.U45</c:v>
                </c:pt>
                <c:pt idx="209">
                  <c:v>B.U46</c:v>
                </c:pt>
                <c:pt idx="210">
                  <c:v>B.U47</c:v>
                </c:pt>
                <c:pt idx="211">
                  <c:v>B.U48</c:v>
                </c:pt>
                <c:pt idx="212">
                  <c:v>B.U49</c:v>
                </c:pt>
                <c:pt idx="213">
                  <c:v>B.U50</c:v>
                </c:pt>
                <c:pt idx="214">
                  <c:v>B.U51</c:v>
                </c:pt>
                <c:pt idx="215">
                  <c:v>B.U52</c:v>
                </c:pt>
                <c:pt idx="216">
                  <c:v>B.U53</c:v>
                </c:pt>
                <c:pt idx="217">
                  <c:v>B.U54</c:v>
                </c:pt>
                <c:pt idx="218">
                  <c:v>B.U55</c:v>
                </c:pt>
                <c:pt idx="219">
                  <c:v>B.U56</c:v>
                </c:pt>
                <c:pt idx="220">
                  <c:v>B.U57</c:v>
                </c:pt>
                <c:pt idx="221">
                  <c:v>B.U58</c:v>
                </c:pt>
                <c:pt idx="222">
                  <c:v>B.U59</c:v>
                </c:pt>
                <c:pt idx="223">
                  <c:v>B.U60</c:v>
                </c:pt>
                <c:pt idx="224">
                  <c:v>B.U61</c:v>
                </c:pt>
                <c:pt idx="225">
                  <c:v>B.U62</c:v>
                </c:pt>
                <c:pt idx="226">
                  <c:v>B.U63</c:v>
                </c:pt>
                <c:pt idx="227">
                  <c:v>B.U64</c:v>
                </c:pt>
                <c:pt idx="228">
                  <c:v>B.U65</c:v>
                </c:pt>
                <c:pt idx="229">
                  <c:v>B.U66</c:v>
                </c:pt>
                <c:pt idx="230">
                  <c:v>B.U67</c:v>
                </c:pt>
                <c:pt idx="231">
                  <c:v>B.U68</c:v>
                </c:pt>
                <c:pt idx="232">
                  <c:v>B.U69</c:v>
                </c:pt>
                <c:pt idx="233">
                  <c:v>B.U70</c:v>
                </c:pt>
                <c:pt idx="234">
                  <c:v>B.U71</c:v>
                </c:pt>
                <c:pt idx="235">
                  <c:v>B.U72</c:v>
                </c:pt>
                <c:pt idx="236">
                  <c:v>B.U73</c:v>
                </c:pt>
                <c:pt idx="237">
                  <c:v>B.U74</c:v>
                </c:pt>
                <c:pt idx="238">
                  <c:v>B.U75</c:v>
                </c:pt>
                <c:pt idx="239">
                  <c:v>B.U76</c:v>
                </c:pt>
                <c:pt idx="240">
                  <c:v>B.U77</c:v>
                </c:pt>
                <c:pt idx="241">
                  <c:v>B.U78</c:v>
                </c:pt>
                <c:pt idx="242">
                  <c:v>B.U79</c:v>
                </c:pt>
                <c:pt idx="243">
                  <c:v>B.U80</c:v>
                </c:pt>
                <c:pt idx="244">
                  <c:v>B_U81_UMW</c:v>
                </c:pt>
                <c:pt idx="245">
                  <c:v>B_U82_UMW</c:v>
                </c:pt>
                <c:pt idx="246">
                  <c:v>B_U83_UMW</c:v>
                </c:pt>
                <c:pt idx="247">
                  <c:v>B_U84_UMW</c:v>
                </c:pt>
                <c:pt idx="248">
                  <c:v>B_U85_UMW</c:v>
                </c:pt>
                <c:pt idx="249">
                  <c:v>B_U86_UMW</c:v>
                </c:pt>
                <c:pt idx="250">
                  <c:v>B_U87_UMW</c:v>
                </c:pt>
                <c:pt idx="251">
                  <c:v>B_U88_UMW</c:v>
                </c:pt>
                <c:pt idx="252">
                  <c:v>B_U89_UMW</c:v>
                </c:pt>
                <c:pt idx="253">
                  <c:v>B_U90_UMW</c:v>
                </c:pt>
                <c:pt idx="254">
                  <c:v>B_U91_UMW</c:v>
                </c:pt>
                <c:pt idx="255">
                  <c:v>B_U92_UMW</c:v>
                </c:pt>
                <c:pt idx="256">
                  <c:v>B_U93_UMW</c:v>
                </c:pt>
                <c:pt idx="257">
                  <c:v>B_U94_UMW</c:v>
                </c:pt>
                <c:pt idx="258">
                  <c:v>B_U95_UMW</c:v>
                </c:pt>
                <c:pt idx="259">
                  <c:v>B_U96_UMW</c:v>
                </c:pt>
                <c:pt idx="260">
                  <c:v>B_U97_UMW</c:v>
                </c:pt>
                <c:pt idx="261">
                  <c:v>B_U98_UMW</c:v>
                </c:pt>
                <c:pt idx="262">
                  <c:v>B_U99_UMW</c:v>
                </c:pt>
                <c:pt idx="263">
                  <c:v>B_U100_UMW</c:v>
                </c:pt>
                <c:pt idx="264">
                  <c:v>B_U101_UMW</c:v>
                </c:pt>
                <c:pt idx="265">
                  <c:v>B_U102_UMW</c:v>
                </c:pt>
                <c:pt idx="266">
                  <c:v>B_U103_UMW</c:v>
                </c:pt>
                <c:pt idx="267">
                  <c:v>B_U104_UMW</c:v>
                </c:pt>
                <c:pt idx="268">
                  <c:v>B_U105_UMW</c:v>
                </c:pt>
                <c:pt idx="269">
                  <c:v>B_U106_FU</c:v>
                </c:pt>
                <c:pt idx="270">
                  <c:v>B_U107_FU</c:v>
                </c:pt>
                <c:pt idx="271">
                  <c:v>B_U108_FU</c:v>
                </c:pt>
                <c:pt idx="272">
                  <c:v>B_U109_FU</c:v>
                </c:pt>
                <c:pt idx="273">
                  <c:v>C.U01</c:v>
                </c:pt>
                <c:pt idx="274">
                  <c:v>C.U02</c:v>
                </c:pt>
                <c:pt idx="275">
                  <c:v>C.U03</c:v>
                </c:pt>
                <c:pt idx="276">
                  <c:v>C.U04</c:v>
                </c:pt>
                <c:pt idx="277">
                  <c:v>C.U05</c:v>
                </c:pt>
                <c:pt idx="278">
                  <c:v>C.U06</c:v>
                </c:pt>
                <c:pt idx="279">
                  <c:v>C.U07</c:v>
                </c:pt>
                <c:pt idx="280">
                  <c:v>C.U08</c:v>
                </c:pt>
                <c:pt idx="281">
                  <c:v>C.U09</c:v>
                </c:pt>
                <c:pt idx="282">
                  <c:v>C.U10</c:v>
                </c:pt>
                <c:pt idx="283">
                  <c:v>C.U11</c:v>
                </c:pt>
                <c:pt idx="284">
                  <c:v>C.U12</c:v>
                </c:pt>
                <c:pt idx="285">
                  <c:v>C.U13</c:v>
                </c:pt>
                <c:pt idx="286">
                  <c:v>C.U14</c:v>
                </c:pt>
                <c:pt idx="287">
                  <c:v>C.U15</c:v>
                </c:pt>
                <c:pt idx="288">
                  <c:v>C.U16</c:v>
                </c:pt>
                <c:pt idx="289">
                  <c:v>K.1</c:v>
                </c:pt>
                <c:pt idx="290">
                  <c:v>K.2</c:v>
                </c:pt>
                <c:pt idx="291">
                  <c:v>K.3</c:v>
                </c:pt>
                <c:pt idx="292">
                  <c:v>K.4</c:v>
                </c:pt>
                <c:pt idx="293">
                  <c:v>K.5</c:v>
                </c:pt>
                <c:pt idx="294">
                  <c:v>K.6</c:v>
                </c:pt>
              </c:strCache>
            </c:strRef>
          </c:cat>
          <c:val>
            <c:numRef>
              <c:f>Matryca!$T$73:$LB$73</c:f>
              <c:numCache>
                <c:formatCode>General</c:formatCode>
                <c:ptCount val="29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8</c:v>
                </c:pt>
                <c:pt idx="43">
                  <c:v>1</c:v>
                </c:pt>
                <c:pt idx="44">
                  <c:v>2</c:v>
                </c:pt>
                <c:pt idx="45">
                  <c:v>2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6</c:v>
                </c:pt>
                <c:pt idx="52">
                  <c:v>1</c:v>
                </c:pt>
                <c:pt idx="53">
                  <c:v>4</c:v>
                </c:pt>
                <c:pt idx="54">
                  <c:v>3</c:v>
                </c:pt>
                <c:pt idx="55">
                  <c:v>1</c:v>
                </c:pt>
                <c:pt idx="56">
                  <c:v>4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5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0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3</c:v>
                </c:pt>
                <c:pt idx="129">
                  <c:v>1</c:v>
                </c:pt>
                <c:pt idx="130">
                  <c:v>3</c:v>
                </c:pt>
                <c:pt idx="131">
                  <c:v>3</c:v>
                </c:pt>
                <c:pt idx="132">
                  <c:v>1</c:v>
                </c:pt>
                <c:pt idx="133">
                  <c:v>3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3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2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5</c:v>
                </c:pt>
                <c:pt idx="188">
                  <c:v>9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3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3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2</c:v>
                </c:pt>
                <c:pt idx="226">
                  <c:v>2</c:v>
                </c:pt>
                <c:pt idx="227">
                  <c:v>2</c:v>
                </c:pt>
                <c:pt idx="228">
                  <c:v>2</c:v>
                </c:pt>
                <c:pt idx="229">
                  <c:v>2</c:v>
                </c:pt>
                <c:pt idx="230">
                  <c:v>4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8</c:v>
                </c:pt>
                <c:pt idx="243">
                  <c:v>0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3</c:v>
                </c:pt>
                <c:pt idx="277">
                  <c:v>1</c:v>
                </c:pt>
                <c:pt idx="278">
                  <c:v>3</c:v>
                </c:pt>
                <c:pt idx="279">
                  <c:v>1</c:v>
                </c:pt>
                <c:pt idx="280">
                  <c:v>3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26</c:v>
                </c:pt>
                <c:pt idx="290">
                  <c:v>9</c:v>
                </c:pt>
                <c:pt idx="291">
                  <c:v>7</c:v>
                </c:pt>
                <c:pt idx="292">
                  <c:v>9</c:v>
                </c:pt>
                <c:pt idx="293">
                  <c:v>18</c:v>
                </c:pt>
                <c:pt idx="29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22-430C-9F47-F70562C7EC5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02115599"/>
        <c:axId val="2002116431"/>
      </c:barChart>
      <c:catAx>
        <c:axId val="2002115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02116431"/>
        <c:crosses val="autoZero"/>
        <c:auto val="0"/>
        <c:lblAlgn val="ctr"/>
        <c:lblOffset val="100"/>
        <c:noMultiLvlLbl val="0"/>
      </c:catAx>
      <c:valAx>
        <c:axId val="20021164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02115599"/>
        <c:crosses val="autoZero"/>
        <c:crossBetween val="between"/>
      </c:valAx>
      <c:spPr>
        <a:gradFill>
          <a:gsLst>
            <a:gs pos="0">
              <a:srgbClr val="F8F8F8"/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16200000" scaled="1"/>
        </a:gradFill>
        <a:ln>
          <a:solidFill>
            <a:schemeClr val="bg1"/>
          </a:solidFill>
        </a:ln>
        <a:effectLst>
          <a:outerShdw blurRad="50800" dist="38100" algn="l" rotWithShape="0">
            <a:schemeClr val="bg1">
              <a:lumMod val="85000"/>
              <a:alpha val="40000"/>
            </a:schemeClr>
          </a:outerShd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00040892660045"/>
          <c:y val="8.8446749152600139E-3"/>
          <c:w val="0.49466126406220928"/>
          <c:h val="0.98312000575531322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9242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Matryca!$I$20:$I$72</c:f>
              <c:strCache>
                <c:ptCount val="53"/>
                <c:pt idx="0">
                  <c:v>Wielokulturowość w praktyce zawodowej pielęgniarki</c:v>
                </c:pt>
                <c:pt idx="1">
                  <c:v>Zarządzanie w praktyce zawodowej pielęgniarki</c:v>
                </c:pt>
                <c:pt idx="2">
                  <c:v>Prawo  w praktyce  zawodowej pielęgniarki</c:v>
                </c:pt>
                <c:pt idx="3">
                  <c:v>Język angielski</c:v>
                </c:pt>
                <c:pt idx="4">
                  <c:v>Opieka i edukacja terapeutyczna w chorobach przewlekłych (w chorobach układu krążenia)</c:v>
                </c:pt>
                <c:pt idx="5">
                  <c:v>Opieka i edukacja  terapeutyczna w chorobach przewlekłych (w chorobach nerek i leczeniu nerkozastępczym)</c:v>
                </c:pt>
                <c:pt idx="6">
                  <c:v>Opieka i edukacja  terapeutyczna w chorobach przewlekłych 
(w chorobach układu oddechowego)</c:v>
                </c:pt>
                <c:pt idx="7">
                  <c:v>Opieka i edukacja  terapeutyczna w chorobach przewlekłych (w diabetologii)</c:v>
                </c:pt>
                <c:pt idx="8">
                  <c:v>Opieka i edukacja  terapeutyczna w chorobach przewlekłych (w zaburzeniach zdrowia psychicznego)</c:v>
                </c:pt>
                <c:pt idx="9">
                  <c:v>Opieka i edukacja  terapeutyczna w chorobach przewlekłych 
(w zaburzeniach układu nerwowego)  </c:v>
                </c:pt>
                <c:pt idx="10">
                  <c:v>Opieka i edukacja  terapeutyczna w chorobach przewlekłych 
(w chorobie nowotworowej) </c:v>
                </c:pt>
                <c:pt idx="11">
                  <c:v>Pielęgniarstwo epidemiologiczne </c:v>
                </c:pt>
                <c:pt idx="12">
                  <c:v>Farmakologia i ordynowanie produktów leczniczych </c:v>
                </c:pt>
                <c:pt idx="13">
                  <c:v>Farmakologia uzupełniająca * </c:v>
                </c:pt>
                <c:pt idx="14">
                  <c:v>Statystyka medyczna </c:v>
                </c:pt>
                <c:pt idx="15">
                  <c:v>Praktyka zawodowa pielęgniarki w perspektywie międzynarodowej</c:v>
                </c:pt>
                <c:pt idx="16">
                  <c:v>Praktyka zawodowa pielęgniarki oparta na dowodach naukowych</c:v>
                </c:pt>
                <c:pt idx="17">
                  <c:v>Informacja naukowa </c:v>
                </c:pt>
                <c:pt idx="18">
                  <c:v>Badania naukowe w praktyce zawodowej pielęgniarki</c:v>
                </c:pt>
                <c:pt idx="19">
                  <c:v>Seminarium dyplomowe</c:v>
                </c:pt>
                <c:pt idx="20">
                  <c:v>Przygotowanie pracy dyplomowej**</c:v>
                </c:pt>
                <c:pt idx="21">
                  <c:v>Zarządzanie w praktyce zawodowej pielęgniarki - praktyka zawodowa</c:v>
                </c:pt>
                <c:pt idx="22">
                  <c:v>Opieka i edukacja terapeutyczna w chorobach przewlekłych (w chorobach układu krążenia) - praktyka zawodowa</c:v>
                </c:pt>
                <c:pt idx="23">
                  <c:v>Opieka i edukacja  terapeutyczna w chorobach przewlekłych (w chorobach nerek i leczeniu nerkozastępczym) - praktyka zawodowa</c:v>
                </c:pt>
                <c:pt idx="24">
                  <c:v>Opieka i edukacja  terapeutyczna w chorobach przewlekłych (w diabetologii) - praktyka zawodowa</c:v>
                </c:pt>
                <c:pt idx="25">
                  <c:v>sumy dla 1 roku</c:v>
                </c:pt>
                <c:pt idx="26">
                  <c:v>Dydaktyka medyczna</c:v>
                </c:pt>
                <c:pt idx="27">
                  <c:v>Język angielski</c:v>
                </c:pt>
                <c:pt idx="28">
                  <c:v>Tlenoterapia ciągła i wentylacja mechaniczna oraz pielęgnowanie dorosłego wentylowanego mechanicznie w chorobach przewlekłych</c:v>
                </c:pt>
                <c:pt idx="29">
                  <c:v>Poradnictwo w pielęgniarstwie</c:v>
                </c:pt>
                <c:pt idx="30">
                  <c:v>Koordynowana opieka zdrowotna</c:v>
                </c:pt>
                <c:pt idx="31">
                  <c:v>Leczenie żywieniowe dojelitowe i pozajelitowe</c:v>
                </c:pt>
                <c:pt idx="32">
                  <c:v>Opieka i edukacja terapeutyczna w chorobach przewlekłych (leczenie przeciwbólowe)</c:v>
                </c:pt>
                <c:pt idx="33">
                  <c:v>Opieka i edukacja terapeutyczna w zakresie ran przewlekłych i przetok</c:v>
                </c:pt>
                <c:pt idx="34">
                  <c:v>Opieka  i edukacja terapeutyczna w chorobach przewlekłych (w chorobach o podłożu alergicznym)</c:v>
                </c:pt>
                <c:pt idx="35">
                  <c:v>Seminarium dyplomowe</c:v>
                </c:pt>
                <c:pt idx="36">
                  <c:v>Badania naukowe w praktyce zawodowej pielęgniarki</c:v>
                </c:pt>
                <c:pt idx="37">
                  <c:v>Komunikacja z trudnym pacjentem</c:v>
                </c:pt>
                <c:pt idx="38">
                  <c:v>Wybrane zagadnienia opieki pielęgniarskiej w pediatrii</c:v>
                </c:pt>
                <c:pt idx="39">
                  <c:v>Pielęgniarstwo operacyjne</c:v>
                </c:pt>
                <c:pt idx="40">
                  <c:v>Podstawy seksuologii</c:v>
                </c:pt>
                <c:pt idx="41">
                  <c:v>Postępowanie w stanach zagrożenia życia w ujęciu multidyscyplinarnym</c:v>
                </c:pt>
                <c:pt idx="42">
                  <c:v>Wybrane zagadnienia w neurologii dziecięcej</c:v>
                </c:pt>
                <c:pt idx="43">
                  <c:v>Praktyczne aspekty kardiodiabetologii </c:v>
                </c:pt>
                <c:pt idx="44">
                  <c:v>Chirurgia jednego dnia</c:v>
                </c:pt>
                <c:pt idx="45">
                  <c:v>Pediatria społeczna </c:v>
                </c:pt>
                <c:pt idx="46">
                  <c:v>Zarys immunologii klinicznej z transplantologią</c:v>
                </c:pt>
                <c:pt idx="47">
                  <c:v>Zajęcia fakultatywne</c:v>
                </c:pt>
                <c:pt idx="48">
                  <c:v>Przygotowanie pracy dyplomowej**</c:v>
                </c:pt>
                <c:pt idx="49">
                  <c:v>Przygotowanie do egzaminu dyplomowego</c:v>
                </c:pt>
                <c:pt idx="50">
                  <c:v>Tlenoterapia ciągła i wentylacja mechaniczna oraz pielęgnowanie dorosłego wentylowanego mechanicznie w chorobach przewlekłych - praktyka zawodowa</c:v>
                </c:pt>
                <c:pt idx="51">
                  <c:v>Ordynowanie recept - praktyka zawodowa</c:v>
                </c:pt>
                <c:pt idx="52">
                  <c:v>sumy dla 2 roku</c:v>
                </c:pt>
              </c:strCache>
            </c:strRef>
          </c:cat>
          <c:val>
            <c:numRef>
              <c:f>Matryca!$Q$20:$Q$72</c:f>
              <c:numCache>
                <c:formatCode>General</c:formatCode>
                <c:ptCount val="53"/>
                <c:pt idx="0">
                  <c:v>3</c:v>
                </c:pt>
                <c:pt idx="1">
                  <c:v>14</c:v>
                </c:pt>
                <c:pt idx="2">
                  <c:v>6</c:v>
                </c:pt>
                <c:pt idx="3">
                  <c:v>0</c:v>
                </c:pt>
                <c:pt idx="4">
                  <c:v>7</c:v>
                </c:pt>
                <c:pt idx="5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7</c:v>
                </c:pt>
                <c:pt idx="14">
                  <c:v>2</c:v>
                </c:pt>
                <c:pt idx="15">
                  <c:v>8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93</c:v>
                </c:pt>
                <c:pt idx="26">
                  <c:v>3</c:v>
                </c:pt>
                <c:pt idx="27">
                  <c:v>0</c:v>
                </c:pt>
                <c:pt idx="28">
                  <c:v>7</c:v>
                </c:pt>
                <c:pt idx="29">
                  <c:v>6</c:v>
                </c:pt>
                <c:pt idx="30">
                  <c:v>3</c:v>
                </c:pt>
                <c:pt idx="31">
                  <c:v>2</c:v>
                </c:pt>
                <c:pt idx="32">
                  <c:v>4</c:v>
                </c:pt>
                <c:pt idx="33">
                  <c:v>9</c:v>
                </c:pt>
                <c:pt idx="34">
                  <c:v>5</c:v>
                </c:pt>
                <c:pt idx="35">
                  <c:v>4</c:v>
                </c:pt>
                <c:pt idx="36">
                  <c:v>6</c:v>
                </c:pt>
                <c:pt idx="37">
                  <c:v>2</c:v>
                </c:pt>
                <c:pt idx="38">
                  <c:v>2</c:v>
                </c:pt>
                <c:pt idx="39">
                  <c:v>4</c:v>
                </c:pt>
                <c:pt idx="40">
                  <c:v>4</c:v>
                </c:pt>
                <c:pt idx="41">
                  <c:v>2</c:v>
                </c:pt>
                <c:pt idx="42">
                  <c:v>5</c:v>
                </c:pt>
                <c:pt idx="43">
                  <c:v>3</c:v>
                </c:pt>
                <c:pt idx="44">
                  <c:v>8</c:v>
                </c:pt>
                <c:pt idx="45">
                  <c:v>5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8-4950-94F7-DC97E8C2399D}"/>
            </c:ext>
          </c:extLst>
        </c:ser>
        <c:ser>
          <c:idx val="1"/>
          <c:order val="1"/>
          <c:spPr>
            <a:solidFill>
              <a:srgbClr val="3259A0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rgbClr val="3259A0">
                  <a:alpha val="84706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018-4950-94F7-DC97E8C239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Matryca!$I$20:$I$72</c:f>
              <c:strCache>
                <c:ptCount val="53"/>
                <c:pt idx="0">
                  <c:v>Wielokulturowość w praktyce zawodowej pielęgniarki</c:v>
                </c:pt>
                <c:pt idx="1">
                  <c:v>Zarządzanie w praktyce zawodowej pielęgniarki</c:v>
                </c:pt>
                <c:pt idx="2">
                  <c:v>Prawo  w praktyce  zawodowej pielęgniarki</c:v>
                </c:pt>
                <c:pt idx="3">
                  <c:v>Język angielski</c:v>
                </c:pt>
                <c:pt idx="4">
                  <c:v>Opieka i edukacja terapeutyczna w chorobach przewlekłych (w chorobach układu krążenia)</c:v>
                </c:pt>
                <c:pt idx="5">
                  <c:v>Opieka i edukacja  terapeutyczna w chorobach przewlekłych (w chorobach nerek i leczeniu nerkozastępczym)</c:v>
                </c:pt>
                <c:pt idx="6">
                  <c:v>Opieka i edukacja  terapeutyczna w chorobach przewlekłych 
(w chorobach układu oddechowego)</c:v>
                </c:pt>
                <c:pt idx="7">
                  <c:v>Opieka i edukacja  terapeutyczna w chorobach przewlekłych (w diabetologii)</c:v>
                </c:pt>
                <c:pt idx="8">
                  <c:v>Opieka i edukacja  terapeutyczna w chorobach przewlekłych (w zaburzeniach zdrowia psychicznego)</c:v>
                </c:pt>
                <c:pt idx="9">
                  <c:v>Opieka i edukacja  terapeutyczna w chorobach przewlekłych 
(w zaburzeniach układu nerwowego)  </c:v>
                </c:pt>
                <c:pt idx="10">
                  <c:v>Opieka i edukacja  terapeutyczna w chorobach przewlekłych 
(w chorobie nowotworowej) </c:v>
                </c:pt>
                <c:pt idx="11">
                  <c:v>Pielęgniarstwo epidemiologiczne </c:v>
                </c:pt>
                <c:pt idx="12">
                  <c:v>Farmakologia i ordynowanie produktów leczniczych </c:v>
                </c:pt>
                <c:pt idx="13">
                  <c:v>Farmakologia uzupełniająca * </c:v>
                </c:pt>
                <c:pt idx="14">
                  <c:v>Statystyka medyczna </c:v>
                </c:pt>
                <c:pt idx="15">
                  <c:v>Praktyka zawodowa pielęgniarki w perspektywie międzynarodowej</c:v>
                </c:pt>
                <c:pt idx="16">
                  <c:v>Praktyka zawodowa pielęgniarki oparta na dowodach naukowych</c:v>
                </c:pt>
                <c:pt idx="17">
                  <c:v>Informacja naukowa </c:v>
                </c:pt>
                <c:pt idx="18">
                  <c:v>Badania naukowe w praktyce zawodowej pielęgniarki</c:v>
                </c:pt>
                <c:pt idx="19">
                  <c:v>Seminarium dyplomowe</c:v>
                </c:pt>
                <c:pt idx="20">
                  <c:v>Przygotowanie pracy dyplomowej**</c:v>
                </c:pt>
                <c:pt idx="21">
                  <c:v>Zarządzanie w praktyce zawodowej pielęgniarki - praktyka zawodowa</c:v>
                </c:pt>
                <c:pt idx="22">
                  <c:v>Opieka i edukacja terapeutyczna w chorobach przewlekłych (w chorobach układu krążenia) - praktyka zawodowa</c:v>
                </c:pt>
                <c:pt idx="23">
                  <c:v>Opieka i edukacja  terapeutyczna w chorobach przewlekłych (w chorobach nerek i leczeniu nerkozastępczym) - praktyka zawodowa</c:v>
                </c:pt>
                <c:pt idx="24">
                  <c:v>Opieka i edukacja  terapeutyczna w chorobach przewlekłych (w diabetologii) - praktyka zawodowa</c:v>
                </c:pt>
                <c:pt idx="25">
                  <c:v>sumy dla 1 roku</c:v>
                </c:pt>
                <c:pt idx="26">
                  <c:v>Dydaktyka medyczna</c:v>
                </c:pt>
                <c:pt idx="27">
                  <c:v>Język angielski</c:v>
                </c:pt>
                <c:pt idx="28">
                  <c:v>Tlenoterapia ciągła i wentylacja mechaniczna oraz pielęgnowanie dorosłego wentylowanego mechanicznie w chorobach przewlekłych</c:v>
                </c:pt>
                <c:pt idx="29">
                  <c:v>Poradnictwo w pielęgniarstwie</c:v>
                </c:pt>
                <c:pt idx="30">
                  <c:v>Koordynowana opieka zdrowotna</c:v>
                </c:pt>
                <c:pt idx="31">
                  <c:v>Leczenie żywieniowe dojelitowe i pozajelitowe</c:v>
                </c:pt>
                <c:pt idx="32">
                  <c:v>Opieka i edukacja terapeutyczna w chorobach przewlekłych (leczenie przeciwbólowe)</c:v>
                </c:pt>
                <c:pt idx="33">
                  <c:v>Opieka i edukacja terapeutyczna w zakresie ran przewlekłych i przetok</c:v>
                </c:pt>
                <c:pt idx="34">
                  <c:v>Opieka  i edukacja terapeutyczna w chorobach przewlekłych (w chorobach o podłożu alergicznym)</c:v>
                </c:pt>
                <c:pt idx="35">
                  <c:v>Seminarium dyplomowe</c:v>
                </c:pt>
                <c:pt idx="36">
                  <c:v>Badania naukowe w praktyce zawodowej pielęgniarki</c:v>
                </c:pt>
                <c:pt idx="37">
                  <c:v>Komunikacja z trudnym pacjentem</c:v>
                </c:pt>
                <c:pt idx="38">
                  <c:v>Wybrane zagadnienia opieki pielęgniarskiej w pediatrii</c:v>
                </c:pt>
                <c:pt idx="39">
                  <c:v>Pielęgniarstwo operacyjne</c:v>
                </c:pt>
                <c:pt idx="40">
                  <c:v>Podstawy seksuologii</c:v>
                </c:pt>
                <c:pt idx="41">
                  <c:v>Postępowanie w stanach zagrożenia życia w ujęciu multidyscyplinarnym</c:v>
                </c:pt>
                <c:pt idx="42">
                  <c:v>Wybrane zagadnienia w neurologii dziecięcej</c:v>
                </c:pt>
                <c:pt idx="43">
                  <c:v>Praktyczne aspekty kardiodiabetologii </c:v>
                </c:pt>
                <c:pt idx="44">
                  <c:v>Chirurgia jednego dnia</c:v>
                </c:pt>
                <c:pt idx="45">
                  <c:v>Pediatria społeczna </c:v>
                </c:pt>
                <c:pt idx="46">
                  <c:v>Zarys immunologii klinicznej z transplantologią</c:v>
                </c:pt>
                <c:pt idx="47">
                  <c:v>Zajęcia fakultatywne</c:v>
                </c:pt>
                <c:pt idx="48">
                  <c:v>Przygotowanie pracy dyplomowej**</c:v>
                </c:pt>
                <c:pt idx="49">
                  <c:v>Przygotowanie do egzaminu dyplomowego</c:v>
                </c:pt>
                <c:pt idx="50">
                  <c:v>Tlenoterapia ciągła i wentylacja mechaniczna oraz pielęgnowanie dorosłego wentylowanego mechanicznie w chorobach przewlekłych - praktyka zawodowa</c:v>
                </c:pt>
                <c:pt idx="51">
                  <c:v>Ordynowanie recept - praktyka zawodowa</c:v>
                </c:pt>
                <c:pt idx="52">
                  <c:v>sumy dla 2 roku</c:v>
                </c:pt>
              </c:strCache>
            </c:strRef>
          </c:cat>
          <c:val>
            <c:numRef>
              <c:f>Matryca!$R$20:$R$72</c:f>
              <c:numCache>
                <c:formatCode>General</c:formatCode>
                <c:ptCount val="53"/>
                <c:pt idx="0">
                  <c:v>4</c:v>
                </c:pt>
                <c:pt idx="1">
                  <c:v>8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8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  <c:pt idx="25">
                  <c:v>97</c:v>
                </c:pt>
                <c:pt idx="26">
                  <c:v>3</c:v>
                </c:pt>
                <c:pt idx="27">
                  <c:v>1</c:v>
                </c:pt>
                <c:pt idx="28">
                  <c:v>6</c:v>
                </c:pt>
                <c:pt idx="29">
                  <c:v>12</c:v>
                </c:pt>
                <c:pt idx="30">
                  <c:v>3</c:v>
                </c:pt>
                <c:pt idx="31">
                  <c:v>7</c:v>
                </c:pt>
                <c:pt idx="32">
                  <c:v>4</c:v>
                </c:pt>
                <c:pt idx="33">
                  <c:v>20</c:v>
                </c:pt>
                <c:pt idx="34">
                  <c:v>2</c:v>
                </c:pt>
                <c:pt idx="35">
                  <c:v>3</c:v>
                </c:pt>
                <c:pt idx="36">
                  <c:v>5</c:v>
                </c:pt>
                <c:pt idx="37">
                  <c:v>2</c:v>
                </c:pt>
                <c:pt idx="38">
                  <c:v>2</c:v>
                </c:pt>
                <c:pt idx="39">
                  <c:v>5</c:v>
                </c:pt>
                <c:pt idx="40">
                  <c:v>3</c:v>
                </c:pt>
                <c:pt idx="41">
                  <c:v>2</c:v>
                </c:pt>
                <c:pt idx="42">
                  <c:v>5</c:v>
                </c:pt>
                <c:pt idx="43">
                  <c:v>2</c:v>
                </c:pt>
                <c:pt idx="44">
                  <c:v>6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7</c:v>
                </c:pt>
                <c:pt idx="51">
                  <c:v>6</c:v>
                </c:pt>
                <c:pt idx="52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18-4950-94F7-DC97E8C2399D}"/>
            </c:ext>
          </c:extLst>
        </c:ser>
        <c:ser>
          <c:idx val="2"/>
          <c:order val="2"/>
          <c:spPr>
            <a:solidFill>
              <a:srgbClr val="D6A348">
                <a:alpha val="85000"/>
              </a:srgbClr>
            </a:solidFill>
            <a:ln w="9525" cap="flat" cmpd="sng" algn="ctr">
              <a:noFill/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rgbClr val="D6A348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018-4950-94F7-DC97E8C239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Matryca!$I$20:$I$72</c:f>
              <c:strCache>
                <c:ptCount val="53"/>
                <c:pt idx="0">
                  <c:v>Wielokulturowość w praktyce zawodowej pielęgniarki</c:v>
                </c:pt>
                <c:pt idx="1">
                  <c:v>Zarządzanie w praktyce zawodowej pielęgniarki</c:v>
                </c:pt>
                <c:pt idx="2">
                  <c:v>Prawo  w praktyce  zawodowej pielęgniarki</c:v>
                </c:pt>
                <c:pt idx="3">
                  <c:v>Język angielski</c:v>
                </c:pt>
                <c:pt idx="4">
                  <c:v>Opieka i edukacja terapeutyczna w chorobach przewlekłych (w chorobach układu krążenia)</c:v>
                </c:pt>
                <c:pt idx="5">
                  <c:v>Opieka i edukacja  terapeutyczna w chorobach przewlekłych (w chorobach nerek i leczeniu nerkozastępczym)</c:v>
                </c:pt>
                <c:pt idx="6">
                  <c:v>Opieka i edukacja  terapeutyczna w chorobach przewlekłych 
(w chorobach układu oddechowego)</c:v>
                </c:pt>
                <c:pt idx="7">
                  <c:v>Opieka i edukacja  terapeutyczna w chorobach przewlekłych (w diabetologii)</c:v>
                </c:pt>
                <c:pt idx="8">
                  <c:v>Opieka i edukacja  terapeutyczna w chorobach przewlekłych (w zaburzeniach zdrowia psychicznego)</c:v>
                </c:pt>
                <c:pt idx="9">
                  <c:v>Opieka i edukacja  terapeutyczna w chorobach przewlekłych 
(w zaburzeniach układu nerwowego)  </c:v>
                </c:pt>
                <c:pt idx="10">
                  <c:v>Opieka i edukacja  terapeutyczna w chorobach przewlekłych 
(w chorobie nowotworowej) </c:v>
                </c:pt>
                <c:pt idx="11">
                  <c:v>Pielęgniarstwo epidemiologiczne </c:v>
                </c:pt>
                <c:pt idx="12">
                  <c:v>Farmakologia i ordynowanie produktów leczniczych </c:v>
                </c:pt>
                <c:pt idx="13">
                  <c:v>Farmakologia uzupełniająca * </c:v>
                </c:pt>
                <c:pt idx="14">
                  <c:v>Statystyka medyczna </c:v>
                </c:pt>
                <c:pt idx="15">
                  <c:v>Praktyka zawodowa pielęgniarki w perspektywie międzynarodowej</c:v>
                </c:pt>
                <c:pt idx="16">
                  <c:v>Praktyka zawodowa pielęgniarki oparta na dowodach naukowych</c:v>
                </c:pt>
                <c:pt idx="17">
                  <c:v>Informacja naukowa </c:v>
                </c:pt>
                <c:pt idx="18">
                  <c:v>Badania naukowe w praktyce zawodowej pielęgniarki</c:v>
                </c:pt>
                <c:pt idx="19">
                  <c:v>Seminarium dyplomowe</c:v>
                </c:pt>
                <c:pt idx="20">
                  <c:v>Przygotowanie pracy dyplomowej**</c:v>
                </c:pt>
                <c:pt idx="21">
                  <c:v>Zarządzanie w praktyce zawodowej pielęgniarki - praktyka zawodowa</c:v>
                </c:pt>
                <c:pt idx="22">
                  <c:v>Opieka i edukacja terapeutyczna w chorobach przewlekłych (w chorobach układu krążenia) - praktyka zawodowa</c:v>
                </c:pt>
                <c:pt idx="23">
                  <c:v>Opieka i edukacja  terapeutyczna w chorobach przewlekłych (w chorobach nerek i leczeniu nerkozastępczym) - praktyka zawodowa</c:v>
                </c:pt>
                <c:pt idx="24">
                  <c:v>Opieka i edukacja  terapeutyczna w chorobach przewlekłych (w diabetologii) - praktyka zawodowa</c:v>
                </c:pt>
                <c:pt idx="25">
                  <c:v>sumy dla 1 roku</c:v>
                </c:pt>
                <c:pt idx="26">
                  <c:v>Dydaktyka medyczna</c:v>
                </c:pt>
                <c:pt idx="27">
                  <c:v>Język angielski</c:v>
                </c:pt>
                <c:pt idx="28">
                  <c:v>Tlenoterapia ciągła i wentylacja mechaniczna oraz pielęgnowanie dorosłego wentylowanego mechanicznie w chorobach przewlekłych</c:v>
                </c:pt>
                <c:pt idx="29">
                  <c:v>Poradnictwo w pielęgniarstwie</c:v>
                </c:pt>
                <c:pt idx="30">
                  <c:v>Koordynowana opieka zdrowotna</c:v>
                </c:pt>
                <c:pt idx="31">
                  <c:v>Leczenie żywieniowe dojelitowe i pozajelitowe</c:v>
                </c:pt>
                <c:pt idx="32">
                  <c:v>Opieka i edukacja terapeutyczna w chorobach przewlekłych (leczenie przeciwbólowe)</c:v>
                </c:pt>
                <c:pt idx="33">
                  <c:v>Opieka i edukacja terapeutyczna w zakresie ran przewlekłych i przetok</c:v>
                </c:pt>
                <c:pt idx="34">
                  <c:v>Opieka  i edukacja terapeutyczna w chorobach przewlekłych (w chorobach o podłożu alergicznym)</c:v>
                </c:pt>
                <c:pt idx="35">
                  <c:v>Seminarium dyplomowe</c:v>
                </c:pt>
                <c:pt idx="36">
                  <c:v>Badania naukowe w praktyce zawodowej pielęgniarki</c:v>
                </c:pt>
                <c:pt idx="37">
                  <c:v>Komunikacja z trudnym pacjentem</c:v>
                </c:pt>
                <c:pt idx="38">
                  <c:v>Wybrane zagadnienia opieki pielęgniarskiej w pediatrii</c:v>
                </c:pt>
                <c:pt idx="39">
                  <c:v>Pielęgniarstwo operacyjne</c:v>
                </c:pt>
                <c:pt idx="40">
                  <c:v>Podstawy seksuologii</c:v>
                </c:pt>
                <c:pt idx="41">
                  <c:v>Postępowanie w stanach zagrożenia życia w ujęciu multidyscyplinarnym</c:v>
                </c:pt>
                <c:pt idx="42">
                  <c:v>Wybrane zagadnienia w neurologii dziecięcej</c:v>
                </c:pt>
                <c:pt idx="43">
                  <c:v>Praktyczne aspekty kardiodiabetologii </c:v>
                </c:pt>
                <c:pt idx="44">
                  <c:v>Chirurgia jednego dnia</c:v>
                </c:pt>
                <c:pt idx="45">
                  <c:v>Pediatria społeczna </c:v>
                </c:pt>
                <c:pt idx="46">
                  <c:v>Zarys immunologii klinicznej z transplantologią</c:v>
                </c:pt>
                <c:pt idx="47">
                  <c:v>Zajęcia fakultatywne</c:v>
                </c:pt>
                <c:pt idx="48">
                  <c:v>Przygotowanie pracy dyplomowej**</c:v>
                </c:pt>
                <c:pt idx="49">
                  <c:v>Przygotowanie do egzaminu dyplomowego</c:v>
                </c:pt>
                <c:pt idx="50">
                  <c:v>Tlenoterapia ciągła i wentylacja mechaniczna oraz pielęgnowanie dorosłego wentylowanego mechanicznie w chorobach przewlekłych - praktyka zawodowa</c:v>
                </c:pt>
                <c:pt idx="51">
                  <c:v>Ordynowanie recept - praktyka zawodowa</c:v>
                </c:pt>
                <c:pt idx="52">
                  <c:v>sumy dla 2 roku</c:v>
                </c:pt>
              </c:strCache>
            </c:strRef>
          </c:cat>
          <c:val>
            <c:numRef>
              <c:f>Matryca!$S$20:$S$72</c:f>
              <c:numCache>
                <c:formatCode>General</c:formatCode>
                <c:ptCount val="5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36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5</c:v>
                </c:pt>
                <c:pt idx="41">
                  <c:v>2</c:v>
                </c:pt>
                <c:pt idx="42">
                  <c:v>1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2</c:v>
                </c:pt>
                <c:pt idx="5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18-4950-94F7-DC97E8C2399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865283407"/>
        <c:axId val="865281327"/>
      </c:barChart>
      <c:catAx>
        <c:axId val="8652834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solidFill>
            <a:srgbClr val="F8F8F8"/>
          </a:solidFill>
          <a:ln w="19050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5281327"/>
        <c:crosses val="autoZero"/>
        <c:auto val="1"/>
        <c:lblAlgn val="ctr"/>
        <c:lblOffset val="100"/>
        <c:noMultiLvlLbl val="0"/>
      </c:catAx>
      <c:valAx>
        <c:axId val="865281327"/>
        <c:scaling>
          <c:orientation val="minMax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5283407"/>
        <c:crosses val="autoZero"/>
        <c:crossBetween val="between"/>
      </c:valAx>
      <c:spPr>
        <a:solidFill>
          <a:srgbClr val="F8F8F8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3547647512329565E-2"/>
          <c:y val="1.5063480710184997E-3"/>
          <c:w val="0.37416254504621477"/>
          <c:h val="8.4596133336901705E-3"/>
        </c:manualLayout>
      </c:layout>
      <c:overlay val="0"/>
      <c:spPr>
        <a:solidFill>
          <a:schemeClr val="bg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33618</xdr:colOff>
      <xdr:row>0</xdr:row>
      <xdr:rowOff>123265</xdr:rowOff>
    </xdr:from>
    <xdr:ext cx="2645097" cy="665117"/>
    <xdr:pic>
      <xdr:nvPicPr>
        <xdr:cNvPr id="2" name="Obraz 1">
          <a:extLst>
            <a:ext uri="{FF2B5EF4-FFF2-40B4-BE49-F238E27FC236}">
              <a16:creationId xmlns:a16="http://schemas.microsoft.com/office/drawing/2014/main" id="{33991B6B-AFB0-468D-8B74-880514A28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168" y="123265"/>
          <a:ext cx="2645097" cy="665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19</xdr:col>
      <xdr:colOff>0</xdr:colOff>
      <xdr:row>1</xdr:row>
      <xdr:rowOff>0</xdr:rowOff>
    </xdr:from>
    <xdr:to>
      <xdr:col>314</xdr:col>
      <xdr:colOff>2</xdr:colOff>
      <xdr:row>15</xdr:row>
      <xdr:rowOff>214992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5A8D8893-8BA6-47E3-A57F-874D8C978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314</xdr:col>
      <xdr:colOff>0</xdr:colOff>
      <xdr:row>18</xdr:row>
      <xdr:rowOff>310734</xdr:rowOff>
    </xdr:from>
    <xdr:to>
      <xdr:col>326</xdr:col>
      <xdr:colOff>519546</xdr:colOff>
      <xdr:row>75</xdr:row>
      <xdr:rowOff>34635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CE03EC86-3884-4DF4-BAC6-4EC4B4516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y%20od%202025-2026%20na%2025.02.2025\Szczeg&#243;&#322;owe%20programy%20od%202025-2026-25.02.2025\Szczeg&#243;&#322;owy%20program%20studi&#243;w%20PL%20II%20st%20ST_NST%202025-2027-25.02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lęgniarstwo II st."/>
    </sheetNames>
    <sheetDataSet>
      <sheetData sheetId="0">
        <row r="20">
          <cell r="A20">
            <v>1</v>
          </cell>
          <cell r="B20" t="str">
            <v>A</v>
          </cell>
          <cell r="C20" t="str">
            <v>2025/2026</v>
          </cell>
          <cell r="E20">
            <v>1</v>
          </cell>
          <cell r="F20" t="str">
            <v>2025/2026</v>
          </cell>
          <cell r="G20" t="str">
            <v>RPS</v>
          </cell>
          <cell r="H20" t="str">
            <v>ze standardu</v>
          </cell>
          <cell r="I20" t="str">
            <v>Wielokulturowość w praktyce zawodowej pielęgniarki</v>
          </cell>
          <cell r="L20">
            <v>50</v>
          </cell>
          <cell r="M20">
            <v>25</v>
          </cell>
          <cell r="N20">
            <v>25</v>
          </cell>
          <cell r="O20">
            <v>25</v>
          </cell>
          <cell r="P20">
            <v>2</v>
          </cell>
          <cell r="U20" t="str">
            <v>zal</v>
          </cell>
          <cell r="AX20">
            <v>10</v>
          </cell>
        </row>
        <row r="21">
          <cell r="A21">
            <v>2</v>
          </cell>
          <cell r="B21" t="str">
            <v>A</v>
          </cell>
          <cell r="C21" t="str">
            <v>2025/2026</v>
          </cell>
          <cell r="E21">
            <v>1</v>
          </cell>
          <cell r="F21" t="str">
            <v>2025/2026</v>
          </cell>
          <cell r="G21" t="str">
            <v>RPS</v>
          </cell>
          <cell r="H21" t="str">
            <v>ze standardu</v>
          </cell>
          <cell r="I21" t="str">
            <v>Zarządzanie w praktyce zawodowej pielęgniarki</v>
          </cell>
          <cell r="L21">
            <v>100</v>
          </cell>
          <cell r="M21">
            <v>65</v>
          </cell>
          <cell r="N21">
            <v>35</v>
          </cell>
          <cell r="O21">
            <v>35</v>
          </cell>
          <cell r="P21">
            <v>4</v>
          </cell>
          <cell r="U21" t="str">
            <v>zal</v>
          </cell>
          <cell r="AA21">
            <v>20</v>
          </cell>
        </row>
        <row r="22">
          <cell r="A22">
            <v>3</v>
          </cell>
          <cell r="B22" t="str">
            <v>A</v>
          </cell>
          <cell r="C22" t="str">
            <v>2025/2026</v>
          </cell>
          <cell r="E22">
            <v>1</v>
          </cell>
          <cell r="F22" t="str">
            <v>2025/2026</v>
          </cell>
          <cell r="G22" t="str">
            <v>RPS</v>
          </cell>
          <cell r="H22" t="str">
            <v>ze standardu</v>
          </cell>
          <cell r="I22" t="str">
            <v>Prawo  w praktyce  zawodowej pielęgniarki</v>
          </cell>
          <cell r="L22">
            <v>100</v>
          </cell>
          <cell r="M22">
            <v>65</v>
          </cell>
          <cell r="N22">
            <v>35</v>
          </cell>
          <cell r="O22">
            <v>35</v>
          </cell>
          <cell r="P22">
            <v>4</v>
          </cell>
          <cell r="U22" t="str">
            <v>zal</v>
          </cell>
          <cell r="AA22">
            <v>20</v>
          </cell>
        </row>
        <row r="23">
          <cell r="A23">
            <v>4</v>
          </cell>
          <cell r="B23" t="str">
            <v>A</v>
          </cell>
          <cell r="C23" t="str">
            <v>2025/2026</v>
          </cell>
          <cell r="E23">
            <v>1</v>
          </cell>
          <cell r="F23" t="str">
            <v>2025/2026</v>
          </cell>
          <cell r="G23" t="str">
            <v>RPS</v>
          </cell>
          <cell r="H23" t="str">
            <v>ze standardu</v>
          </cell>
          <cell r="I23" t="str">
            <v>Język angielski</v>
          </cell>
          <cell r="L23">
            <v>50</v>
          </cell>
          <cell r="M23">
            <v>20</v>
          </cell>
          <cell r="N23">
            <v>30</v>
          </cell>
          <cell r="O23">
            <v>30</v>
          </cell>
          <cell r="P23">
            <v>2</v>
          </cell>
          <cell r="U23" t="str">
            <v>zal</v>
          </cell>
        </row>
        <row r="24">
          <cell r="A24">
            <v>5</v>
          </cell>
          <cell r="B24" t="str">
            <v>B</v>
          </cell>
          <cell r="C24" t="str">
            <v>2025/2026</v>
          </cell>
          <cell r="E24">
            <v>1</v>
          </cell>
          <cell r="F24" t="str">
            <v>2025/2026</v>
          </cell>
          <cell r="G24" t="str">
            <v>RPS</v>
          </cell>
          <cell r="H24" t="str">
            <v>ze standardu</v>
          </cell>
          <cell r="I24" t="str">
            <v>Opieka i edukacja terapeutyczna w chorobach przewlekłych (w chorobach układu krążenia)</v>
          </cell>
          <cell r="L24">
            <v>75</v>
          </cell>
          <cell r="M24">
            <v>35</v>
          </cell>
          <cell r="N24">
            <v>40</v>
          </cell>
          <cell r="O24">
            <v>40</v>
          </cell>
          <cell r="P24">
            <v>3</v>
          </cell>
          <cell r="U24" t="str">
            <v>egz</v>
          </cell>
          <cell r="AA24">
            <v>15</v>
          </cell>
        </row>
        <row r="25">
          <cell r="A25">
            <v>6</v>
          </cell>
          <cell r="B25" t="str">
            <v>B</v>
          </cell>
          <cell r="C25" t="str">
            <v>2025/2026</v>
          </cell>
          <cell r="E25">
            <v>1</v>
          </cell>
          <cell r="F25" t="str">
            <v>2025/2026</v>
          </cell>
          <cell r="G25" t="str">
            <v>RPS</v>
          </cell>
          <cell r="H25" t="str">
            <v>ze standardu</v>
          </cell>
          <cell r="I25" t="str">
            <v>Opieka i edukacja  terapeutyczna w chorobach przewlekłych (w chorobach nerek i leczeniu nerkozastępczym)</v>
          </cell>
          <cell r="L25">
            <v>75</v>
          </cell>
          <cell r="M25">
            <v>45</v>
          </cell>
          <cell r="N25">
            <v>30</v>
          </cell>
          <cell r="O25">
            <v>30</v>
          </cell>
          <cell r="P25">
            <v>3</v>
          </cell>
          <cell r="U25" t="str">
            <v>egz</v>
          </cell>
          <cell r="AA25">
            <v>15</v>
          </cell>
        </row>
        <row r="26">
          <cell r="A26">
            <v>7</v>
          </cell>
          <cell r="B26" t="str">
            <v>B</v>
          </cell>
          <cell r="C26" t="str">
            <v>2025/2026</v>
          </cell>
          <cell r="E26">
            <v>1</v>
          </cell>
          <cell r="F26" t="str">
            <v>2025/2026</v>
          </cell>
          <cell r="G26" t="str">
            <v>RPS</v>
          </cell>
          <cell r="H26" t="str">
            <v>ze standardu</v>
          </cell>
          <cell r="I26" t="str">
            <v>Opieka i edukacja  terapeutyczna w chorobach przewlekłych 
(w chorobach układu oddechowego)</v>
          </cell>
          <cell r="L26">
            <v>75</v>
          </cell>
          <cell r="M26">
            <v>50</v>
          </cell>
          <cell r="N26">
            <v>25</v>
          </cell>
          <cell r="O26">
            <v>25</v>
          </cell>
          <cell r="P26">
            <v>3</v>
          </cell>
          <cell r="U26" t="str">
            <v>egz</v>
          </cell>
          <cell r="AA26">
            <v>10</v>
          </cell>
        </row>
        <row r="27">
          <cell r="A27">
            <v>8</v>
          </cell>
          <cell r="B27" t="str">
            <v>B</v>
          </cell>
          <cell r="C27" t="str">
            <v>2025/2026</v>
          </cell>
          <cell r="E27">
            <v>1</v>
          </cell>
          <cell r="F27" t="str">
            <v>2025/2026</v>
          </cell>
          <cell r="G27" t="str">
            <v>RPS</v>
          </cell>
          <cell r="H27" t="str">
            <v>ze standardu</v>
          </cell>
          <cell r="I27" t="str">
            <v>Opieka i edukacja  terapeutyczna w chorobach przewlekłych (w diabetologii)</v>
          </cell>
          <cell r="L27">
            <v>50</v>
          </cell>
          <cell r="M27">
            <v>25</v>
          </cell>
          <cell r="N27">
            <v>25</v>
          </cell>
          <cell r="O27">
            <v>25</v>
          </cell>
          <cell r="P27">
            <v>2</v>
          </cell>
          <cell r="U27" t="str">
            <v>egz</v>
          </cell>
          <cell r="AX27">
            <v>10</v>
          </cell>
        </row>
        <row r="28">
          <cell r="A28">
            <v>9</v>
          </cell>
          <cell r="B28" t="str">
            <v>B</v>
          </cell>
          <cell r="C28" t="str">
            <v>2025/2026</v>
          </cell>
          <cell r="E28">
            <v>1</v>
          </cell>
          <cell r="F28" t="str">
            <v>2025/2026</v>
          </cell>
          <cell r="G28" t="str">
            <v>RPS</v>
          </cell>
          <cell r="H28" t="str">
            <v>ze standardu</v>
          </cell>
          <cell r="I28" t="str">
            <v>Opieka i edukacja  terapeutyczna w chorobach przewlekłych (w zaburzeniach zdrowia psychicznego)</v>
          </cell>
          <cell r="L28">
            <v>50</v>
          </cell>
          <cell r="M28">
            <v>20</v>
          </cell>
          <cell r="N28">
            <v>30</v>
          </cell>
          <cell r="O28">
            <v>30</v>
          </cell>
          <cell r="P28">
            <v>2</v>
          </cell>
          <cell r="U28" t="str">
            <v>egz</v>
          </cell>
          <cell r="AX28">
            <v>10</v>
          </cell>
        </row>
        <row r="29">
          <cell r="A29">
            <v>10</v>
          </cell>
          <cell r="B29" t="str">
            <v>B</v>
          </cell>
          <cell r="C29" t="str">
            <v>2025/2026</v>
          </cell>
          <cell r="E29">
            <v>1</v>
          </cell>
          <cell r="F29" t="str">
            <v>2025/2026</v>
          </cell>
          <cell r="G29" t="str">
            <v>RPS</v>
          </cell>
          <cell r="H29" t="str">
            <v>ze standardu</v>
          </cell>
          <cell r="I29" t="str">
            <v xml:space="preserve">Opieka i edukacja  terapeutyczna w chorobach przewlekłych 
(w zaburzeniach układu nerwowego)  </v>
          </cell>
          <cell r="L29">
            <v>50</v>
          </cell>
          <cell r="M29">
            <v>25</v>
          </cell>
          <cell r="N29">
            <v>25</v>
          </cell>
          <cell r="O29">
            <v>25</v>
          </cell>
          <cell r="P29">
            <v>2</v>
          </cell>
          <cell r="U29" t="str">
            <v>egz</v>
          </cell>
          <cell r="AX29">
            <v>10</v>
          </cell>
        </row>
        <row r="30">
          <cell r="A30">
            <v>11</v>
          </cell>
          <cell r="B30" t="str">
            <v>B</v>
          </cell>
          <cell r="C30" t="str">
            <v>2025/2026</v>
          </cell>
          <cell r="E30">
            <v>1</v>
          </cell>
          <cell r="F30" t="str">
            <v>2025/2026</v>
          </cell>
          <cell r="G30" t="str">
            <v>RPS</v>
          </cell>
          <cell r="H30" t="str">
            <v>ze standardu</v>
          </cell>
          <cell r="I30" t="str">
            <v xml:space="preserve">Opieka i edukacja  terapeutyczna w chorobach przewlekłych 
(w chorobie nowotworowej) </v>
          </cell>
          <cell r="L30">
            <v>75</v>
          </cell>
          <cell r="M30">
            <v>40</v>
          </cell>
          <cell r="N30">
            <v>35</v>
          </cell>
          <cell r="O30">
            <v>35</v>
          </cell>
          <cell r="P30">
            <v>3</v>
          </cell>
          <cell r="U30" t="str">
            <v>egz</v>
          </cell>
          <cell r="AX30">
            <v>15</v>
          </cell>
        </row>
        <row r="31">
          <cell r="A31">
            <v>12</v>
          </cell>
          <cell r="B31" t="str">
            <v>B</v>
          </cell>
          <cell r="C31" t="str">
            <v>2025/2026</v>
          </cell>
          <cell r="E31">
            <v>1</v>
          </cell>
          <cell r="F31" t="str">
            <v>2025/2026</v>
          </cell>
          <cell r="G31" t="str">
            <v>RPS</v>
          </cell>
          <cell r="H31" t="str">
            <v>ze standardu</v>
          </cell>
          <cell r="I31" t="str">
            <v xml:space="preserve">Pielęgniarstwo epidemiologiczne </v>
          </cell>
          <cell r="L31">
            <v>100</v>
          </cell>
          <cell r="M31">
            <v>50</v>
          </cell>
          <cell r="N31">
            <v>50</v>
          </cell>
          <cell r="O31">
            <v>50</v>
          </cell>
          <cell r="P31">
            <v>4</v>
          </cell>
          <cell r="U31" t="str">
            <v>egz</v>
          </cell>
          <cell r="AA31">
            <v>10</v>
          </cell>
        </row>
        <row r="32">
          <cell r="A32">
            <v>13</v>
          </cell>
          <cell r="B32" t="str">
            <v>B</v>
          </cell>
          <cell r="C32" t="str">
            <v>2025/2026</v>
          </cell>
          <cell r="E32">
            <v>1</v>
          </cell>
          <cell r="F32" t="str">
            <v>2025/2026</v>
          </cell>
          <cell r="G32" t="str">
            <v>RPS</v>
          </cell>
          <cell r="H32" t="str">
            <v>ze standardu</v>
          </cell>
          <cell r="I32" t="str">
            <v xml:space="preserve">Farmakologia i ordynowanie produktów leczniczych </v>
          </cell>
          <cell r="L32">
            <v>75</v>
          </cell>
          <cell r="M32">
            <v>30</v>
          </cell>
          <cell r="N32">
            <v>45</v>
          </cell>
          <cell r="O32">
            <v>45</v>
          </cell>
          <cell r="P32">
            <v>3</v>
          </cell>
          <cell r="U32" t="str">
            <v>zal</v>
          </cell>
          <cell r="AX32">
            <v>15</v>
          </cell>
        </row>
        <row r="33">
          <cell r="A33">
            <v>14</v>
          </cell>
          <cell r="B33" t="str">
            <v>B</v>
          </cell>
          <cell r="C33" t="str">
            <v>2025/2026</v>
          </cell>
          <cell r="E33">
            <v>1</v>
          </cell>
          <cell r="F33" t="str">
            <v>2025/2026</v>
          </cell>
          <cell r="G33" t="str">
            <v>RPS</v>
          </cell>
          <cell r="H33" t="str">
            <v>ze standardu</v>
          </cell>
          <cell r="I33" t="str">
            <v xml:space="preserve">Farmakologia uzupełniająca * </v>
          </cell>
          <cell r="L33">
            <v>20</v>
          </cell>
          <cell r="M33">
            <v>0</v>
          </cell>
          <cell r="N33">
            <v>20</v>
          </cell>
          <cell r="O33">
            <v>20</v>
          </cell>
          <cell r="P33">
            <v>0</v>
          </cell>
          <cell r="U33" t="str">
            <v>zal</v>
          </cell>
          <cell r="AX33">
            <v>10</v>
          </cell>
        </row>
        <row r="34">
          <cell r="A34">
            <v>15</v>
          </cell>
          <cell r="B34" t="str">
            <v>C</v>
          </cell>
          <cell r="C34" t="str">
            <v>2025/2026</v>
          </cell>
          <cell r="E34">
            <v>1</v>
          </cell>
          <cell r="F34" t="str">
            <v>2025/2026</v>
          </cell>
          <cell r="G34" t="str">
            <v>RPS</v>
          </cell>
          <cell r="H34" t="str">
            <v>ze standardu</v>
          </cell>
          <cell r="I34" t="str">
            <v xml:space="preserve">Statystyka medyczna </v>
          </cell>
          <cell r="L34">
            <v>50</v>
          </cell>
          <cell r="M34">
            <v>25</v>
          </cell>
          <cell r="N34">
            <v>25</v>
          </cell>
          <cell r="O34">
            <v>25</v>
          </cell>
          <cell r="P34">
            <v>2</v>
          </cell>
          <cell r="U34" t="str">
            <v>zal</v>
          </cell>
          <cell r="AZ34">
            <v>10</v>
          </cell>
        </row>
        <row r="35">
          <cell r="A35">
            <v>16</v>
          </cell>
          <cell r="B35" t="str">
            <v>C</v>
          </cell>
          <cell r="C35" t="str">
            <v>2025/2026</v>
          </cell>
          <cell r="E35">
            <v>1</v>
          </cell>
          <cell r="F35" t="str">
            <v>2025/2026</v>
          </cell>
          <cell r="G35" t="str">
            <v>RPS</v>
          </cell>
          <cell r="H35" t="str">
            <v>ze standardu</v>
          </cell>
          <cell r="I35" t="str">
            <v>Praktyka zawodowa pielęgniarki w perspektywie międzynarodowej</v>
          </cell>
          <cell r="L35">
            <v>65</v>
          </cell>
          <cell r="M35">
            <v>35</v>
          </cell>
          <cell r="N35">
            <v>30</v>
          </cell>
          <cell r="O35">
            <v>30</v>
          </cell>
          <cell r="P35">
            <v>2.5</v>
          </cell>
          <cell r="U35" t="str">
            <v>zal</v>
          </cell>
          <cell r="AA35">
            <v>10</v>
          </cell>
        </row>
        <row r="36">
          <cell r="A36">
            <v>17</v>
          </cell>
          <cell r="B36" t="str">
            <v>C</v>
          </cell>
          <cell r="C36" t="str">
            <v>2025/2026</v>
          </cell>
          <cell r="E36">
            <v>1</v>
          </cell>
          <cell r="F36" t="str">
            <v>2025/2026</v>
          </cell>
          <cell r="G36" t="str">
            <v>RPS</v>
          </cell>
          <cell r="H36" t="str">
            <v>ze standardu</v>
          </cell>
          <cell r="I36" t="str">
            <v>Praktyka zawodowa pielęgniarki oparta na dowodach naukowych</v>
          </cell>
          <cell r="L36">
            <v>75</v>
          </cell>
          <cell r="M36">
            <v>45</v>
          </cell>
          <cell r="N36">
            <v>30</v>
          </cell>
          <cell r="O36">
            <v>30</v>
          </cell>
          <cell r="P36">
            <v>3</v>
          </cell>
          <cell r="U36" t="str">
            <v>zal</v>
          </cell>
          <cell r="AA36">
            <v>10</v>
          </cell>
        </row>
        <row r="37">
          <cell r="A37">
            <v>18</v>
          </cell>
          <cell r="B37" t="str">
            <v>C</v>
          </cell>
          <cell r="C37" t="str">
            <v>2025/2026</v>
          </cell>
          <cell r="E37">
            <v>1</v>
          </cell>
          <cell r="F37" t="str">
            <v>2025/2026</v>
          </cell>
          <cell r="G37" t="str">
            <v>RPS</v>
          </cell>
          <cell r="H37" t="str">
            <v>ze standardu</v>
          </cell>
          <cell r="I37" t="str">
            <v xml:space="preserve">Informacja naukowa </v>
          </cell>
          <cell r="L37">
            <v>65</v>
          </cell>
          <cell r="M37">
            <v>35</v>
          </cell>
          <cell r="N37">
            <v>30</v>
          </cell>
          <cell r="O37">
            <v>30</v>
          </cell>
          <cell r="P37">
            <v>2.5</v>
          </cell>
          <cell r="U37" t="str">
            <v>zal</v>
          </cell>
          <cell r="AX37">
            <v>10</v>
          </cell>
        </row>
        <row r="38">
          <cell r="A38">
            <v>19</v>
          </cell>
          <cell r="B38" t="str">
            <v>C</v>
          </cell>
          <cell r="C38" t="str">
            <v>2025/2026</v>
          </cell>
          <cell r="E38">
            <v>1</v>
          </cell>
          <cell r="F38" t="str">
            <v>2025/2026</v>
          </cell>
          <cell r="G38" t="str">
            <v>RPS</v>
          </cell>
          <cell r="H38" t="str">
            <v>ze standardu</v>
          </cell>
          <cell r="I38" t="str">
            <v>Badania naukowe w praktyce zawodowej pielęgniarki</v>
          </cell>
          <cell r="L38">
            <v>25</v>
          </cell>
          <cell r="M38">
            <v>10</v>
          </cell>
          <cell r="N38">
            <v>15</v>
          </cell>
          <cell r="O38">
            <v>15</v>
          </cell>
          <cell r="P38">
            <v>1</v>
          </cell>
          <cell r="U38" t="str">
            <v>zal</v>
          </cell>
          <cell r="AX38">
            <v>5</v>
          </cell>
        </row>
        <row r="39">
          <cell r="A39">
            <v>20</v>
          </cell>
          <cell r="B39" t="str">
            <v>C</v>
          </cell>
          <cell r="C39" t="str">
            <v>2025/2026</v>
          </cell>
          <cell r="E39">
            <v>1</v>
          </cell>
          <cell r="F39" t="str">
            <v>2025/2026</v>
          </cell>
          <cell r="G39" t="str">
            <v>RPS</v>
          </cell>
          <cell r="H39" t="str">
            <v>ze standardu</v>
          </cell>
          <cell r="I39" t="str">
            <v>Seminarium dyplomowe</v>
          </cell>
          <cell r="L39">
            <v>30</v>
          </cell>
          <cell r="M39">
            <v>20</v>
          </cell>
          <cell r="N39">
            <v>10</v>
          </cell>
          <cell r="O39">
            <v>10</v>
          </cell>
          <cell r="P39">
            <v>1</v>
          </cell>
          <cell r="U39" t="str">
            <v>zal</v>
          </cell>
          <cell r="AC39">
            <v>5</v>
          </cell>
          <cell r="AZ39">
            <v>5</v>
          </cell>
        </row>
        <row r="40">
          <cell r="A40">
            <v>21</v>
          </cell>
          <cell r="C40" t="str">
            <v>2025/2026</v>
          </cell>
          <cell r="E40">
            <v>1</v>
          </cell>
          <cell r="F40" t="str">
            <v>2025/2026</v>
          </cell>
          <cell r="H40" t="str">
            <v>ze standardu</v>
          </cell>
          <cell r="I40" t="str">
            <v>Przygotowanie pracy dyplomowej**</v>
          </cell>
          <cell r="L40">
            <v>100</v>
          </cell>
          <cell r="M40">
            <v>100</v>
          </cell>
          <cell r="N40">
            <v>0</v>
          </cell>
          <cell r="O40">
            <v>0</v>
          </cell>
          <cell r="P40">
            <v>4</v>
          </cell>
          <cell r="U40" t="str">
            <v>zal</v>
          </cell>
        </row>
        <row r="41">
          <cell r="A41">
            <v>22</v>
          </cell>
          <cell r="B41" t="str">
            <v>D</v>
          </cell>
          <cell r="C41" t="str">
            <v>2025/2026</v>
          </cell>
          <cell r="E41">
            <v>1</v>
          </cell>
          <cell r="F41" t="str">
            <v>2025/2026</v>
          </cell>
          <cell r="G41" t="str">
            <v>RPS</v>
          </cell>
          <cell r="H41" t="str">
            <v>ze standardu</v>
          </cell>
          <cell r="I41" t="str">
            <v>Zarządzanie w praktyce zawodowej pielęgniarki - praktyka zawodowa</v>
          </cell>
          <cell r="L41">
            <v>20</v>
          </cell>
          <cell r="M41">
            <v>0</v>
          </cell>
          <cell r="N41">
            <v>20</v>
          </cell>
          <cell r="O41">
            <v>20</v>
          </cell>
          <cell r="P41">
            <v>1</v>
          </cell>
          <cell r="U41" t="str">
            <v>zal</v>
          </cell>
        </row>
        <row r="42">
          <cell r="A42">
            <v>23</v>
          </cell>
          <cell r="B42" t="str">
            <v>D</v>
          </cell>
          <cell r="C42" t="str">
            <v>2025/2026</v>
          </cell>
          <cell r="E42">
            <v>1</v>
          </cell>
          <cell r="F42" t="str">
            <v>2025/2026</v>
          </cell>
          <cell r="G42" t="str">
            <v>RPS</v>
          </cell>
          <cell r="H42" t="str">
            <v>ze standardu</v>
          </cell>
          <cell r="I42" t="str">
            <v>Opieka i edukacja terapeutyczna w chorobach przewlekłych (w chorobach układu krążenia) - praktyka zawodowa</v>
          </cell>
          <cell r="L42">
            <v>40</v>
          </cell>
          <cell r="M42">
            <v>0</v>
          </cell>
          <cell r="N42">
            <v>40</v>
          </cell>
          <cell r="O42">
            <v>40</v>
          </cell>
          <cell r="P42">
            <v>2</v>
          </cell>
          <cell r="U42" t="str">
            <v>zal</v>
          </cell>
        </row>
        <row r="43">
          <cell r="A43">
            <v>24</v>
          </cell>
          <cell r="B43" t="str">
            <v>D</v>
          </cell>
          <cell r="C43" t="str">
            <v>2025/2026</v>
          </cell>
          <cell r="E43">
            <v>1</v>
          </cell>
          <cell r="F43" t="str">
            <v>2025/2026</v>
          </cell>
          <cell r="G43" t="str">
            <v>RPS</v>
          </cell>
          <cell r="H43" t="str">
            <v>ze standardu</v>
          </cell>
          <cell r="I43" t="str">
            <v>Opieka i edukacja  terapeutyczna w chorobach przewlekłych (w chorobach nerek i leczeniu nerkozastępczym) - praktyka zawodowa</v>
          </cell>
          <cell r="L43">
            <v>40</v>
          </cell>
          <cell r="M43">
            <v>0</v>
          </cell>
          <cell r="N43">
            <v>40</v>
          </cell>
          <cell r="O43">
            <v>40</v>
          </cell>
          <cell r="P43">
            <v>2</v>
          </cell>
          <cell r="U43" t="str">
            <v>zal</v>
          </cell>
        </row>
        <row r="44">
          <cell r="A44">
            <v>25</v>
          </cell>
          <cell r="B44" t="str">
            <v>D</v>
          </cell>
          <cell r="C44" t="str">
            <v>2025/2026</v>
          </cell>
          <cell r="E44">
            <v>1</v>
          </cell>
          <cell r="F44" t="str">
            <v>2025/2026</v>
          </cell>
          <cell r="G44" t="str">
            <v>RPS</v>
          </cell>
          <cell r="H44" t="str">
            <v>ze standardu</v>
          </cell>
          <cell r="I44" t="str">
            <v>Opieka i edukacja  terapeutyczna w chorobach przewlekłych (w diabetologii) - praktyka zawodowa</v>
          </cell>
          <cell r="L44">
            <v>40</v>
          </cell>
          <cell r="M44">
            <v>0</v>
          </cell>
          <cell r="N44">
            <v>40</v>
          </cell>
          <cell r="O44">
            <v>40</v>
          </cell>
          <cell r="P44">
            <v>2</v>
          </cell>
          <cell r="U44" t="str">
            <v>zal</v>
          </cell>
        </row>
        <row r="46">
          <cell r="A46">
            <v>26</v>
          </cell>
          <cell r="B46" t="str">
            <v>A</v>
          </cell>
          <cell r="C46" t="str">
            <v>2025/2026</v>
          </cell>
          <cell r="E46">
            <v>2</v>
          </cell>
          <cell r="F46" t="str">
            <v>2026/2027</v>
          </cell>
          <cell r="G46" t="str">
            <v>RPS</v>
          </cell>
          <cell r="H46" t="str">
            <v>ze standardu</v>
          </cell>
          <cell r="I46" t="str">
            <v>Dydaktyka medyczna</v>
          </cell>
          <cell r="L46">
            <v>75</v>
          </cell>
          <cell r="M46">
            <v>40</v>
          </cell>
          <cell r="N46">
            <v>35</v>
          </cell>
          <cell r="O46">
            <v>35</v>
          </cell>
          <cell r="P46">
            <v>3</v>
          </cell>
          <cell r="U46" t="str">
            <v>zal</v>
          </cell>
          <cell r="AA46">
            <v>20</v>
          </cell>
        </row>
        <row r="47">
          <cell r="A47">
            <v>27</v>
          </cell>
          <cell r="B47" t="str">
            <v>A</v>
          </cell>
          <cell r="C47" t="str">
            <v>2025/2026</v>
          </cell>
          <cell r="E47">
            <v>2</v>
          </cell>
          <cell r="F47" t="str">
            <v>2026/2027</v>
          </cell>
          <cell r="G47" t="str">
            <v>RPS</v>
          </cell>
          <cell r="H47" t="str">
            <v>ze standardu</v>
          </cell>
          <cell r="I47" t="str">
            <v>Język angielski</v>
          </cell>
          <cell r="L47">
            <v>100</v>
          </cell>
          <cell r="M47">
            <v>40</v>
          </cell>
          <cell r="N47">
            <v>60</v>
          </cell>
          <cell r="O47">
            <v>60</v>
          </cell>
          <cell r="P47">
            <v>4</v>
          </cell>
          <cell r="U47" t="str">
            <v>egz</v>
          </cell>
        </row>
        <row r="48">
          <cell r="A48">
            <v>28</v>
          </cell>
          <cell r="B48" t="str">
            <v>B</v>
          </cell>
          <cell r="C48" t="str">
            <v>2025/2026</v>
          </cell>
          <cell r="E48">
            <v>2</v>
          </cell>
          <cell r="F48" t="str">
            <v>2026/2027</v>
          </cell>
          <cell r="G48" t="str">
            <v>RPS</v>
          </cell>
          <cell r="H48" t="str">
            <v>ze standardu</v>
          </cell>
          <cell r="I48" t="str">
            <v>Tlenoterapia ciągła i wentylacja mechaniczna oraz pielęgnowanie dorosłego wentylowanego mechanicznie w chorobach przewlekłych</v>
          </cell>
          <cell r="L48">
            <v>50</v>
          </cell>
          <cell r="M48">
            <v>25</v>
          </cell>
          <cell r="N48">
            <v>25</v>
          </cell>
          <cell r="O48">
            <v>25</v>
          </cell>
          <cell r="P48">
            <v>2</v>
          </cell>
          <cell r="U48" t="str">
            <v>zal</v>
          </cell>
          <cell r="AX48">
            <v>10</v>
          </cell>
        </row>
        <row r="49">
          <cell r="A49">
            <v>29</v>
          </cell>
          <cell r="B49" t="str">
            <v>B</v>
          </cell>
          <cell r="C49" t="str">
            <v>2025/2026</v>
          </cell>
          <cell r="E49">
            <v>2</v>
          </cell>
          <cell r="F49" t="str">
            <v>2026/2027</v>
          </cell>
          <cell r="G49" t="str">
            <v>RPS</v>
          </cell>
          <cell r="H49" t="str">
            <v>ze standardu</v>
          </cell>
          <cell r="I49" t="str">
            <v>Poradnictwo w pielęgniarstwie</v>
          </cell>
          <cell r="L49">
            <v>50</v>
          </cell>
          <cell r="M49">
            <v>20</v>
          </cell>
          <cell r="N49">
            <v>30</v>
          </cell>
          <cell r="O49">
            <v>30</v>
          </cell>
          <cell r="P49">
            <v>2</v>
          </cell>
          <cell r="U49" t="str">
            <v>egz</v>
          </cell>
          <cell r="AA49">
            <v>10</v>
          </cell>
        </row>
        <row r="50">
          <cell r="A50">
            <v>30</v>
          </cell>
          <cell r="B50" t="str">
            <v>B</v>
          </cell>
          <cell r="C50" t="str">
            <v>2025/2026</v>
          </cell>
          <cell r="E50">
            <v>2</v>
          </cell>
          <cell r="F50" t="str">
            <v>2026/2027</v>
          </cell>
          <cell r="G50" t="str">
            <v>RPS</v>
          </cell>
          <cell r="H50" t="str">
            <v>ze standardu</v>
          </cell>
          <cell r="I50" t="str">
            <v>Koordynowana opieka zdrowotna</v>
          </cell>
          <cell r="L50">
            <v>75</v>
          </cell>
          <cell r="M50">
            <v>45</v>
          </cell>
          <cell r="N50">
            <v>30</v>
          </cell>
          <cell r="O50">
            <v>30</v>
          </cell>
          <cell r="P50">
            <v>3</v>
          </cell>
          <cell r="U50" t="str">
            <v>zal</v>
          </cell>
          <cell r="AA50">
            <v>15</v>
          </cell>
        </row>
        <row r="51">
          <cell r="A51">
            <v>31</v>
          </cell>
          <cell r="B51" t="str">
            <v>B</v>
          </cell>
          <cell r="C51" t="str">
            <v>2025/2026</v>
          </cell>
          <cell r="E51">
            <v>2</v>
          </cell>
          <cell r="F51" t="str">
            <v>2026/2027</v>
          </cell>
          <cell r="G51" t="str">
            <v>RPS</v>
          </cell>
          <cell r="H51" t="str">
            <v>ze standardu</v>
          </cell>
          <cell r="I51" t="str">
            <v>Leczenie żywieniowe dojelitowe i pozajelitowe</v>
          </cell>
          <cell r="L51">
            <v>50</v>
          </cell>
          <cell r="M51">
            <v>25</v>
          </cell>
          <cell r="N51">
            <v>25</v>
          </cell>
          <cell r="O51">
            <v>25</v>
          </cell>
          <cell r="P51">
            <v>2</v>
          </cell>
          <cell r="U51" t="str">
            <v>zal</v>
          </cell>
          <cell r="AX51">
            <v>10</v>
          </cell>
        </row>
        <row r="52">
          <cell r="A52">
            <v>32</v>
          </cell>
          <cell r="B52" t="str">
            <v>B</v>
          </cell>
          <cell r="C52" t="str">
            <v>2025/2026</v>
          </cell>
          <cell r="E52">
            <v>2</v>
          </cell>
          <cell r="F52" t="str">
            <v>2026/2027</v>
          </cell>
          <cell r="G52" t="str">
            <v>RPS</v>
          </cell>
          <cell r="H52" t="str">
            <v>ze standardu</v>
          </cell>
          <cell r="I52" t="str">
            <v>Opieka i edukacja terapeutyczna w chorobach przewlekłych (leczenie przeciwbólowe)</v>
          </cell>
          <cell r="L52">
            <v>50</v>
          </cell>
          <cell r="M52">
            <v>30</v>
          </cell>
          <cell r="N52">
            <v>20</v>
          </cell>
          <cell r="O52">
            <v>20</v>
          </cell>
          <cell r="P52">
            <v>2</v>
          </cell>
          <cell r="U52" t="str">
            <v>zal</v>
          </cell>
          <cell r="AX52">
            <v>10</v>
          </cell>
        </row>
        <row r="53">
          <cell r="A53">
            <v>33</v>
          </cell>
          <cell r="B53" t="str">
            <v>B</v>
          </cell>
          <cell r="C53" t="str">
            <v>2025/2026</v>
          </cell>
          <cell r="E53">
            <v>2</v>
          </cell>
          <cell r="F53" t="str">
            <v>2026/2027</v>
          </cell>
          <cell r="G53" t="str">
            <v>RPS</v>
          </cell>
          <cell r="H53" t="str">
            <v>ze standardu</v>
          </cell>
          <cell r="I53" t="str">
            <v>Opieka i edukacja terapeutyczna w zakresie ran przewlekłych i przetok</v>
          </cell>
          <cell r="L53">
            <v>75</v>
          </cell>
          <cell r="M53">
            <v>40</v>
          </cell>
          <cell r="N53">
            <v>35</v>
          </cell>
          <cell r="O53">
            <v>35</v>
          </cell>
          <cell r="P53">
            <v>3</v>
          </cell>
          <cell r="U53" t="str">
            <v>egz</v>
          </cell>
          <cell r="AX53">
            <v>10</v>
          </cell>
        </row>
        <row r="54">
          <cell r="A54">
            <v>34</v>
          </cell>
          <cell r="B54" t="str">
            <v>B</v>
          </cell>
          <cell r="C54" t="str">
            <v>2025/2026</v>
          </cell>
          <cell r="E54">
            <v>2</v>
          </cell>
          <cell r="F54" t="str">
            <v>2026/2027</v>
          </cell>
          <cell r="G54" t="str">
            <v>RPS</v>
          </cell>
          <cell r="H54" t="str">
            <v>ze standardu</v>
          </cell>
          <cell r="I54" t="str">
            <v>Opieka  i edukacja terapeutyczna w chorobach przewlekłych (w chorobach o podłożu alergicznym)</v>
          </cell>
          <cell r="L54">
            <v>25</v>
          </cell>
          <cell r="M54">
            <v>5</v>
          </cell>
          <cell r="N54">
            <v>20</v>
          </cell>
          <cell r="O54">
            <v>20</v>
          </cell>
          <cell r="P54">
            <v>1</v>
          </cell>
          <cell r="U54" t="str">
            <v>zal</v>
          </cell>
          <cell r="AX54">
            <v>10</v>
          </cell>
        </row>
        <row r="55">
          <cell r="A55">
            <v>35</v>
          </cell>
          <cell r="B55" t="str">
            <v>C</v>
          </cell>
          <cell r="C55" t="str">
            <v>2025/2026</v>
          </cell>
          <cell r="E55">
            <v>2</v>
          </cell>
          <cell r="F55" t="str">
            <v>2026/2027</v>
          </cell>
          <cell r="G55" t="str">
            <v>RPS</v>
          </cell>
          <cell r="H55" t="str">
            <v>ze standardu</v>
          </cell>
          <cell r="I55" t="str">
            <v>Seminarium dyplomowe</v>
          </cell>
          <cell r="L55">
            <v>30</v>
          </cell>
          <cell r="M55">
            <v>20</v>
          </cell>
          <cell r="N55">
            <v>10</v>
          </cell>
          <cell r="O55">
            <v>10</v>
          </cell>
          <cell r="P55">
            <v>1</v>
          </cell>
          <cell r="U55" t="str">
            <v>zal</v>
          </cell>
          <cell r="AC55">
            <v>5</v>
          </cell>
          <cell r="AZ55">
            <v>5</v>
          </cell>
        </row>
        <row r="56">
          <cell r="A56">
            <v>36</v>
          </cell>
          <cell r="B56" t="str">
            <v>C</v>
          </cell>
          <cell r="C56" t="str">
            <v>2025/2026</v>
          </cell>
          <cell r="E56">
            <v>2</v>
          </cell>
          <cell r="F56" t="str">
            <v>2026/2027</v>
          </cell>
          <cell r="G56" t="str">
            <v>RPS</v>
          </cell>
          <cell r="H56" t="str">
            <v>ze standardu</v>
          </cell>
          <cell r="I56" t="str">
            <v>Badania naukowe w praktyce zawodowej pielęgniarki</v>
          </cell>
          <cell r="L56">
            <v>50</v>
          </cell>
          <cell r="M56">
            <v>30</v>
          </cell>
          <cell r="N56">
            <v>20</v>
          </cell>
          <cell r="O56">
            <v>20</v>
          </cell>
          <cell r="P56">
            <v>2</v>
          </cell>
          <cell r="U56" t="str">
            <v>zal</v>
          </cell>
        </row>
        <row r="57">
          <cell r="A57">
            <v>37</v>
          </cell>
          <cell r="B57" t="str">
            <v>A</v>
          </cell>
          <cell r="C57" t="str">
            <v>2025/2026</v>
          </cell>
          <cell r="D57" t="str">
            <v>A</v>
          </cell>
          <cell r="E57">
            <v>2</v>
          </cell>
          <cell r="F57" t="str">
            <v>2026/2027</v>
          </cell>
          <cell r="G57" t="str">
            <v>POW</v>
          </cell>
          <cell r="H57" t="str">
            <v>do dyspozycji uczelni (Autorska oferta uczelni)</v>
          </cell>
          <cell r="I57" t="str">
            <v>Komunikacja z trudnym pacjentem</v>
          </cell>
          <cell r="L57">
            <v>75</v>
          </cell>
          <cell r="M57">
            <v>45</v>
          </cell>
          <cell r="N57">
            <v>30</v>
          </cell>
          <cell r="O57">
            <v>30</v>
          </cell>
          <cell r="P57">
            <v>3</v>
          </cell>
          <cell r="U57" t="str">
            <v>zal</v>
          </cell>
          <cell r="AA57">
            <v>15</v>
          </cell>
        </row>
        <row r="58">
          <cell r="A58">
            <v>38</v>
          </cell>
          <cell r="B58" t="str">
            <v>B</v>
          </cell>
          <cell r="C58" t="str">
            <v>2025/2026</v>
          </cell>
          <cell r="D58" t="str">
            <v>A</v>
          </cell>
          <cell r="E58">
            <v>2</v>
          </cell>
          <cell r="F58" t="str">
            <v>2026/2027</v>
          </cell>
          <cell r="G58" t="str">
            <v>POW</v>
          </cell>
          <cell r="H58" t="str">
            <v>do dyspozycji uczelni (Autorska oferta uczelni)</v>
          </cell>
          <cell r="I58" t="str">
            <v>Wybrane zagadnienia opieki pielęgniarskiej w pediatrii</v>
          </cell>
          <cell r="L58">
            <v>100</v>
          </cell>
          <cell r="M58">
            <v>50</v>
          </cell>
          <cell r="N58">
            <v>50</v>
          </cell>
          <cell r="O58">
            <v>50</v>
          </cell>
          <cell r="P58">
            <v>4</v>
          </cell>
          <cell r="U58" t="str">
            <v>zal</v>
          </cell>
          <cell r="AA58">
            <v>30</v>
          </cell>
        </row>
        <row r="59">
          <cell r="A59">
            <v>39</v>
          </cell>
          <cell r="B59" t="str">
            <v>B</v>
          </cell>
          <cell r="C59" t="str">
            <v>2025/2026</v>
          </cell>
          <cell r="D59" t="str">
            <v>A</v>
          </cell>
          <cell r="E59">
            <v>2</v>
          </cell>
          <cell r="F59" t="str">
            <v>2026/2027</v>
          </cell>
          <cell r="G59" t="str">
            <v>POW</v>
          </cell>
          <cell r="H59" t="str">
            <v>do dyspozycji uczelni (Autorska oferta uczelni)</v>
          </cell>
          <cell r="I59" t="str">
            <v>Pielęgniarstwo operacyjne</v>
          </cell>
          <cell r="L59">
            <v>50</v>
          </cell>
          <cell r="M59">
            <v>15</v>
          </cell>
          <cell r="N59">
            <v>35</v>
          </cell>
          <cell r="O59">
            <v>35</v>
          </cell>
          <cell r="P59">
            <v>2</v>
          </cell>
          <cell r="U59" t="str">
            <v>zal</v>
          </cell>
          <cell r="AA59">
            <v>15</v>
          </cell>
        </row>
        <row r="60">
          <cell r="A60">
            <v>40</v>
          </cell>
          <cell r="B60" t="str">
            <v>B</v>
          </cell>
          <cell r="C60" t="str">
            <v>2025/2026</v>
          </cell>
          <cell r="D60" t="str">
            <v>A</v>
          </cell>
          <cell r="E60">
            <v>2</v>
          </cell>
          <cell r="F60" t="str">
            <v>2026/2027</v>
          </cell>
          <cell r="G60" t="str">
            <v>POW</v>
          </cell>
          <cell r="H60" t="str">
            <v>do dyspozycji uczelni (Autorska oferta uczelni)</v>
          </cell>
          <cell r="I60" t="str">
            <v>Podstawy seksuologii</v>
          </cell>
          <cell r="L60">
            <v>50</v>
          </cell>
          <cell r="M60">
            <v>25</v>
          </cell>
          <cell r="N60">
            <v>25</v>
          </cell>
          <cell r="O60">
            <v>25</v>
          </cell>
          <cell r="P60">
            <v>2</v>
          </cell>
          <cell r="U60" t="str">
            <v>zal</v>
          </cell>
          <cell r="AX60">
            <v>15</v>
          </cell>
        </row>
        <row r="61">
          <cell r="A61">
            <v>41</v>
          </cell>
          <cell r="B61" t="str">
            <v>B</v>
          </cell>
          <cell r="C61" t="str">
            <v>2025/2026</v>
          </cell>
          <cell r="D61" t="str">
            <v>A</v>
          </cell>
          <cell r="E61">
            <v>2</v>
          </cell>
          <cell r="F61" t="str">
            <v>2026/2027</v>
          </cell>
          <cell r="G61" t="str">
            <v>POW</v>
          </cell>
          <cell r="H61" t="str">
            <v>do dyspozycji uczelni (Autorska oferta uczelni)</v>
          </cell>
          <cell r="L61">
            <v>50</v>
          </cell>
          <cell r="M61">
            <v>25</v>
          </cell>
          <cell r="N61">
            <v>25</v>
          </cell>
          <cell r="O61">
            <v>25</v>
          </cell>
          <cell r="P61">
            <v>2</v>
          </cell>
          <cell r="U61" t="str">
            <v>zal</v>
          </cell>
          <cell r="AA61">
            <v>15</v>
          </cell>
        </row>
        <row r="62">
          <cell r="A62">
            <v>42</v>
          </cell>
          <cell r="B62" t="str">
            <v>B</v>
          </cell>
          <cell r="C62" t="str">
            <v>2025/2026</v>
          </cell>
          <cell r="D62" t="str">
            <v>B</v>
          </cell>
          <cell r="E62">
            <v>2</v>
          </cell>
          <cell r="F62" t="str">
            <v>2026/2027</v>
          </cell>
          <cell r="G62" t="str">
            <v>POW</v>
          </cell>
          <cell r="H62" t="str">
            <v>do dyspozycji uczelni (Autorska oferta uczelni)</v>
          </cell>
          <cell r="I62" t="str">
            <v>Wybrane zagadnienia w neurologii dziecięcej</v>
          </cell>
          <cell r="L62">
            <v>75</v>
          </cell>
          <cell r="M62">
            <v>40</v>
          </cell>
          <cell r="N62">
            <v>35</v>
          </cell>
          <cell r="O62">
            <v>35</v>
          </cell>
          <cell r="P62">
            <v>3</v>
          </cell>
          <cell r="U62" t="str">
            <v>zal</v>
          </cell>
          <cell r="AA62">
            <v>15</v>
          </cell>
          <cell r="AC62">
            <v>10</v>
          </cell>
        </row>
        <row r="63">
          <cell r="A63">
            <v>43</v>
          </cell>
          <cell r="B63" t="str">
            <v>B</v>
          </cell>
          <cell r="C63" t="str">
            <v>2025/2026</v>
          </cell>
          <cell r="D63" t="str">
            <v>B</v>
          </cell>
          <cell r="E63">
            <v>2</v>
          </cell>
          <cell r="F63" t="str">
            <v>2026/2027</v>
          </cell>
          <cell r="G63" t="str">
            <v>POW</v>
          </cell>
          <cell r="H63" t="str">
            <v>do dyspozycji uczelni (Autorska oferta uczelni)</v>
          </cell>
          <cell r="I63" t="str">
            <v>Praktyczne aspekty kardiodiabetologii </v>
          </cell>
          <cell r="L63">
            <v>105</v>
          </cell>
          <cell r="M63">
            <v>40</v>
          </cell>
          <cell r="N63">
            <v>65</v>
          </cell>
          <cell r="O63">
            <v>65</v>
          </cell>
          <cell r="P63">
            <v>4</v>
          </cell>
          <cell r="U63" t="str">
            <v>zal</v>
          </cell>
          <cell r="AA63">
            <v>15</v>
          </cell>
          <cell r="AC63">
            <v>20</v>
          </cell>
          <cell r="AX63">
            <v>10</v>
          </cell>
          <cell r="AZ63">
            <v>20</v>
          </cell>
        </row>
        <row r="64">
          <cell r="A64">
            <v>44</v>
          </cell>
          <cell r="B64" t="str">
            <v>B</v>
          </cell>
          <cell r="C64" t="str">
            <v>2025/2026</v>
          </cell>
          <cell r="D64" t="str">
            <v>B</v>
          </cell>
          <cell r="E64">
            <v>2</v>
          </cell>
          <cell r="F64" t="str">
            <v>2026/2027</v>
          </cell>
          <cell r="G64" t="str">
            <v>POW</v>
          </cell>
          <cell r="H64" t="str">
            <v>do dyspozycji uczelni (Autorska oferta uczelni)</v>
          </cell>
          <cell r="I64" t="str">
            <v>Chirurgia jednego dnia</v>
          </cell>
          <cell r="L64">
            <v>75</v>
          </cell>
          <cell r="M64">
            <v>40</v>
          </cell>
          <cell r="N64">
            <v>35</v>
          </cell>
          <cell r="O64">
            <v>35</v>
          </cell>
          <cell r="P64">
            <v>3</v>
          </cell>
          <cell r="U64" t="str">
            <v>zal</v>
          </cell>
          <cell r="AA64">
            <v>15</v>
          </cell>
          <cell r="AC64">
            <v>10</v>
          </cell>
        </row>
        <row r="65">
          <cell r="A65">
            <v>45</v>
          </cell>
          <cell r="B65" t="str">
            <v>B</v>
          </cell>
          <cell r="C65" t="str">
            <v>2025/2026</v>
          </cell>
          <cell r="D65" t="str">
            <v>B</v>
          </cell>
          <cell r="E65">
            <v>2</v>
          </cell>
          <cell r="F65" t="str">
            <v>2026/2027</v>
          </cell>
          <cell r="G65" t="str">
            <v>POW</v>
          </cell>
          <cell r="H65" t="str">
            <v>do dyspozycji uczelni (Autorska oferta uczelni)</v>
          </cell>
          <cell r="I65" t="str">
            <v xml:space="preserve">Pediatria społeczna </v>
          </cell>
          <cell r="L65">
            <v>75</v>
          </cell>
          <cell r="M65">
            <v>45</v>
          </cell>
          <cell r="N65">
            <v>30</v>
          </cell>
          <cell r="O65">
            <v>30</v>
          </cell>
          <cell r="P65">
            <v>3</v>
          </cell>
          <cell r="U65" t="str">
            <v>zal</v>
          </cell>
          <cell r="AX65">
            <v>10</v>
          </cell>
          <cell r="AZ65">
            <v>20</v>
          </cell>
        </row>
        <row r="66">
          <cell r="A66">
            <v>46</v>
          </cell>
          <cell r="B66" t="str">
            <v>B</v>
          </cell>
          <cell r="C66" t="str">
            <v>2025/2026</v>
          </cell>
          <cell r="D66" t="str">
            <v>B</v>
          </cell>
          <cell r="E66">
            <v>2</v>
          </cell>
          <cell r="F66" t="str">
            <v>2026/2027</v>
          </cell>
          <cell r="G66" t="str">
            <v>POW</v>
          </cell>
          <cell r="H66" t="str">
            <v>do dyspozycji uczelni (Autorska oferta uczelni)</v>
          </cell>
          <cell r="I66" t="str">
            <v>Zarys immunologii klinicznej z transplantologią</v>
          </cell>
          <cell r="L66">
            <v>75</v>
          </cell>
          <cell r="M66">
            <v>40</v>
          </cell>
          <cell r="N66">
            <v>35</v>
          </cell>
          <cell r="O66">
            <v>35</v>
          </cell>
          <cell r="P66">
            <v>3</v>
          </cell>
          <cell r="U66" t="str">
            <v>zal</v>
          </cell>
          <cell r="AX66">
            <v>15</v>
          </cell>
        </row>
        <row r="67">
          <cell r="A67">
            <v>47</v>
          </cell>
          <cell r="C67" t="str">
            <v>2025/2026</v>
          </cell>
          <cell r="D67" t="str">
            <v>A</v>
          </cell>
          <cell r="E67">
            <v>2</v>
          </cell>
          <cell r="F67" t="str">
            <v>2026/2027</v>
          </cell>
          <cell r="G67" t="str">
            <v>PSW</v>
          </cell>
          <cell r="H67" t="str">
            <v>do dyspozycji uczelni (Autorska oferta uczelni)</v>
          </cell>
          <cell r="I67" t="str">
            <v>Zajęcia fakultatywne</v>
          </cell>
          <cell r="L67">
            <v>75</v>
          </cell>
          <cell r="M67">
            <v>40</v>
          </cell>
          <cell r="N67">
            <v>35</v>
          </cell>
          <cell r="O67">
            <v>35</v>
          </cell>
          <cell r="P67">
            <v>3</v>
          </cell>
          <cell r="U67" t="str">
            <v>zal</v>
          </cell>
          <cell r="AA67">
            <v>15</v>
          </cell>
        </row>
        <row r="68">
          <cell r="A68">
            <v>48</v>
          </cell>
          <cell r="C68" t="str">
            <v>2025/2026</v>
          </cell>
          <cell r="E68">
            <v>2</v>
          </cell>
          <cell r="F68" t="str">
            <v>2026/2027</v>
          </cell>
          <cell r="G68" t="str">
            <v>RPS</v>
          </cell>
          <cell r="H68" t="str">
            <v>ze standardu</v>
          </cell>
          <cell r="I68" t="str">
            <v>Przygotowanie pracy dyplomowej**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9</v>
          </cell>
          <cell r="U68" t="str">
            <v>zal</v>
          </cell>
        </row>
        <row r="69">
          <cell r="A69">
            <v>49</v>
          </cell>
          <cell r="C69" t="str">
            <v>2025/2026</v>
          </cell>
          <cell r="E69">
            <v>2</v>
          </cell>
          <cell r="F69" t="str">
            <v>2026/2027</v>
          </cell>
          <cell r="G69" t="str">
            <v>RPS</v>
          </cell>
          <cell r="H69" t="str">
            <v>ze standardu</v>
          </cell>
          <cell r="I69" t="str">
            <v>Przygotowanie do egzaminu dyplomowego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7</v>
          </cell>
          <cell r="U69" t="str">
            <v>egz</v>
          </cell>
        </row>
        <row r="70">
          <cell r="A70">
            <v>50</v>
          </cell>
          <cell r="B70" t="str">
            <v>D</v>
          </cell>
          <cell r="C70" t="str">
            <v>2025/2026</v>
          </cell>
          <cell r="E70">
            <v>2</v>
          </cell>
          <cell r="F70" t="str">
            <v>2026/2027</v>
          </cell>
          <cell r="G70" t="str">
            <v>RPS</v>
          </cell>
          <cell r="H70" t="str">
            <v>ze standardu</v>
          </cell>
          <cell r="I70" t="str">
            <v>Tlenoterapia ciągła i wentylacja mechaniczna oraz pielęgnowanie dorosłego wentylowanego mechanicznie w chorobach przewlekłych - praktyka zawodowa</v>
          </cell>
          <cell r="L70">
            <v>40</v>
          </cell>
          <cell r="M70">
            <v>0</v>
          </cell>
          <cell r="N70">
            <v>40</v>
          </cell>
          <cell r="O70">
            <v>40</v>
          </cell>
          <cell r="P70">
            <v>2</v>
          </cell>
          <cell r="U70" t="str">
            <v>zal</v>
          </cell>
        </row>
        <row r="71">
          <cell r="A71">
            <v>51</v>
          </cell>
          <cell r="B71" t="str">
            <v>D</v>
          </cell>
          <cell r="C71" t="str">
            <v>2025/2026</v>
          </cell>
          <cell r="E71">
            <v>2</v>
          </cell>
          <cell r="F71" t="str">
            <v>2026/2027</v>
          </cell>
          <cell r="G71" t="str">
            <v>RPS</v>
          </cell>
          <cell r="H71" t="str">
            <v>ze standardu</v>
          </cell>
          <cell r="I71" t="str">
            <v>Ordynowanie recept - praktyka zawodowa</v>
          </cell>
          <cell r="L71">
            <v>20</v>
          </cell>
          <cell r="M71">
            <v>0</v>
          </cell>
          <cell r="N71">
            <v>20</v>
          </cell>
          <cell r="O71">
            <v>20</v>
          </cell>
          <cell r="P71">
            <v>1</v>
          </cell>
          <cell r="U71" t="str">
            <v>zal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6520E-C663-4A79-A1A3-0FC5844DCCBB}">
  <dimension ref="A5:LO73"/>
  <sheetViews>
    <sheetView tabSelected="1" zoomScale="70" zoomScaleNormal="70" workbookViewId="0">
      <pane xSplit="19" ySplit="19" topLeftCell="T20" activePane="bottomRight" state="frozen"/>
      <selection pane="topRight" activeCell="T1" sqref="T1"/>
      <selection pane="bottomLeft" activeCell="A20" sqref="A20"/>
      <selection pane="bottomRight" activeCell="I8" sqref="I8"/>
    </sheetView>
  </sheetViews>
  <sheetFormatPr defaultColWidth="8.85546875" defaultRowHeight="15" x14ac:dyDescent="0.25"/>
  <cols>
    <col min="1" max="1" width="5.42578125" customWidth="1"/>
    <col min="2" max="2" width="6.7109375" customWidth="1"/>
    <col min="3" max="3" width="12.140625" customWidth="1"/>
    <col min="4" max="5" width="6.7109375" customWidth="1"/>
    <col min="6" max="6" width="12.42578125" customWidth="1"/>
    <col min="7" max="7" width="7.140625" customWidth="1"/>
    <col min="8" max="8" width="19.42578125" customWidth="1"/>
    <col min="9" max="9" width="34.140625" style="1" customWidth="1"/>
    <col min="10" max="10" width="15.140625" customWidth="1"/>
    <col min="11" max="11" width="12" customWidth="1"/>
    <col min="12" max="12" width="6.85546875" customWidth="1"/>
    <col min="13" max="13" width="6.7109375" customWidth="1"/>
    <col min="14" max="14" width="11.85546875" customWidth="1"/>
    <col min="15" max="15" width="6.7109375" customWidth="1"/>
    <col min="16" max="16" width="9.42578125" customWidth="1"/>
    <col min="17" max="19" width="5.85546875" customWidth="1"/>
    <col min="20" max="314" width="4.28515625" customWidth="1"/>
  </cols>
  <sheetData>
    <row r="5" spans="1:19" ht="30" x14ac:dyDescent="0.25">
      <c r="H5" s="195" t="s">
        <v>339</v>
      </c>
      <c r="I5" s="194" t="s">
        <v>340</v>
      </c>
    </row>
    <row r="6" spans="1:19" x14ac:dyDescent="0.25">
      <c r="H6" s="195" t="s">
        <v>338</v>
      </c>
      <c r="I6" s="194" t="s">
        <v>337</v>
      </c>
    </row>
    <row r="7" spans="1:19" x14ac:dyDescent="0.25">
      <c r="H7" s="195" t="s">
        <v>336</v>
      </c>
      <c r="I7" s="194" t="s">
        <v>341</v>
      </c>
    </row>
    <row r="8" spans="1:19" x14ac:dyDescent="0.25">
      <c r="H8" s="195" t="s">
        <v>335</v>
      </c>
      <c r="I8" s="194" t="s">
        <v>334</v>
      </c>
    </row>
    <row r="9" spans="1:19" x14ac:dyDescent="0.25">
      <c r="H9" s="195" t="s">
        <v>333</v>
      </c>
      <c r="I9" s="194" t="s">
        <v>332</v>
      </c>
    </row>
    <row r="10" spans="1:19" x14ac:dyDescent="0.25">
      <c r="H10" s="195" t="s">
        <v>331</v>
      </c>
      <c r="I10" s="194" t="s">
        <v>330</v>
      </c>
    </row>
    <row r="11" spans="1:19" x14ac:dyDescent="0.25">
      <c r="H11" s="195" t="s">
        <v>329</v>
      </c>
      <c r="I11" s="194">
        <v>4</v>
      </c>
    </row>
    <row r="12" spans="1:19" x14ac:dyDescent="0.25">
      <c r="H12" s="195" t="s">
        <v>328</v>
      </c>
      <c r="I12" s="194">
        <v>1300</v>
      </c>
    </row>
    <row r="13" spans="1:19" x14ac:dyDescent="0.25">
      <c r="H13" s="195" t="s">
        <v>327</v>
      </c>
      <c r="I13" s="194">
        <v>120</v>
      </c>
    </row>
    <row r="14" spans="1:19" ht="15.75" thickBot="1" x14ac:dyDescent="0.3"/>
    <row r="15" spans="1:19" s="84" customFormat="1" ht="18.75" customHeight="1" x14ac:dyDescent="0.25">
      <c r="A15" s="193" t="s">
        <v>326</v>
      </c>
      <c r="B15" s="192" t="s">
        <v>325</v>
      </c>
      <c r="C15" s="191" t="s">
        <v>324</v>
      </c>
      <c r="D15" s="191" t="s">
        <v>323</v>
      </c>
      <c r="E15" s="191" t="s">
        <v>322</v>
      </c>
      <c r="F15" s="191" t="s">
        <v>321</v>
      </c>
      <c r="G15" s="191" t="s">
        <v>320</v>
      </c>
      <c r="H15" s="191" t="s">
        <v>319</v>
      </c>
      <c r="I15" s="190" t="s">
        <v>318</v>
      </c>
      <c r="J15" s="189" t="s">
        <v>317</v>
      </c>
      <c r="K15" s="188"/>
      <c r="L15" s="188"/>
      <c r="M15" s="188"/>
      <c r="N15" s="188"/>
      <c r="O15" s="188"/>
      <c r="P15" s="187"/>
      <c r="Q15" s="186" t="s">
        <v>316</v>
      </c>
      <c r="R15" s="185"/>
      <c r="S15" s="184"/>
    </row>
    <row r="16" spans="1:19" s="84" customFormat="1" ht="18.75" customHeight="1" thickBot="1" x14ac:dyDescent="0.3">
      <c r="A16" s="119"/>
      <c r="B16" s="150"/>
      <c r="C16" s="149"/>
      <c r="D16" s="149"/>
      <c r="E16" s="149"/>
      <c r="F16" s="149"/>
      <c r="G16" s="149"/>
      <c r="H16" s="149"/>
      <c r="I16" s="148"/>
      <c r="J16" s="183" t="s">
        <v>315</v>
      </c>
      <c r="K16" s="182"/>
      <c r="L16" s="182"/>
      <c r="M16" s="182"/>
      <c r="N16" s="181"/>
      <c r="O16" s="180" t="s">
        <v>314</v>
      </c>
      <c r="P16" s="179" t="s">
        <v>313</v>
      </c>
      <c r="Q16" s="178"/>
      <c r="R16" s="177"/>
      <c r="S16" s="176"/>
    </row>
    <row r="17" spans="1:327" s="84" customFormat="1" ht="26.1" customHeight="1" thickBot="1" x14ac:dyDescent="0.3">
      <c r="A17" s="119"/>
      <c r="B17" s="150"/>
      <c r="C17" s="149"/>
      <c r="D17" s="149"/>
      <c r="E17" s="149"/>
      <c r="F17" s="149"/>
      <c r="G17" s="149"/>
      <c r="H17" s="149"/>
      <c r="I17" s="148"/>
      <c r="J17" s="175" t="s">
        <v>312</v>
      </c>
      <c r="K17" s="174" t="s">
        <v>311</v>
      </c>
      <c r="L17" s="173" t="s">
        <v>310</v>
      </c>
      <c r="M17" s="172" t="s">
        <v>309</v>
      </c>
      <c r="N17" s="171" t="s">
        <v>308</v>
      </c>
      <c r="O17" s="142"/>
      <c r="P17" s="141"/>
      <c r="Q17" s="170" t="s">
        <v>307</v>
      </c>
      <c r="R17" s="169" t="s">
        <v>306</v>
      </c>
      <c r="S17" s="168" t="s">
        <v>299</v>
      </c>
      <c r="T17" s="165" t="s">
        <v>305</v>
      </c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7"/>
      <c r="AT17" s="165" t="s">
        <v>304</v>
      </c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4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  <c r="CQ17" s="164"/>
      <c r="CR17" s="164"/>
      <c r="CS17" s="164"/>
      <c r="CT17" s="164"/>
      <c r="CU17" s="164"/>
      <c r="CV17" s="164"/>
      <c r="CW17" s="164"/>
      <c r="CX17" s="164"/>
      <c r="CY17" s="166"/>
      <c r="CZ17" s="166"/>
      <c r="DA17" s="166"/>
      <c r="DB17" s="166"/>
      <c r="DC17" s="166"/>
      <c r="DD17" s="166"/>
      <c r="DE17" s="166"/>
      <c r="DF17" s="166"/>
      <c r="DG17" s="166"/>
      <c r="DH17" s="166"/>
      <c r="DI17" s="166"/>
      <c r="DJ17" s="166"/>
      <c r="DK17" s="166"/>
      <c r="DL17" s="166"/>
      <c r="DM17" s="166"/>
      <c r="DN17" s="166"/>
      <c r="DO17" s="166"/>
      <c r="DP17" s="166"/>
      <c r="DQ17" s="166"/>
      <c r="DR17" s="166"/>
      <c r="DS17" s="166"/>
      <c r="DT17" s="166"/>
      <c r="DU17" s="166"/>
      <c r="DV17" s="166"/>
      <c r="DW17" s="166"/>
      <c r="DX17" s="166"/>
      <c r="DY17" s="166"/>
      <c r="DZ17" s="166"/>
      <c r="EA17" s="166"/>
      <c r="EB17" s="166"/>
      <c r="EC17" s="166"/>
      <c r="ED17" s="166"/>
      <c r="EE17" s="166"/>
      <c r="EF17" s="166"/>
      <c r="EG17" s="166"/>
      <c r="EH17" s="166"/>
      <c r="EI17" s="166"/>
      <c r="EJ17" s="166"/>
      <c r="EK17" s="166"/>
      <c r="EL17" s="166"/>
      <c r="EM17" s="166"/>
      <c r="EN17" s="165" t="s">
        <v>303</v>
      </c>
      <c r="EO17" s="164"/>
      <c r="EP17" s="164"/>
      <c r="EQ17" s="164"/>
      <c r="ER17" s="164"/>
      <c r="ES17" s="164"/>
      <c r="ET17" s="164"/>
      <c r="EU17" s="164"/>
      <c r="EV17" s="164"/>
      <c r="EW17" s="164"/>
      <c r="EX17" s="164"/>
      <c r="EY17" s="164"/>
      <c r="EZ17" s="164"/>
      <c r="FA17" s="164"/>
      <c r="FB17" s="164"/>
      <c r="FC17" s="164"/>
      <c r="FD17" s="164"/>
      <c r="FE17" s="164"/>
      <c r="FF17" s="164"/>
      <c r="FG17" s="164"/>
      <c r="FH17" s="164"/>
      <c r="FI17" s="163" t="s">
        <v>302</v>
      </c>
      <c r="FJ17" s="162"/>
      <c r="FK17" s="162"/>
      <c r="FL17" s="162"/>
      <c r="FM17" s="162"/>
      <c r="FN17" s="162"/>
      <c r="FO17" s="162"/>
      <c r="FP17" s="162"/>
      <c r="FQ17" s="162"/>
      <c r="FR17" s="162"/>
      <c r="FS17" s="162"/>
      <c r="FT17" s="162"/>
      <c r="FU17" s="162"/>
      <c r="FV17" s="162"/>
      <c r="FW17" s="162"/>
      <c r="FX17" s="162"/>
      <c r="FY17" s="162"/>
      <c r="FZ17" s="162"/>
      <c r="GA17" s="161"/>
      <c r="GB17" s="157" t="s">
        <v>301</v>
      </c>
      <c r="GC17" s="156"/>
      <c r="GD17" s="156"/>
      <c r="GE17" s="156"/>
      <c r="GF17" s="156"/>
      <c r="GG17" s="156"/>
      <c r="GH17" s="156"/>
      <c r="GI17" s="156"/>
      <c r="GJ17" s="156"/>
      <c r="GK17" s="156"/>
      <c r="GL17" s="156"/>
      <c r="GM17" s="156"/>
      <c r="GN17" s="156"/>
      <c r="GO17" s="156"/>
      <c r="GP17" s="156"/>
      <c r="GQ17" s="156"/>
      <c r="GR17" s="156"/>
      <c r="GS17" s="156"/>
      <c r="GT17" s="156"/>
      <c r="GU17" s="156"/>
      <c r="GV17" s="156"/>
      <c r="GW17" s="156"/>
      <c r="GX17" s="156"/>
      <c r="GY17" s="156"/>
      <c r="GZ17" s="160"/>
      <c r="HA17" s="159"/>
      <c r="HB17" s="158"/>
      <c r="HC17" s="158"/>
      <c r="HD17" s="158"/>
      <c r="HE17" s="158"/>
      <c r="HF17" s="158"/>
      <c r="HG17" s="158"/>
      <c r="HH17" s="158"/>
      <c r="HI17" s="158"/>
      <c r="HJ17" s="158"/>
      <c r="HK17" s="158"/>
      <c r="HL17" s="158"/>
      <c r="HM17" s="158"/>
      <c r="HN17" s="158"/>
      <c r="HO17" s="158"/>
      <c r="HP17" s="158"/>
      <c r="HQ17" s="158"/>
      <c r="HR17" s="158"/>
      <c r="HS17" s="158"/>
      <c r="HT17" s="158"/>
      <c r="HU17" s="158"/>
      <c r="HV17" s="158"/>
      <c r="HW17" s="158"/>
      <c r="HX17" s="158"/>
      <c r="HY17" s="158"/>
      <c r="HZ17" s="158"/>
      <c r="IA17" s="158"/>
      <c r="IB17" s="158"/>
      <c r="IC17" s="158"/>
      <c r="ID17" s="158"/>
      <c r="IE17" s="158"/>
      <c r="IF17" s="158"/>
      <c r="IG17" s="158"/>
      <c r="IH17" s="158"/>
      <c r="II17" s="158"/>
      <c r="IJ17" s="158"/>
      <c r="IK17" s="158"/>
      <c r="IL17" s="158"/>
      <c r="IM17" s="158"/>
      <c r="IN17" s="158"/>
      <c r="IO17" s="158"/>
      <c r="IP17" s="158"/>
      <c r="IQ17" s="158"/>
      <c r="IR17" s="158"/>
      <c r="IS17" s="158"/>
      <c r="IT17" s="158"/>
      <c r="IU17" s="158"/>
      <c r="IV17" s="158"/>
      <c r="IW17" s="158"/>
      <c r="IX17" s="158"/>
      <c r="IY17" s="158"/>
      <c r="IZ17" s="158"/>
      <c r="JA17" s="158"/>
      <c r="JB17" s="158"/>
      <c r="JC17" s="158"/>
      <c r="JD17" s="158"/>
      <c r="JE17" s="158"/>
      <c r="JF17" s="158"/>
      <c r="JG17" s="158"/>
      <c r="JH17" s="158"/>
      <c r="JI17" s="158"/>
      <c r="JJ17" s="158"/>
      <c r="JK17" s="158"/>
      <c r="JL17" s="158"/>
      <c r="JM17" s="158"/>
      <c r="JN17" s="158"/>
      <c r="JO17" s="158"/>
      <c r="JP17" s="158"/>
      <c r="JQ17" s="158"/>
      <c r="JR17" s="158"/>
      <c r="JS17" s="158"/>
      <c r="JT17" s="158"/>
      <c r="JU17" s="158"/>
      <c r="JV17" s="158"/>
      <c r="JW17" s="158"/>
      <c r="JX17" s="158"/>
      <c r="JY17" s="158"/>
      <c r="JZ17" s="158"/>
      <c r="KA17" s="158"/>
      <c r="KB17" s="158"/>
      <c r="KC17" s="158"/>
      <c r="KD17" s="158"/>
      <c r="KE17" s="158"/>
      <c r="KF17" s="158"/>
      <c r="KG17" s="157" t="s">
        <v>300</v>
      </c>
      <c r="KH17" s="156"/>
      <c r="KI17" s="156"/>
      <c r="KJ17" s="156"/>
      <c r="KK17" s="156"/>
      <c r="KL17" s="156"/>
      <c r="KM17" s="156"/>
      <c r="KN17" s="156"/>
      <c r="KO17" s="156"/>
      <c r="KP17" s="156"/>
      <c r="KQ17" s="156"/>
      <c r="KR17" s="156"/>
      <c r="KS17" s="156"/>
      <c r="KT17" s="156"/>
      <c r="KU17" s="156"/>
      <c r="KV17" s="156"/>
      <c r="KW17" s="155" t="s">
        <v>299</v>
      </c>
      <c r="KX17" s="154"/>
      <c r="KY17" s="154"/>
      <c r="KZ17" s="154"/>
      <c r="LA17" s="154"/>
      <c r="LB17" s="154"/>
      <c r="LC17" s="153" t="s">
        <v>298</v>
      </c>
      <c r="LD17" s="152"/>
      <c r="LE17" s="152"/>
      <c r="LF17" s="152"/>
      <c r="LG17" s="152"/>
      <c r="LH17" s="152"/>
      <c r="LI17" s="152"/>
      <c r="LJ17" s="152"/>
      <c r="LK17" s="152"/>
      <c r="LL17" s="152"/>
      <c r="LM17" s="152"/>
      <c r="LN17" s="152"/>
      <c r="LO17" s="151"/>
    </row>
    <row r="18" spans="1:327" s="84" customFormat="1" ht="26.25" customHeight="1" x14ac:dyDescent="0.25">
      <c r="A18" s="119"/>
      <c r="B18" s="150"/>
      <c r="C18" s="149"/>
      <c r="D18" s="149"/>
      <c r="E18" s="149"/>
      <c r="F18" s="149"/>
      <c r="G18" s="149"/>
      <c r="H18" s="149"/>
      <c r="I18" s="148"/>
      <c r="J18" s="147"/>
      <c r="K18" s="146"/>
      <c r="L18" s="145"/>
      <c r="M18" s="144"/>
      <c r="N18" s="143"/>
      <c r="O18" s="142"/>
      <c r="P18" s="141"/>
      <c r="Q18" s="140"/>
      <c r="R18" s="139"/>
      <c r="S18" s="138"/>
      <c r="T18" s="132" t="s">
        <v>297</v>
      </c>
      <c r="U18" s="131" t="s">
        <v>296</v>
      </c>
      <c r="V18" s="131" t="s">
        <v>295</v>
      </c>
      <c r="W18" s="131" t="s">
        <v>294</v>
      </c>
      <c r="X18" s="131" t="s">
        <v>293</v>
      </c>
      <c r="Y18" s="131" t="s">
        <v>292</v>
      </c>
      <c r="Z18" s="131" t="s">
        <v>291</v>
      </c>
      <c r="AA18" s="131" t="s">
        <v>290</v>
      </c>
      <c r="AB18" s="131" t="s">
        <v>289</v>
      </c>
      <c r="AC18" s="131" t="s">
        <v>288</v>
      </c>
      <c r="AD18" s="131" t="s">
        <v>287</v>
      </c>
      <c r="AE18" s="131" t="s">
        <v>286</v>
      </c>
      <c r="AF18" s="131" t="s">
        <v>285</v>
      </c>
      <c r="AG18" s="131" t="s">
        <v>284</v>
      </c>
      <c r="AH18" s="131" t="s">
        <v>283</v>
      </c>
      <c r="AI18" s="131" t="s">
        <v>282</v>
      </c>
      <c r="AJ18" s="131" t="s">
        <v>281</v>
      </c>
      <c r="AK18" s="131" t="s">
        <v>280</v>
      </c>
      <c r="AL18" s="131" t="s">
        <v>279</v>
      </c>
      <c r="AM18" s="131" t="s">
        <v>278</v>
      </c>
      <c r="AN18" s="131" t="s">
        <v>277</v>
      </c>
      <c r="AO18" s="131" t="s">
        <v>276</v>
      </c>
      <c r="AP18" s="131" t="s">
        <v>275</v>
      </c>
      <c r="AQ18" s="131" t="s">
        <v>274</v>
      </c>
      <c r="AR18" s="131" t="s">
        <v>273</v>
      </c>
      <c r="AS18" s="135" t="s">
        <v>272</v>
      </c>
      <c r="AT18" s="137" t="s">
        <v>271</v>
      </c>
      <c r="AU18" s="136" t="s">
        <v>270</v>
      </c>
      <c r="AV18" s="136" t="s">
        <v>269</v>
      </c>
      <c r="AW18" s="136" t="s">
        <v>268</v>
      </c>
      <c r="AX18" s="136" t="s">
        <v>267</v>
      </c>
      <c r="AY18" s="136" t="s">
        <v>266</v>
      </c>
      <c r="AZ18" s="136" t="s">
        <v>265</v>
      </c>
      <c r="BA18" s="136" t="s">
        <v>264</v>
      </c>
      <c r="BB18" s="136" t="s">
        <v>263</v>
      </c>
      <c r="BC18" s="136" t="s">
        <v>262</v>
      </c>
      <c r="BD18" s="136" t="s">
        <v>261</v>
      </c>
      <c r="BE18" s="136" t="s">
        <v>260</v>
      </c>
      <c r="BF18" s="136" t="s">
        <v>259</v>
      </c>
      <c r="BG18" s="136" t="s">
        <v>258</v>
      </c>
      <c r="BH18" s="136" t="s">
        <v>257</v>
      </c>
      <c r="BI18" s="136" t="s">
        <v>256</v>
      </c>
      <c r="BJ18" s="136" t="s">
        <v>255</v>
      </c>
      <c r="BK18" s="136" t="s">
        <v>254</v>
      </c>
      <c r="BL18" s="136" t="s">
        <v>253</v>
      </c>
      <c r="BM18" s="136" t="s">
        <v>252</v>
      </c>
      <c r="BN18" s="136" t="s">
        <v>251</v>
      </c>
      <c r="BO18" s="136" t="s">
        <v>250</v>
      </c>
      <c r="BP18" s="131" t="s">
        <v>249</v>
      </c>
      <c r="BQ18" s="131" t="s">
        <v>248</v>
      </c>
      <c r="BR18" s="136" t="s">
        <v>247</v>
      </c>
      <c r="BS18" s="136" t="s">
        <v>246</v>
      </c>
      <c r="BT18" s="136" t="s">
        <v>245</v>
      </c>
      <c r="BU18" s="136" t="s">
        <v>244</v>
      </c>
      <c r="BV18" s="136" t="s">
        <v>243</v>
      </c>
      <c r="BW18" s="136" t="s">
        <v>242</v>
      </c>
      <c r="BX18" s="136" t="s">
        <v>241</v>
      </c>
      <c r="BY18" s="136" t="s">
        <v>240</v>
      </c>
      <c r="BZ18" s="136" t="s">
        <v>239</v>
      </c>
      <c r="CA18" s="136" t="s">
        <v>238</v>
      </c>
      <c r="CB18" s="136" t="s">
        <v>237</v>
      </c>
      <c r="CC18" s="136" t="s">
        <v>236</v>
      </c>
      <c r="CD18" s="136" t="s">
        <v>235</v>
      </c>
      <c r="CE18" s="136" t="s">
        <v>234</v>
      </c>
      <c r="CF18" s="136" t="s">
        <v>233</v>
      </c>
      <c r="CG18" s="136" t="s">
        <v>232</v>
      </c>
      <c r="CH18" s="136" t="s">
        <v>231</v>
      </c>
      <c r="CI18" s="136" t="s">
        <v>230</v>
      </c>
      <c r="CJ18" s="136" t="s">
        <v>229</v>
      </c>
      <c r="CK18" s="136" t="s">
        <v>228</v>
      </c>
      <c r="CL18" s="136" t="s">
        <v>227</v>
      </c>
      <c r="CM18" s="136" t="s">
        <v>226</v>
      </c>
      <c r="CN18" s="136" t="s">
        <v>225</v>
      </c>
      <c r="CO18" s="136" t="s">
        <v>224</v>
      </c>
      <c r="CP18" s="136" t="s">
        <v>223</v>
      </c>
      <c r="CQ18" s="136" t="s">
        <v>222</v>
      </c>
      <c r="CR18" s="136" t="s">
        <v>221</v>
      </c>
      <c r="CS18" s="136" t="s">
        <v>220</v>
      </c>
      <c r="CT18" s="136" t="s">
        <v>219</v>
      </c>
      <c r="CU18" s="136" t="s">
        <v>218</v>
      </c>
      <c r="CV18" s="136" t="s">
        <v>217</v>
      </c>
      <c r="CW18" s="136" t="s">
        <v>216</v>
      </c>
      <c r="CX18" s="135" t="s">
        <v>215</v>
      </c>
      <c r="CY18" s="133" t="s">
        <v>214</v>
      </c>
      <c r="CZ18" s="134" t="s">
        <v>213</v>
      </c>
      <c r="DA18" s="133" t="s">
        <v>212</v>
      </c>
      <c r="DB18" s="134" t="s">
        <v>211</v>
      </c>
      <c r="DC18" s="134" t="s">
        <v>210</v>
      </c>
      <c r="DD18" s="134" t="s">
        <v>209</v>
      </c>
      <c r="DE18" s="134" t="s">
        <v>208</v>
      </c>
      <c r="DF18" s="134" t="s">
        <v>207</v>
      </c>
      <c r="DG18" s="133" t="s">
        <v>206</v>
      </c>
      <c r="DH18" s="133" t="s">
        <v>205</v>
      </c>
      <c r="DI18" s="133" t="s">
        <v>204</v>
      </c>
      <c r="DJ18" s="133" t="s">
        <v>203</v>
      </c>
      <c r="DK18" s="133" t="s">
        <v>202</v>
      </c>
      <c r="DL18" s="133" t="s">
        <v>201</v>
      </c>
      <c r="DM18" s="133" t="s">
        <v>200</v>
      </c>
      <c r="DN18" s="133" t="s">
        <v>199</v>
      </c>
      <c r="DO18" s="133" t="s">
        <v>198</v>
      </c>
      <c r="DP18" s="133" t="s">
        <v>197</v>
      </c>
      <c r="DQ18" s="133" t="s">
        <v>196</v>
      </c>
      <c r="DR18" s="133" t="s">
        <v>195</v>
      </c>
      <c r="DS18" s="133" t="s">
        <v>194</v>
      </c>
      <c r="DT18" s="133" t="s">
        <v>193</v>
      </c>
      <c r="DU18" s="133" t="s">
        <v>192</v>
      </c>
      <c r="DV18" s="133" t="s">
        <v>191</v>
      </c>
      <c r="DW18" s="133" t="s">
        <v>190</v>
      </c>
      <c r="DX18" s="133" t="s">
        <v>189</v>
      </c>
      <c r="DY18" s="133" t="s">
        <v>188</v>
      </c>
      <c r="DZ18" s="133" t="s">
        <v>187</v>
      </c>
      <c r="EA18" s="133" t="s">
        <v>186</v>
      </c>
      <c r="EB18" s="133" t="s">
        <v>185</v>
      </c>
      <c r="EC18" s="133" t="s">
        <v>184</v>
      </c>
      <c r="ED18" s="133" t="s">
        <v>183</v>
      </c>
      <c r="EE18" s="133" t="s">
        <v>182</v>
      </c>
      <c r="EF18" s="133" t="s">
        <v>181</v>
      </c>
      <c r="EG18" s="133" t="s">
        <v>180</v>
      </c>
      <c r="EH18" s="133" t="s">
        <v>179</v>
      </c>
      <c r="EI18" s="133" t="s">
        <v>178</v>
      </c>
      <c r="EJ18" s="133" t="s">
        <v>177</v>
      </c>
      <c r="EK18" s="133" t="s">
        <v>176</v>
      </c>
      <c r="EL18" s="133" t="s">
        <v>175</v>
      </c>
      <c r="EM18" s="133"/>
      <c r="EN18" s="132" t="s">
        <v>174</v>
      </c>
      <c r="EO18" s="131" t="s">
        <v>173</v>
      </c>
      <c r="EP18" s="131" t="s">
        <v>172</v>
      </c>
      <c r="EQ18" s="131" t="s">
        <v>171</v>
      </c>
      <c r="ER18" s="131" t="s">
        <v>170</v>
      </c>
      <c r="ES18" s="131" t="s">
        <v>169</v>
      </c>
      <c r="ET18" s="131" t="s">
        <v>168</v>
      </c>
      <c r="EU18" s="131" t="s">
        <v>167</v>
      </c>
      <c r="EV18" s="131" t="s">
        <v>166</v>
      </c>
      <c r="EW18" s="131" t="s">
        <v>165</v>
      </c>
      <c r="EX18" s="131" t="s">
        <v>164</v>
      </c>
      <c r="EY18" s="131" t="s">
        <v>163</v>
      </c>
      <c r="EZ18" s="131" t="s">
        <v>162</v>
      </c>
      <c r="FA18" s="131" t="s">
        <v>161</v>
      </c>
      <c r="FB18" s="131" t="s">
        <v>160</v>
      </c>
      <c r="FC18" s="131" t="s">
        <v>159</v>
      </c>
      <c r="FD18" s="131" t="s">
        <v>158</v>
      </c>
      <c r="FE18" s="131" t="s">
        <v>157</v>
      </c>
      <c r="FF18" s="131" t="s">
        <v>156</v>
      </c>
      <c r="FG18" s="131" t="s">
        <v>155</v>
      </c>
      <c r="FH18" s="131" t="s">
        <v>154</v>
      </c>
      <c r="FI18" s="127" t="s">
        <v>153</v>
      </c>
      <c r="FJ18" s="126" t="s">
        <v>152</v>
      </c>
      <c r="FK18" s="126" t="s">
        <v>151</v>
      </c>
      <c r="FL18" s="126" t="s">
        <v>150</v>
      </c>
      <c r="FM18" s="126" t="s">
        <v>149</v>
      </c>
      <c r="FN18" s="126" t="s">
        <v>148</v>
      </c>
      <c r="FO18" s="126" t="s">
        <v>147</v>
      </c>
      <c r="FP18" s="126" t="s">
        <v>146</v>
      </c>
      <c r="FQ18" s="126" t="s">
        <v>145</v>
      </c>
      <c r="FR18" s="126" t="s">
        <v>144</v>
      </c>
      <c r="FS18" s="126" t="s">
        <v>143</v>
      </c>
      <c r="FT18" s="126" t="s">
        <v>142</v>
      </c>
      <c r="FU18" s="126" t="s">
        <v>141</v>
      </c>
      <c r="FV18" s="126" t="s">
        <v>140</v>
      </c>
      <c r="FW18" s="126" t="s">
        <v>139</v>
      </c>
      <c r="FX18" s="126" t="s">
        <v>138</v>
      </c>
      <c r="FY18" s="126" t="s">
        <v>137</v>
      </c>
      <c r="FZ18" s="126" t="s">
        <v>136</v>
      </c>
      <c r="GA18" s="126" t="s">
        <v>135</v>
      </c>
      <c r="GB18" s="127" t="s">
        <v>134</v>
      </c>
      <c r="GC18" s="126" t="s">
        <v>133</v>
      </c>
      <c r="GD18" s="126" t="s">
        <v>132</v>
      </c>
      <c r="GE18" s="126" t="s">
        <v>131</v>
      </c>
      <c r="GF18" s="126" t="s">
        <v>130</v>
      </c>
      <c r="GG18" s="126" t="s">
        <v>129</v>
      </c>
      <c r="GH18" s="126" t="s">
        <v>128</v>
      </c>
      <c r="GI18" s="126" t="s">
        <v>127</v>
      </c>
      <c r="GJ18" s="126" t="s">
        <v>126</v>
      </c>
      <c r="GK18" s="126" t="s">
        <v>125</v>
      </c>
      <c r="GL18" s="126" t="s">
        <v>124</v>
      </c>
      <c r="GM18" s="129" t="s">
        <v>123</v>
      </c>
      <c r="GN18" s="130" t="s">
        <v>122</v>
      </c>
      <c r="GO18" s="126" t="s">
        <v>121</v>
      </c>
      <c r="GP18" s="126" t="s">
        <v>120</v>
      </c>
      <c r="GQ18" s="126" t="s">
        <v>119</v>
      </c>
      <c r="GR18" s="126" t="s">
        <v>118</v>
      </c>
      <c r="GS18" s="126" t="s">
        <v>117</v>
      </c>
      <c r="GT18" s="126" t="s">
        <v>116</v>
      </c>
      <c r="GU18" s="126" t="s">
        <v>115</v>
      </c>
      <c r="GV18" s="126" t="s">
        <v>114</v>
      </c>
      <c r="GW18" s="126" t="s">
        <v>113</v>
      </c>
      <c r="GX18" s="126" t="s">
        <v>112</v>
      </c>
      <c r="GY18" s="129" t="s">
        <v>111</v>
      </c>
      <c r="GZ18" s="129" t="s">
        <v>110</v>
      </c>
      <c r="HA18" s="127" t="s">
        <v>109</v>
      </c>
      <c r="HB18" s="129" t="s">
        <v>108</v>
      </c>
      <c r="HC18" s="126" t="s">
        <v>107</v>
      </c>
      <c r="HD18" s="130" t="s">
        <v>106</v>
      </c>
      <c r="HE18" s="129" t="s">
        <v>105</v>
      </c>
      <c r="HF18" s="126" t="s">
        <v>104</v>
      </c>
      <c r="HG18" s="130" t="s">
        <v>103</v>
      </c>
      <c r="HH18" s="129" t="s">
        <v>102</v>
      </c>
      <c r="HI18" s="126" t="s">
        <v>101</v>
      </c>
      <c r="HJ18" s="130" t="s">
        <v>100</v>
      </c>
      <c r="HK18" s="129" t="s">
        <v>99</v>
      </c>
      <c r="HL18" s="126" t="s">
        <v>98</v>
      </c>
      <c r="HM18" s="130" t="s">
        <v>97</v>
      </c>
      <c r="HN18" s="129" t="s">
        <v>96</v>
      </c>
      <c r="HO18" s="126" t="s">
        <v>95</v>
      </c>
      <c r="HP18" s="130" t="s">
        <v>94</v>
      </c>
      <c r="HQ18" s="129" t="s">
        <v>93</v>
      </c>
      <c r="HR18" s="126" t="s">
        <v>92</v>
      </c>
      <c r="HS18" s="130" t="s">
        <v>91</v>
      </c>
      <c r="HT18" s="129" t="s">
        <v>90</v>
      </c>
      <c r="HU18" s="126" t="s">
        <v>89</v>
      </c>
      <c r="HV18" s="130" t="s">
        <v>88</v>
      </c>
      <c r="HW18" s="129" t="s">
        <v>87</v>
      </c>
      <c r="HX18" s="126" t="s">
        <v>86</v>
      </c>
      <c r="HY18" s="130" t="s">
        <v>85</v>
      </c>
      <c r="HZ18" s="129" t="s">
        <v>84</v>
      </c>
      <c r="IA18" s="126" t="s">
        <v>83</v>
      </c>
      <c r="IB18" s="130" t="s">
        <v>82</v>
      </c>
      <c r="IC18" s="129" t="s">
        <v>81</v>
      </c>
      <c r="ID18" s="126" t="s">
        <v>80</v>
      </c>
      <c r="IE18" s="130" t="s">
        <v>79</v>
      </c>
      <c r="IF18" s="129" t="s">
        <v>78</v>
      </c>
      <c r="IG18" s="126" t="s">
        <v>77</v>
      </c>
      <c r="IH18" s="130" t="s">
        <v>76</v>
      </c>
      <c r="II18" s="129" t="s">
        <v>75</v>
      </c>
      <c r="IJ18" s="126" t="s">
        <v>74</v>
      </c>
      <c r="IK18" s="130" t="s">
        <v>73</v>
      </c>
      <c r="IL18" s="129" t="s">
        <v>72</v>
      </c>
      <c r="IM18" s="126" t="s">
        <v>71</v>
      </c>
      <c r="IN18" s="130" t="s">
        <v>70</v>
      </c>
      <c r="IO18" s="129" t="s">
        <v>69</v>
      </c>
      <c r="IP18" s="129" t="s">
        <v>68</v>
      </c>
      <c r="IQ18" s="126" t="s">
        <v>67</v>
      </c>
      <c r="IR18" s="129" t="s">
        <v>66</v>
      </c>
      <c r="IS18" s="126" t="s">
        <v>65</v>
      </c>
      <c r="IT18" s="130" t="s">
        <v>64</v>
      </c>
      <c r="IU18" s="129" t="s">
        <v>63</v>
      </c>
      <c r="IV18" s="129" t="s">
        <v>62</v>
      </c>
      <c r="IW18" s="126" t="s">
        <v>61</v>
      </c>
      <c r="IX18" s="129" t="s">
        <v>60</v>
      </c>
      <c r="IY18" s="126" t="s">
        <v>59</v>
      </c>
      <c r="IZ18" s="130" t="s">
        <v>58</v>
      </c>
      <c r="JA18" s="129" t="s">
        <v>57</v>
      </c>
      <c r="JB18" s="126" t="s">
        <v>56</v>
      </c>
      <c r="JC18" s="126" t="s">
        <v>55</v>
      </c>
      <c r="JD18" s="128" t="s">
        <v>54</v>
      </c>
      <c r="JE18" s="128" t="s">
        <v>53</v>
      </c>
      <c r="JF18" s="128" t="s">
        <v>52</v>
      </c>
      <c r="JG18" s="128" t="s">
        <v>51</v>
      </c>
      <c r="JH18" s="128" t="s">
        <v>50</v>
      </c>
      <c r="JI18" s="128" t="s">
        <v>49</v>
      </c>
      <c r="JJ18" s="128" t="s">
        <v>48</v>
      </c>
      <c r="JK18" s="128" t="s">
        <v>47</v>
      </c>
      <c r="JL18" s="128" t="s">
        <v>46</v>
      </c>
      <c r="JM18" s="128" t="s">
        <v>45</v>
      </c>
      <c r="JN18" s="128" t="s">
        <v>44</v>
      </c>
      <c r="JO18" s="128" t="s">
        <v>43</v>
      </c>
      <c r="JP18" s="128" t="s">
        <v>42</v>
      </c>
      <c r="JQ18" s="128" t="s">
        <v>41</v>
      </c>
      <c r="JR18" s="128" t="s">
        <v>40</v>
      </c>
      <c r="JS18" s="128" t="s">
        <v>39</v>
      </c>
      <c r="JT18" s="128" t="s">
        <v>38</v>
      </c>
      <c r="JU18" s="128" t="s">
        <v>37</v>
      </c>
      <c r="JV18" s="128" t="s">
        <v>36</v>
      </c>
      <c r="JW18" s="128" t="s">
        <v>35</v>
      </c>
      <c r="JX18" s="128" t="s">
        <v>34</v>
      </c>
      <c r="JY18" s="128" t="s">
        <v>33</v>
      </c>
      <c r="JZ18" s="128" t="s">
        <v>32</v>
      </c>
      <c r="KA18" s="128" t="s">
        <v>31</v>
      </c>
      <c r="KB18" s="128" t="s">
        <v>30</v>
      </c>
      <c r="KC18" s="128" t="s">
        <v>29</v>
      </c>
      <c r="KD18" s="128" t="s">
        <v>28</v>
      </c>
      <c r="KE18" s="128" t="s">
        <v>27</v>
      </c>
      <c r="KF18" s="128" t="s">
        <v>26</v>
      </c>
      <c r="KG18" s="127" t="s">
        <v>25</v>
      </c>
      <c r="KH18" s="126" t="s">
        <v>24</v>
      </c>
      <c r="KI18" s="126" t="s">
        <v>23</v>
      </c>
      <c r="KJ18" s="126" t="s">
        <v>22</v>
      </c>
      <c r="KK18" s="126" t="s">
        <v>21</v>
      </c>
      <c r="KL18" s="126" t="s">
        <v>20</v>
      </c>
      <c r="KM18" s="126" t="s">
        <v>19</v>
      </c>
      <c r="KN18" s="126" t="s">
        <v>18</v>
      </c>
      <c r="KO18" s="126" t="s">
        <v>17</v>
      </c>
      <c r="KP18" s="126" t="s">
        <v>16</v>
      </c>
      <c r="KQ18" s="126" t="s">
        <v>15</v>
      </c>
      <c r="KR18" s="126" t="s">
        <v>14</v>
      </c>
      <c r="KS18" s="126" t="s">
        <v>13</v>
      </c>
      <c r="KT18" s="126" t="s">
        <v>12</v>
      </c>
      <c r="KU18" s="126" t="s">
        <v>11</v>
      </c>
      <c r="KV18" s="125" t="s">
        <v>10</v>
      </c>
      <c r="KW18" s="124" t="s">
        <v>9</v>
      </c>
      <c r="KX18" s="123" t="s">
        <v>8</v>
      </c>
      <c r="KY18" s="123" t="s">
        <v>7</v>
      </c>
      <c r="KZ18" s="123" t="s">
        <v>6</v>
      </c>
      <c r="LA18" s="123" t="s">
        <v>5</v>
      </c>
      <c r="LB18" s="123" t="s">
        <v>4</v>
      </c>
      <c r="LC18" s="122"/>
      <c r="LD18" s="121"/>
      <c r="LE18" s="121"/>
      <c r="LF18" s="121"/>
      <c r="LG18" s="121"/>
      <c r="LH18" s="121"/>
      <c r="LI18" s="121"/>
      <c r="LJ18" s="121"/>
      <c r="LK18" s="121"/>
      <c r="LL18" s="121"/>
      <c r="LM18" s="121"/>
      <c r="LN18" s="121"/>
      <c r="LO18" s="120"/>
    </row>
    <row r="19" spans="1:327" s="84" customFormat="1" ht="62.1" customHeight="1" thickBot="1" x14ac:dyDescent="0.3">
      <c r="A19" s="119"/>
      <c r="B19" s="118"/>
      <c r="C19" s="117"/>
      <c r="D19" s="117"/>
      <c r="E19" s="117"/>
      <c r="F19" s="117"/>
      <c r="G19" s="117"/>
      <c r="H19" s="117"/>
      <c r="I19" s="116"/>
      <c r="J19" s="115"/>
      <c r="K19" s="114"/>
      <c r="L19" s="113"/>
      <c r="M19" s="112"/>
      <c r="N19" s="111"/>
      <c r="O19" s="110"/>
      <c r="P19" s="109"/>
      <c r="Q19" s="108"/>
      <c r="R19" s="107"/>
      <c r="S19" s="106"/>
      <c r="T19" s="101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3"/>
      <c r="AT19" s="105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0"/>
      <c r="BQ19" s="100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3"/>
      <c r="CY19" s="102"/>
      <c r="CZ19" s="102"/>
      <c r="DA19" s="102"/>
      <c r="DB19" s="102"/>
      <c r="DC19" s="102"/>
      <c r="DD19" s="102"/>
      <c r="DE19" s="102"/>
      <c r="DF19" s="102"/>
      <c r="DG19" s="102"/>
      <c r="DH19" s="102"/>
      <c r="DI19" s="102"/>
      <c r="DJ19" s="102"/>
      <c r="DK19" s="102"/>
      <c r="DL19" s="102"/>
      <c r="DM19" s="102"/>
      <c r="DN19" s="102"/>
      <c r="DO19" s="102"/>
      <c r="DP19" s="102"/>
      <c r="DQ19" s="102"/>
      <c r="DR19" s="102"/>
      <c r="DS19" s="102"/>
      <c r="DT19" s="102"/>
      <c r="DU19" s="102"/>
      <c r="DV19" s="102"/>
      <c r="DW19" s="102"/>
      <c r="DX19" s="102"/>
      <c r="DY19" s="102"/>
      <c r="DZ19" s="102"/>
      <c r="EA19" s="102"/>
      <c r="EB19" s="102"/>
      <c r="EC19" s="102"/>
      <c r="ED19" s="102"/>
      <c r="EE19" s="102"/>
      <c r="EF19" s="102"/>
      <c r="EG19" s="102"/>
      <c r="EH19" s="102"/>
      <c r="EI19" s="102"/>
      <c r="EJ19" s="102"/>
      <c r="EK19" s="102"/>
      <c r="EL19" s="102"/>
      <c r="EM19" s="102"/>
      <c r="EN19" s="101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99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9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6"/>
      <c r="GN19" s="98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6"/>
      <c r="GZ19" s="94"/>
      <c r="HA19" s="92"/>
      <c r="HB19" s="94"/>
      <c r="HC19" s="91"/>
      <c r="HD19" s="95"/>
      <c r="HE19" s="94"/>
      <c r="HF19" s="91"/>
      <c r="HG19" s="95"/>
      <c r="HH19" s="94"/>
      <c r="HI19" s="91"/>
      <c r="HJ19" s="95"/>
      <c r="HK19" s="94"/>
      <c r="HL19" s="91"/>
      <c r="HM19" s="95"/>
      <c r="HN19" s="94"/>
      <c r="HO19" s="91"/>
      <c r="HP19" s="95"/>
      <c r="HQ19" s="94"/>
      <c r="HR19" s="91"/>
      <c r="HS19" s="95"/>
      <c r="HT19" s="94"/>
      <c r="HU19" s="91"/>
      <c r="HV19" s="95"/>
      <c r="HW19" s="94"/>
      <c r="HX19" s="91"/>
      <c r="HY19" s="95"/>
      <c r="HZ19" s="94"/>
      <c r="IA19" s="91"/>
      <c r="IB19" s="95"/>
      <c r="IC19" s="94"/>
      <c r="ID19" s="91"/>
      <c r="IE19" s="95"/>
      <c r="IF19" s="94"/>
      <c r="IG19" s="91"/>
      <c r="IH19" s="95"/>
      <c r="II19" s="94"/>
      <c r="IJ19" s="91"/>
      <c r="IK19" s="95"/>
      <c r="IL19" s="94"/>
      <c r="IM19" s="91"/>
      <c r="IN19" s="95"/>
      <c r="IO19" s="94"/>
      <c r="IP19" s="94"/>
      <c r="IQ19" s="91"/>
      <c r="IR19" s="94"/>
      <c r="IS19" s="91"/>
      <c r="IT19" s="95"/>
      <c r="IU19" s="94"/>
      <c r="IV19" s="94"/>
      <c r="IW19" s="91"/>
      <c r="IX19" s="94"/>
      <c r="IY19" s="91"/>
      <c r="IZ19" s="95"/>
      <c r="JA19" s="94"/>
      <c r="JB19" s="91"/>
      <c r="JC19" s="91"/>
      <c r="JD19" s="93"/>
      <c r="JE19" s="93"/>
      <c r="JF19" s="93"/>
      <c r="JG19" s="93"/>
      <c r="JH19" s="93"/>
      <c r="JI19" s="93"/>
      <c r="JJ19" s="93"/>
      <c r="JK19" s="93"/>
      <c r="JL19" s="93"/>
      <c r="JM19" s="93"/>
      <c r="JN19" s="93"/>
      <c r="JO19" s="93"/>
      <c r="JP19" s="93"/>
      <c r="JQ19" s="93"/>
      <c r="JR19" s="93"/>
      <c r="JS19" s="93"/>
      <c r="JT19" s="93"/>
      <c r="JU19" s="93"/>
      <c r="JV19" s="93"/>
      <c r="JW19" s="93"/>
      <c r="JX19" s="93"/>
      <c r="JY19" s="93"/>
      <c r="JZ19" s="93"/>
      <c r="KA19" s="93"/>
      <c r="KB19" s="93"/>
      <c r="KC19" s="93"/>
      <c r="KD19" s="93"/>
      <c r="KE19" s="93"/>
      <c r="KF19" s="93"/>
      <c r="KG19" s="92"/>
      <c r="KH19" s="91"/>
      <c r="KI19" s="91"/>
      <c r="KJ19" s="91"/>
      <c r="KK19" s="91"/>
      <c r="KL19" s="91"/>
      <c r="KM19" s="91"/>
      <c r="KN19" s="91"/>
      <c r="KO19" s="91"/>
      <c r="KP19" s="91"/>
      <c r="KQ19" s="91"/>
      <c r="KR19" s="91"/>
      <c r="KS19" s="91"/>
      <c r="KT19" s="91"/>
      <c r="KU19" s="91"/>
      <c r="KV19" s="90"/>
      <c r="KW19" s="89"/>
      <c r="KX19" s="88"/>
      <c r="KY19" s="88"/>
      <c r="KZ19" s="88"/>
      <c r="LA19" s="88"/>
      <c r="LB19" s="88"/>
      <c r="LC19" s="87"/>
      <c r="LD19" s="86"/>
      <c r="LE19" s="86"/>
      <c r="LF19" s="86"/>
      <c r="LG19" s="86"/>
      <c r="LH19" s="86"/>
      <c r="LI19" s="86"/>
      <c r="LJ19" s="86"/>
      <c r="LK19" s="86"/>
      <c r="LL19" s="86"/>
      <c r="LM19" s="86"/>
      <c r="LN19" s="86"/>
      <c r="LO19" s="85"/>
    </row>
    <row r="20" spans="1:327" ht="33.950000000000003" customHeight="1" x14ac:dyDescent="0.25">
      <c r="A20" s="72">
        <f>'[1]Pielęgniarstwo II st.'!A20</f>
        <v>1</v>
      </c>
      <c r="B20" s="72" t="str">
        <f>'[1]Pielęgniarstwo II st.'!B20</f>
        <v>A</v>
      </c>
      <c r="C20" s="72" t="str">
        <f>'[1]Pielęgniarstwo II st.'!C20</f>
        <v>2025/2026</v>
      </c>
      <c r="D20" s="72">
        <f>'[1]Pielęgniarstwo II st.'!D20</f>
        <v>0</v>
      </c>
      <c r="E20" s="72">
        <f>'[1]Pielęgniarstwo II st.'!E20</f>
        <v>1</v>
      </c>
      <c r="F20" s="72" t="str">
        <f>'[1]Pielęgniarstwo II st.'!F20</f>
        <v>2025/2026</v>
      </c>
      <c r="G20" s="72" t="str">
        <f>'[1]Pielęgniarstwo II st.'!G20</f>
        <v>RPS</v>
      </c>
      <c r="H20" s="72" t="str">
        <f>'[1]Pielęgniarstwo II st.'!H20</f>
        <v>ze standardu</v>
      </c>
      <c r="I20" s="71" t="str">
        <f>'[1]Pielęgniarstwo II st.'!I20</f>
        <v>Wielokulturowość w praktyce zawodowej pielęgniarki</v>
      </c>
      <c r="J20" s="56">
        <f>'[1]Pielęgniarstwo II st.'!L20</f>
        <v>50</v>
      </c>
      <c r="K20" s="55">
        <f>'[1]Pielęgniarstwo II st.'!M20</f>
        <v>25</v>
      </c>
      <c r="L20" s="54">
        <f>'[1]Pielęgniarstwo II st.'!N20</f>
        <v>25</v>
      </c>
      <c r="M20" s="53">
        <f>SUM('[1]Pielęgniarstwo II st.'!AA20,'[1]Pielęgniarstwo II st.'!AC20,'[1]Pielęgniarstwo II st.'!AX20,'[1]Pielęgniarstwo II st.'!AZ20)</f>
        <v>10</v>
      </c>
      <c r="N20" s="52">
        <f>'[1]Pielęgniarstwo II st.'!O20</f>
        <v>25</v>
      </c>
      <c r="O20" s="51">
        <f>'[1]Pielęgniarstwo II st.'!P20</f>
        <v>2</v>
      </c>
      <c r="P20" s="50" t="str">
        <f>'[1]Pielęgniarstwo II st.'!U20</f>
        <v>zal</v>
      </c>
      <c r="Q20" s="83">
        <f>SUM(T20:FH20)</f>
        <v>3</v>
      </c>
      <c r="R20" s="48">
        <f>SUM(FI20:KV20)</f>
        <v>4</v>
      </c>
      <c r="S20" s="47">
        <f>SUM(KW20:LB20)</f>
        <v>1</v>
      </c>
      <c r="T20" s="44"/>
      <c r="U20" s="46"/>
      <c r="V20" s="46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>
        <v>1</v>
      </c>
      <c r="AR20" s="43">
        <v>1</v>
      </c>
      <c r="AS20" s="41">
        <v>1</v>
      </c>
      <c r="AT20" s="44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5"/>
      <c r="BR20" s="43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5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7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43"/>
      <c r="EZ20" s="43"/>
      <c r="FA20" s="43"/>
      <c r="FB20" s="43"/>
      <c r="FC20" s="43"/>
      <c r="FD20" s="43"/>
      <c r="FE20" s="43"/>
      <c r="FF20" s="43"/>
      <c r="FG20" s="43"/>
      <c r="FH20" s="40"/>
      <c r="FI20" s="44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>
        <v>1</v>
      </c>
      <c r="FX20" s="43">
        <v>1</v>
      </c>
      <c r="FY20" s="43">
        <v>1</v>
      </c>
      <c r="FZ20" s="43">
        <v>1</v>
      </c>
      <c r="GA20" s="40"/>
      <c r="GB20" s="44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0"/>
      <c r="HA20" s="44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  <c r="IW20" s="41"/>
      <c r="IX20" s="41"/>
      <c r="IY20" s="41"/>
      <c r="IZ20" s="41"/>
      <c r="JA20" s="41"/>
      <c r="JB20" s="41"/>
      <c r="JC20" s="41"/>
      <c r="JD20" s="41"/>
      <c r="JE20" s="41"/>
      <c r="JF20" s="41"/>
      <c r="JG20" s="41"/>
      <c r="JH20" s="41"/>
      <c r="JI20" s="41"/>
      <c r="JJ20" s="41"/>
      <c r="JK20" s="41"/>
      <c r="JL20" s="41"/>
      <c r="JM20" s="41"/>
      <c r="JN20" s="41"/>
      <c r="JO20" s="41"/>
      <c r="JP20" s="41"/>
      <c r="JQ20" s="41"/>
      <c r="JR20" s="41"/>
      <c r="JS20" s="41"/>
      <c r="JT20" s="41"/>
      <c r="JU20" s="41"/>
      <c r="JV20" s="41"/>
      <c r="JW20" s="41"/>
      <c r="JX20" s="41"/>
      <c r="JY20" s="41"/>
      <c r="JZ20" s="41"/>
      <c r="KA20" s="41"/>
      <c r="KB20" s="41"/>
      <c r="KC20" s="41"/>
      <c r="KD20" s="41"/>
      <c r="KE20" s="41"/>
      <c r="KF20" s="40"/>
      <c r="KG20" s="42"/>
      <c r="KH20" s="41"/>
      <c r="KI20" s="41"/>
      <c r="KJ20" s="41"/>
      <c r="KK20" s="41"/>
      <c r="KL20" s="41"/>
      <c r="KM20" s="41"/>
      <c r="KN20" s="41"/>
      <c r="KO20" s="41"/>
      <c r="KP20" s="41"/>
      <c r="KQ20" s="41"/>
      <c r="KR20" s="41"/>
      <c r="KS20" s="41"/>
      <c r="KT20" s="41"/>
      <c r="KU20" s="41"/>
      <c r="KV20" s="40"/>
      <c r="KW20" s="46">
        <v>1</v>
      </c>
      <c r="KX20" s="43"/>
      <c r="KY20" s="43"/>
      <c r="KZ20" s="43"/>
      <c r="LA20" s="43"/>
      <c r="LB20" s="43"/>
    </row>
    <row r="21" spans="1:327" ht="31.5" x14ac:dyDescent="0.25">
      <c r="A21" s="72">
        <f>'[1]Pielęgniarstwo II st.'!A21</f>
        <v>2</v>
      </c>
      <c r="B21" s="72" t="str">
        <f>'[1]Pielęgniarstwo II st.'!B21</f>
        <v>A</v>
      </c>
      <c r="C21" s="72" t="str">
        <f>'[1]Pielęgniarstwo II st.'!C21</f>
        <v>2025/2026</v>
      </c>
      <c r="D21" s="72">
        <f>'[1]Pielęgniarstwo II st.'!D21</f>
        <v>0</v>
      </c>
      <c r="E21" s="72">
        <f>'[1]Pielęgniarstwo II st.'!E21</f>
        <v>1</v>
      </c>
      <c r="F21" s="72" t="str">
        <f>'[1]Pielęgniarstwo II st.'!F21</f>
        <v>2025/2026</v>
      </c>
      <c r="G21" s="72" t="str">
        <f>'[1]Pielęgniarstwo II st.'!G21</f>
        <v>RPS</v>
      </c>
      <c r="H21" s="72" t="str">
        <f>'[1]Pielęgniarstwo II st.'!H21</f>
        <v>ze standardu</v>
      </c>
      <c r="I21" s="71" t="str">
        <f>'[1]Pielęgniarstwo II st.'!I21</f>
        <v>Zarządzanie w praktyce zawodowej pielęgniarki</v>
      </c>
      <c r="J21" s="32">
        <f>'[1]Pielęgniarstwo II st.'!L21</f>
        <v>100</v>
      </c>
      <c r="K21" s="55">
        <f>'[1]Pielęgniarstwo II st.'!M21</f>
        <v>65</v>
      </c>
      <c r="L21" s="54">
        <f>'[1]Pielęgniarstwo II st.'!N21</f>
        <v>35</v>
      </c>
      <c r="M21" s="53">
        <f>SUM('[1]Pielęgniarstwo II st.'!AA21,'[1]Pielęgniarstwo II st.'!AC21,'[1]Pielęgniarstwo II st.'!AX21,'[1]Pielęgniarstwo II st.'!AZ21)</f>
        <v>20</v>
      </c>
      <c r="N21" s="52">
        <f>'[1]Pielęgniarstwo II st.'!O21</f>
        <v>35</v>
      </c>
      <c r="O21" s="51">
        <f>'[1]Pielęgniarstwo II st.'!P21</f>
        <v>4</v>
      </c>
      <c r="P21" s="50" t="str">
        <f>'[1]Pielęgniarstwo II st.'!U21</f>
        <v>zal</v>
      </c>
      <c r="Q21" s="83">
        <f>SUM(T21:FH21)</f>
        <v>14</v>
      </c>
      <c r="R21" s="48">
        <f>SUM(FI21:KV21)</f>
        <v>8</v>
      </c>
      <c r="S21" s="47">
        <f>SUM(KW21:LB21)</f>
        <v>1</v>
      </c>
      <c r="T21" s="39"/>
      <c r="U21" s="37"/>
      <c r="V21" s="37"/>
      <c r="W21" s="17"/>
      <c r="X21" s="17"/>
      <c r="Y21" s="17"/>
      <c r="Z21" s="17">
        <v>1</v>
      </c>
      <c r="AA21" s="17">
        <v>1</v>
      </c>
      <c r="AB21" s="17">
        <v>1</v>
      </c>
      <c r="AC21" s="17">
        <v>1</v>
      </c>
      <c r="AD21" s="17">
        <v>1</v>
      </c>
      <c r="AE21" s="17">
        <v>1</v>
      </c>
      <c r="AF21" s="17">
        <v>1</v>
      </c>
      <c r="AG21" s="17">
        <v>1</v>
      </c>
      <c r="AH21" s="17">
        <v>1</v>
      </c>
      <c r="AI21" s="17">
        <v>1</v>
      </c>
      <c r="AJ21" s="17">
        <v>1</v>
      </c>
      <c r="AK21" s="17">
        <v>1</v>
      </c>
      <c r="AL21" s="17">
        <v>1</v>
      </c>
      <c r="AM21" s="17">
        <v>1</v>
      </c>
      <c r="AN21" s="17"/>
      <c r="AO21" s="17"/>
      <c r="AP21" s="17"/>
      <c r="AQ21" s="17"/>
      <c r="AR21" s="17"/>
      <c r="AS21" s="21"/>
      <c r="AT21" s="20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6"/>
      <c r="BR21" s="38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6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8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9"/>
      <c r="FI21" s="20"/>
      <c r="FJ21" s="17"/>
      <c r="FK21" s="17"/>
      <c r="FL21" s="17">
        <v>1</v>
      </c>
      <c r="FM21" s="17">
        <v>1</v>
      </c>
      <c r="FN21" s="17">
        <v>1</v>
      </c>
      <c r="FO21" s="17">
        <v>1</v>
      </c>
      <c r="FP21" s="17">
        <v>1</v>
      </c>
      <c r="FQ21" s="17">
        <v>1</v>
      </c>
      <c r="FR21" s="17">
        <v>1</v>
      </c>
      <c r="FS21" s="17">
        <v>1</v>
      </c>
      <c r="FT21" s="17"/>
      <c r="FU21" s="17"/>
      <c r="FV21" s="17"/>
      <c r="FW21" s="17"/>
      <c r="FX21" s="17"/>
      <c r="FY21" s="17"/>
      <c r="FZ21" s="17"/>
      <c r="GA21" s="19"/>
      <c r="GB21" s="20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9"/>
      <c r="HA21" s="20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19"/>
      <c r="KG21" s="35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19"/>
      <c r="KW21" s="18">
        <v>1</v>
      </c>
      <c r="KX21" s="17"/>
      <c r="KY21" s="17"/>
      <c r="KZ21" s="17"/>
      <c r="LA21" s="17"/>
      <c r="LB21" s="17"/>
    </row>
    <row r="22" spans="1:327" ht="33.950000000000003" customHeight="1" x14ac:dyDescent="0.25">
      <c r="A22" s="72">
        <f>'[1]Pielęgniarstwo II st.'!A22</f>
        <v>3</v>
      </c>
      <c r="B22" s="72" t="str">
        <f>'[1]Pielęgniarstwo II st.'!B22</f>
        <v>A</v>
      </c>
      <c r="C22" s="72" t="str">
        <f>'[1]Pielęgniarstwo II st.'!C22</f>
        <v>2025/2026</v>
      </c>
      <c r="D22" s="72">
        <f>'[1]Pielęgniarstwo II st.'!D22</f>
        <v>0</v>
      </c>
      <c r="E22" s="72">
        <f>'[1]Pielęgniarstwo II st.'!E22</f>
        <v>1</v>
      </c>
      <c r="F22" s="72" t="str">
        <f>'[1]Pielęgniarstwo II st.'!F22</f>
        <v>2025/2026</v>
      </c>
      <c r="G22" s="72" t="str">
        <f>'[1]Pielęgniarstwo II st.'!G22</f>
        <v>RPS</v>
      </c>
      <c r="H22" s="72" t="str">
        <f>'[1]Pielęgniarstwo II st.'!H22</f>
        <v>ze standardu</v>
      </c>
      <c r="I22" s="71" t="str">
        <f>'[1]Pielęgniarstwo II st.'!I22</f>
        <v>Prawo  w praktyce  zawodowej pielęgniarki</v>
      </c>
      <c r="J22" s="32">
        <f>'[1]Pielęgniarstwo II st.'!L22</f>
        <v>100</v>
      </c>
      <c r="K22" s="55">
        <f>'[1]Pielęgniarstwo II st.'!M22</f>
        <v>65</v>
      </c>
      <c r="L22" s="54">
        <f>'[1]Pielęgniarstwo II st.'!N22</f>
        <v>35</v>
      </c>
      <c r="M22" s="53">
        <f>SUM('[1]Pielęgniarstwo II st.'!AA22,'[1]Pielęgniarstwo II st.'!AC22,'[1]Pielęgniarstwo II st.'!AX22,'[1]Pielęgniarstwo II st.'!AZ22)</f>
        <v>20</v>
      </c>
      <c r="N22" s="52">
        <f>'[1]Pielęgniarstwo II st.'!O22</f>
        <v>35</v>
      </c>
      <c r="O22" s="51">
        <f>'[1]Pielęgniarstwo II st.'!P22</f>
        <v>4</v>
      </c>
      <c r="P22" s="50" t="str">
        <f>'[1]Pielęgniarstwo II st.'!U22</f>
        <v>zal</v>
      </c>
      <c r="Q22" s="83">
        <f>SUM(T22:FH22)</f>
        <v>6</v>
      </c>
      <c r="R22" s="48">
        <f>SUM(FI22:KV22)</f>
        <v>3</v>
      </c>
      <c r="S22" s="47">
        <f>SUM(KW22:LB22)</f>
        <v>1</v>
      </c>
      <c r="T22" s="39">
        <v>1</v>
      </c>
      <c r="U22" s="37">
        <v>1</v>
      </c>
      <c r="V22" s="37">
        <v>1</v>
      </c>
      <c r="W22" s="17">
        <v>1</v>
      </c>
      <c r="X22" s="17">
        <v>1</v>
      </c>
      <c r="Y22" s="17">
        <v>1</v>
      </c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21"/>
      <c r="AT22" s="20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6"/>
      <c r="BR22" s="38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6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8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9"/>
      <c r="FI22" s="20">
        <v>1</v>
      </c>
      <c r="FJ22" s="17">
        <v>1</v>
      </c>
      <c r="FK22" s="17">
        <v>1</v>
      </c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9"/>
      <c r="GB22" s="20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9"/>
      <c r="HA22" s="20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19"/>
      <c r="KG22" s="35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19"/>
      <c r="KW22" s="18"/>
      <c r="KX22" s="17"/>
      <c r="KY22" s="17"/>
      <c r="KZ22" s="17"/>
      <c r="LA22" s="17">
        <v>1</v>
      </c>
      <c r="LB22" s="17"/>
    </row>
    <row r="23" spans="1:327" ht="15.75" x14ac:dyDescent="0.25">
      <c r="A23" s="72">
        <f>'[1]Pielęgniarstwo II st.'!A23</f>
        <v>4</v>
      </c>
      <c r="B23" s="72" t="str">
        <f>'[1]Pielęgniarstwo II st.'!B23</f>
        <v>A</v>
      </c>
      <c r="C23" s="72" t="str">
        <f>'[1]Pielęgniarstwo II st.'!C23</f>
        <v>2025/2026</v>
      </c>
      <c r="D23" s="72">
        <f>'[1]Pielęgniarstwo II st.'!D23</f>
        <v>0</v>
      </c>
      <c r="E23" s="72">
        <f>'[1]Pielęgniarstwo II st.'!E23</f>
        <v>1</v>
      </c>
      <c r="F23" s="72" t="str">
        <f>'[1]Pielęgniarstwo II st.'!F23</f>
        <v>2025/2026</v>
      </c>
      <c r="G23" s="72" t="str">
        <f>'[1]Pielęgniarstwo II st.'!G23</f>
        <v>RPS</v>
      </c>
      <c r="H23" s="72" t="str">
        <f>'[1]Pielęgniarstwo II st.'!H23</f>
        <v>ze standardu</v>
      </c>
      <c r="I23" s="71" t="str">
        <f>'[1]Pielęgniarstwo II st.'!I23</f>
        <v>Język angielski</v>
      </c>
      <c r="J23" s="32">
        <f>'[1]Pielęgniarstwo II st.'!L23</f>
        <v>50</v>
      </c>
      <c r="K23" s="55">
        <f>'[1]Pielęgniarstwo II st.'!M23</f>
        <v>20</v>
      </c>
      <c r="L23" s="54">
        <f>'[1]Pielęgniarstwo II st.'!N23</f>
        <v>30</v>
      </c>
      <c r="M23" s="53">
        <f>SUM('[1]Pielęgniarstwo II st.'!AA23,'[1]Pielęgniarstwo II st.'!AC23,'[1]Pielęgniarstwo II st.'!AX23,'[1]Pielęgniarstwo II st.'!AZ23)</f>
        <v>0</v>
      </c>
      <c r="N23" s="52">
        <f>'[1]Pielęgniarstwo II st.'!O23</f>
        <v>30</v>
      </c>
      <c r="O23" s="51">
        <f>'[1]Pielęgniarstwo II st.'!P23</f>
        <v>2</v>
      </c>
      <c r="P23" s="50" t="str">
        <f>'[1]Pielęgniarstwo II st.'!U23</f>
        <v>zal</v>
      </c>
      <c r="Q23" s="25">
        <f>SUM(T23:FH23)</f>
        <v>0</v>
      </c>
      <c r="R23" s="24">
        <f>SUM(FI23:KV23)</f>
        <v>1</v>
      </c>
      <c r="S23" s="23">
        <f>SUM(KW23:LB23)</f>
        <v>1</v>
      </c>
      <c r="T23" s="39"/>
      <c r="U23" s="37"/>
      <c r="V23" s="3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21"/>
      <c r="AT23" s="20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6"/>
      <c r="BR23" s="38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6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8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9"/>
      <c r="FI23" s="20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9">
        <v>1</v>
      </c>
      <c r="GB23" s="20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9"/>
      <c r="HA23" s="20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19"/>
      <c r="KG23" s="35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19"/>
      <c r="KW23" s="18">
        <v>1</v>
      </c>
      <c r="KX23" s="17"/>
      <c r="KY23" s="17"/>
      <c r="KZ23" s="17"/>
      <c r="LA23" s="17"/>
      <c r="LB23" s="17"/>
    </row>
    <row r="24" spans="1:327" ht="47.25" x14ac:dyDescent="0.25">
      <c r="A24" s="72">
        <f>'[1]Pielęgniarstwo II st.'!A24</f>
        <v>5</v>
      </c>
      <c r="B24" s="72" t="str">
        <f>'[1]Pielęgniarstwo II st.'!B24</f>
        <v>B</v>
      </c>
      <c r="C24" s="72" t="str">
        <f>'[1]Pielęgniarstwo II st.'!C24</f>
        <v>2025/2026</v>
      </c>
      <c r="D24" s="72">
        <f>'[1]Pielęgniarstwo II st.'!D24</f>
        <v>0</v>
      </c>
      <c r="E24" s="72">
        <f>'[1]Pielęgniarstwo II st.'!E24</f>
        <v>1</v>
      </c>
      <c r="F24" s="72" t="str">
        <f>'[1]Pielęgniarstwo II st.'!F24</f>
        <v>2025/2026</v>
      </c>
      <c r="G24" s="72" t="str">
        <f>'[1]Pielęgniarstwo II st.'!G24</f>
        <v>RPS</v>
      </c>
      <c r="H24" s="72" t="str">
        <f>'[1]Pielęgniarstwo II st.'!H24</f>
        <v>ze standardu</v>
      </c>
      <c r="I24" s="71" t="str">
        <f>'[1]Pielęgniarstwo II st.'!I24</f>
        <v>Opieka i edukacja terapeutyczna w chorobach przewlekłych (w chorobach układu krążenia)</v>
      </c>
      <c r="J24" s="32">
        <f>'[1]Pielęgniarstwo II st.'!L24</f>
        <v>75</v>
      </c>
      <c r="K24" s="55">
        <f>'[1]Pielęgniarstwo II st.'!M24</f>
        <v>35</v>
      </c>
      <c r="L24" s="54">
        <f>'[1]Pielęgniarstwo II st.'!N24</f>
        <v>40</v>
      </c>
      <c r="M24" s="53">
        <f>SUM('[1]Pielęgniarstwo II st.'!AA24,'[1]Pielęgniarstwo II st.'!AC24,'[1]Pielęgniarstwo II st.'!AX24,'[1]Pielęgniarstwo II st.'!AZ24)</f>
        <v>15</v>
      </c>
      <c r="N24" s="52">
        <f>'[1]Pielęgniarstwo II st.'!O24</f>
        <v>40</v>
      </c>
      <c r="O24" s="51">
        <f>'[1]Pielęgniarstwo II st.'!P24</f>
        <v>3</v>
      </c>
      <c r="P24" s="50" t="str">
        <f>'[1]Pielęgniarstwo II st.'!U24</f>
        <v>egz</v>
      </c>
      <c r="Q24" s="25">
        <f>SUM(T24:FH24)</f>
        <v>7</v>
      </c>
      <c r="R24" s="24">
        <f>SUM(FI24:KV24)</f>
        <v>3</v>
      </c>
      <c r="S24" s="23">
        <f>SUM(KW24:LB24)</f>
        <v>3</v>
      </c>
      <c r="T24" s="39"/>
      <c r="U24" s="37"/>
      <c r="V24" s="3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21"/>
      <c r="AT24" s="20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>
        <v>1</v>
      </c>
      <c r="BK24" s="37">
        <v>1</v>
      </c>
      <c r="BL24" s="37"/>
      <c r="BM24" s="37"/>
      <c r="BN24" s="37"/>
      <c r="BO24" s="37"/>
      <c r="BP24" s="37"/>
      <c r="BQ24" s="36"/>
      <c r="BR24" s="38"/>
      <c r="BS24" s="37">
        <v>1</v>
      </c>
      <c r="BT24" s="37"/>
      <c r="BU24" s="37">
        <v>1</v>
      </c>
      <c r="BV24" s="37">
        <v>1</v>
      </c>
      <c r="BW24" s="37"/>
      <c r="BX24" s="37">
        <v>1</v>
      </c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>
        <v>1</v>
      </c>
      <c r="CX24" s="36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8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9"/>
      <c r="FI24" s="20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9"/>
      <c r="GB24" s="20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>
        <v>1</v>
      </c>
      <c r="GZ24" s="19">
        <v>1</v>
      </c>
      <c r="HA24" s="20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>
        <v>1</v>
      </c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19"/>
      <c r="KG24" s="35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19"/>
      <c r="KW24" s="18">
        <v>1</v>
      </c>
      <c r="KX24" s="17"/>
      <c r="KY24" s="17">
        <v>1</v>
      </c>
      <c r="KZ24" s="17"/>
      <c r="LA24" s="17">
        <v>1</v>
      </c>
      <c r="LB24" s="17"/>
    </row>
    <row r="25" spans="1:327" ht="63" x14ac:dyDescent="0.25">
      <c r="A25" s="72">
        <f>'[1]Pielęgniarstwo II st.'!A25</f>
        <v>6</v>
      </c>
      <c r="B25" s="72" t="str">
        <f>'[1]Pielęgniarstwo II st.'!B25</f>
        <v>B</v>
      </c>
      <c r="C25" s="72" t="str">
        <f>'[1]Pielęgniarstwo II st.'!C25</f>
        <v>2025/2026</v>
      </c>
      <c r="D25" s="72">
        <f>'[1]Pielęgniarstwo II st.'!D25</f>
        <v>0</v>
      </c>
      <c r="E25" s="72">
        <f>'[1]Pielęgniarstwo II st.'!E25</f>
        <v>1</v>
      </c>
      <c r="F25" s="72" t="str">
        <f>'[1]Pielęgniarstwo II st.'!F25</f>
        <v>2025/2026</v>
      </c>
      <c r="G25" s="72" t="str">
        <f>'[1]Pielęgniarstwo II st.'!G25</f>
        <v>RPS</v>
      </c>
      <c r="H25" s="72" t="str">
        <f>'[1]Pielęgniarstwo II st.'!H25</f>
        <v>ze standardu</v>
      </c>
      <c r="I25" s="71" t="str">
        <f>'[1]Pielęgniarstwo II st.'!I25</f>
        <v>Opieka i edukacja  terapeutyczna w chorobach przewlekłych (w chorobach nerek i leczeniu nerkozastępczym)</v>
      </c>
      <c r="J25" s="32">
        <f>'[1]Pielęgniarstwo II st.'!L25</f>
        <v>75</v>
      </c>
      <c r="K25" s="55">
        <f>'[1]Pielęgniarstwo II st.'!M25</f>
        <v>45</v>
      </c>
      <c r="L25" s="54">
        <f>'[1]Pielęgniarstwo II st.'!N25</f>
        <v>30</v>
      </c>
      <c r="M25" s="53">
        <f>SUM('[1]Pielęgniarstwo II st.'!AA25,'[1]Pielęgniarstwo II st.'!AC25,'[1]Pielęgniarstwo II st.'!AX25,'[1]Pielęgniarstwo II st.'!AZ25)</f>
        <v>15</v>
      </c>
      <c r="N25" s="52">
        <f>'[1]Pielęgniarstwo II st.'!O25</f>
        <v>30</v>
      </c>
      <c r="O25" s="51">
        <f>'[1]Pielęgniarstwo II st.'!P25</f>
        <v>3</v>
      </c>
      <c r="P25" s="50" t="str">
        <f>'[1]Pielęgniarstwo II st.'!U25</f>
        <v>egz</v>
      </c>
      <c r="Q25" s="25">
        <f>SUM(T25:FH25)</f>
        <v>8</v>
      </c>
      <c r="R25" s="24">
        <f>SUM(FI25:KV25)</f>
        <v>6</v>
      </c>
      <c r="S25" s="23">
        <f>SUM(KW25:LB25)</f>
        <v>2</v>
      </c>
      <c r="T25" s="39"/>
      <c r="U25" s="37"/>
      <c r="V25" s="3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21"/>
      <c r="AT25" s="20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>
        <v>1</v>
      </c>
      <c r="BK25" s="37"/>
      <c r="BL25" s="37"/>
      <c r="BM25" s="37"/>
      <c r="BN25" s="37"/>
      <c r="BO25" s="37">
        <v>1</v>
      </c>
      <c r="BP25" s="37">
        <v>1</v>
      </c>
      <c r="BQ25" s="36">
        <v>1</v>
      </c>
      <c r="BR25" s="38">
        <v>1</v>
      </c>
      <c r="BS25" s="37">
        <v>1</v>
      </c>
      <c r="BT25" s="37"/>
      <c r="BU25" s="37">
        <v>1</v>
      </c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>
        <v>1</v>
      </c>
      <c r="CX25" s="36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8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9"/>
      <c r="FI25" s="20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9"/>
      <c r="GB25" s="20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9">
        <v>1</v>
      </c>
      <c r="HA25" s="20"/>
      <c r="HB25" s="17">
        <v>1</v>
      </c>
      <c r="HC25" s="17">
        <v>1</v>
      </c>
      <c r="HD25" s="17">
        <v>1</v>
      </c>
      <c r="HE25" s="17">
        <v>1</v>
      </c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>
        <v>1</v>
      </c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19"/>
      <c r="KG25" s="35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19"/>
      <c r="KW25" s="18">
        <v>1</v>
      </c>
      <c r="KX25" s="17"/>
      <c r="KY25" s="17">
        <v>1</v>
      </c>
      <c r="KZ25" s="17"/>
      <c r="LA25" s="17"/>
      <c r="LB25" s="17"/>
    </row>
    <row r="26" spans="1:327" ht="78.75" x14ac:dyDescent="0.25">
      <c r="A26" s="72">
        <f>'[1]Pielęgniarstwo II st.'!A26</f>
        <v>7</v>
      </c>
      <c r="B26" s="72" t="str">
        <f>'[1]Pielęgniarstwo II st.'!B26</f>
        <v>B</v>
      </c>
      <c r="C26" s="72" t="str">
        <f>'[1]Pielęgniarstwo II st.'!C26</f>
        <v>2025/2026</v>
      </c>
      <c r="D26" s="72">
        <f>'[1]Pielęgniarstwo II st.'!D26</f>
        <v>0</v>
      </c>
      <c r="E26" s="72">
        <f>'[1]Pielęgniarstwo II st.'!E26</f>
        <v>1</v>
      </c>
      <c r="F26" s="72" t="str">
        <f>'[1]Pielęgniarstwo II st.'!F26</f>
        <v>2025/2026</v>
      </c>
      <c r="G26" s="72" t="str">
        <f>'[1]Pielęgniarstwo II st.'!G26</f>
        <v>RPS</v>
      </c>
      <c r="H26" s="72" t="str">
        <f>'[1]Pielęgniarstwo II st.'!H26</f>
        <v>ze standardu</v>
      </c>
      <c r="I26" s="71" t="str">
        <f>'[1]Pielęgniarstwo II st.'!I26</f>
        <v>Opieka i edukacja  terapeutyczna w chorobach przewlekłych 
(w chorobach układu oddechowego)</v>
      </c>
      <c r="J26" s="32">
        <f>'[1]Pielęgniarstwo II st.'!L26</f>
        <v>75</v>
      </c>
      <c r="K26" s="55">
        <f>'[1]Pielęgniarstwo II st.'!M26</f>
        <v>50</v>
      </c>
      <c r="L26" s="54">
        <f>'[1]Pielęgniarstwo II st.'!N26</f>
        <v>25</v>
      </c>
      <c r="M26" s="53">
        <f>SUM('[1]Pielęgniarstwo II st.'!AA26,'[1]Pielęgniarstwo II st.'!AC26,'[1]Pielęgniarstwo II st.'!AX26,'[1]Pielęgniarstwo II st.'!AZ26)</f>
        <v>10</v>
      </c>
      <c r="N26" s="52">
        <f>'[1]Pielęgniarstwo II st.'!O26</f>
        <v>25</v>
      </c>
      <c r="O26" s="51">
        <f>'[1]Pielęgniarstwo II st.'!P26</f>
        <v>3</v>
      </c>
      <c r="P26" s="50" t="str">
        <f>'[1]Pielęgniarstwo II st.'!U26</f>
        <v>egz</v>
      </c>
      <c r="Q26" s="25">
        <f>SUM(T26:FH26)</f>
        <v>6</v>
      </c>
      <c r="R26" s="24">
        <f>SUM(FI26:KV26)</f>
        <v>3</v>
      </c>
      <c r="S26" s="23">
        <f>SUM(KW26:LB26)</f>
        <v>3</v>
      </c>
      <c r="T26" s="39"/>
      <c r="U26" s="37"/>
      <c r="V26" s="3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21"/>
      <c r="AT26" s="20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>
        <v>1</v>
      </c>
      <c r="BK26" s="37"/>
      <c r="BL26" s="37">
        <v>1</v>
      </c>
      <c r="BM26" s="37">
        <v>1</v>
      </c>
      <c r="BN26" s="37"/>
      <c r="BO26" s="37"/>
      <c r="BP26" s="37"/>
      <c r="BQ26" s="36"/>
      <c r="BR26" s="38"/>
      <c r="BS26" s="37">
        <v>1</v>
      </c>
      <c r="BT26" s="37"/>
      <c r="BU26" s="37"/>
      <c r="BV26" s="37">
        <v>1</v>
      </c>
      <c r="BW26" s="37"/>
      <c r="BX26" s="37">
        <v>1</v>
      </c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6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8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9"/>
      <c r="FI26" s="20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9"/>
      <c r="GB26" s="20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>
        <v>1</v>
      </c>
      <c r="GZ26" s="19">
        <v>1</v>
      </c>
      <c r="HA26" s="20">
        <v>1</v>
      </c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19"/>
      <c r="KG26" s="35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19"/>
      <c r="KW26" s="18">
        <v>1</v>
      </c>
      <c r="KX26" s="17"/>
      <c r="KY26" s="17">
        <v>1</v>
      </c>
      <c r="KZ26" s="17"/>
      <c r="LA26" s="17">
        <v>1</v>
      </c>
      <c r="LB26" s="17"/>
    </row>
    <row r="27" spans="1:327" ht="47.25" x14ac:dyDescent="0.25">
      <c r="A27" s="72">
        <f>'[1]Pielęgniarstwo II st.'!A27</f>
        <v>8</v>
      </c>
      <c r="B27" s="72" t="str">
        <f>'[1]Pielęgniarstwo II st.'!B27</f>
        <v>B</v>
      </c>
      <c r="C27" s="72" t="str">
        <f>'[1]Pielęgniarstwo II st.'!C27</f>
        <v>2025/2026</v>
      </c>
      <c r="D27" s="72">
        <f>'[1]Pielęgniarstwo II st.'!D27</f>
        <v>0</v>
      </c>
      <c r="E27" s="72">
        <f>'[1]Pielęgniarstwo II st.'!E27</f>
        <v>1</v>
      </c>
      <c r="F27" s="72" t="str">
        <f>'[1]Pielęgniarstwo II st.'!F27</f>
        <v>2025/2026</v>
      </c>
      <c r="G27" s="72" t="str">
        <f>'[1]Pielęgniarstwo II st.'!G27</f>
        <v>RPS</v>
      </c>
      <c r="H27" s="72" t="str">
        <f>'[1]Pielęgniarstwo II st.'!H27</f>
        <v>ze standardu</v>
      </c>
      <c r="I27" s="71" t="str">
        <f>'[1]Pielęgniarstwo II st.'!I27</f>
        <v>Opieka i edukacja  terapeutyczna w chorobach przewlekłych (w diabetologii)</v>
      </c>
      <c r="J27" s="32">
        <f>'[1]Pielęgniarstwo II st.'!L27</f>
        <v>50</v>
      </c>
      <c r="K27" s="55">
        <f>'[1]Pielęgniarstwo II st.'!M27</f>
        <v>25</v>
      </c>
      <c r="L27" s="54">
        <f>'[1]Pielęgniarstwo II st.'!N27</f>
        <v>25</v>
      </c>
      <c r="M27" s="53">
        <f>SUM('[1]Pielęgniarstwo II st.'!AA27,'[1]Pielęgniarstwo II st.'!AC27,'[1]Pielęgniarstwo II st.'!AX27,'[1]Pielęgniarstwo II st.'!AZ27)</f>
        <v>10</v>
      </c>
      <c r="N27" s="52">
        <f>'[1]Pielęgniarstwo II st.'!O27</f>
        <v>25</v>
      </c>
      <c r="O27" s="51">
        <f>'[1]Pielęgniarstwo II st.'!P27</f>
        <v>2</v>
      </c>
      <c r="P27" s="50" t="str">
        <f>'[1]Pielęgniarstwo II st.'!U27</f>
        <v>egz</v>
      </c>
      <c r="Q27" s="25">
        <f>SUM(T27:FH27)</f>
        <v>4</v>
      </c>
      <c r="R27" s="24">
        <f>SUM(FI27:KV27)</f>
        <v>6</v>
      </c>
      <c r="S27" s="23">
        <f>SUM(KW27:LB27)</f>
        <v>1</v>
      </c>
      <c r="T27" s="39"/>
      <c r="U27" s="37"/>
      <c r="V27" s="3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21"/>
      <c r="AT27" s="20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>
        <v>1</v>
      </c>
      <c r="BK27" s="37"/>
      <c r="BL27" s="37"/>
      <c r="BM27" s="37"/>
      <c r="BN27" s="37"/>
      <c r="BO27" s="37"/>
      <c r="BP27" s="37"/>
      <c r="BQ27" s="36"/>
      <c r="BR27" s="38"/>
      <c r="BS27" s="37"/>
      <c r="BT27" s="37"/>
      <c r="BU27" s="37"/>
      <c r="BV27" s="37">
        <v>1</v>
      </c>
      <c r="BW27" s="37">
        <v>1</v>
      </c>
      <c r="BX27" s="37">
        <v>1</v>
      </c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6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8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9"/>
      <c r="FI27" s="20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9"/>
      <c r="GB27" s="20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>
        <v>1</v>
      </c>
      <c r="GZ27" s="19">
        <v>1</v>
      </c>
      <c r="HA27" s="20"/>
      <c r="HB27" s="17"/>
      <c r="HC27" s="17"/>
      <c r="HD27" s="17"/>
      <c r="HE27" s="17"/>
      <c r="HF27" s="17">
        <v>1</v>
      </c>
      <c r="HG27" s="17">
        <v>1</v>
      </c>
      <c r="HH27" s="17">
        <v>1</v>
      </c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21"/>
      <c r="HV27" s="21"/>
      <c r="HW27" s="21">
        <v>1</v>
      </c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19"/>
      <c r="KG27" s="35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19"/>
      <c r="KW27" s="18">
        <v>1</v>
      </c>
      <c r="KX27" s="17"/>
      <c r="KY27" s="17"/>
      <c r="KZ27" s="17"/>
      <c r="LA27" s="17"/>
      <c r="LB27" s="17"/>
    </row>
    <row r="28" spans="1:327" ht="63" x14ac:dyDescent="0.25">
      <c r="A28" s="72">
        <f>'[1]Pielęgniarstwo II st.'!A28</f>
        <v>9</v>
      </c>
      <c r="B28" s="72" t="str">
        <f>'[1]Pielęgniarstwo II st.'!B28</f>
        <v>B</v>
      </c>
      <c r="C28" s="72" t="str">
        <f>'[1]Pielęgniarstwo II st.'!C28</f>
        <v>2025/2026</v>
      </c>
      <c r="D28" s="72">
        <f>'[1]Pielęgniarstwo II st.'!D28</f>
        <v>0</v>
      </c>
      <c r="E28" s="72">
        <f>'[1]Pielęgniarstwo II st.'!E28</f>
        <v>1</v>
      </c>
      <c r="F28" s="72" t="str">
        <f>'[1]Pielęgniarstwo II st.'!F28</f>
        <v>2025/2026</v>
      </c>
      <c r="G28" s="72" t="str">
        <f>'[1]Pielęgniarstwo II st.'!G28</f>
        <v>RPS</v>
      </c>
      <c r="H28" s="72" t="str">
        <f>'[1]Pielęgniarstwo II st.'!H28</f>
        <v>ze standardu</v>
      </c>
      <c r="I28" s="71" t="str">
        <f>'[1]Pielęgniarstwo II st.'!I28</f>
        <v>Opieka i edukacja  terapeutyczna w chorobach przewlekłych (w zaburzeniach zdrowia psychicznego)</v>
      </c>
      <c r="J28" s="32">
        <f>'[1]Pielęgniarstwo II st.'!L28</f>
        <v>50</v>
      </c>
      <c r="K28" s="55">
        <f>'[1]Pielęgniarstwo II st.'!M28</f>
        <v>20</v>
      </c>
      <c r="L28" s="54">
        <f>'[1]Pielęgniarstwo II st.'!N28</f>
        <v>30</v>
      </c>
      <c r="M28" s="53">
        <f>SUM('[1]Pielęgniarstwo II st.'!AA28,'[1]Pielęgniarstwo II st.'!AC28,'[1]Pielęgniarstwo II st.'!AX28,'[1]Pielęgniarstwo II st.'!AZ28)</f>
        <v>10</v>
      </c>
      <c r="N28" s="52">
        <f>'[1]Pielęgniarstwo II st.'!O28</f>
        <v>30</v>
      </c>
      <c r="O28" s="51">
        <f>'[1]Pielęgniarstwo II st.'!P28</f>
        <v>2</v>
      </c>
      <c r="P28" s="50" t="str">
        <f>'[1]Pielęgniarstwo II st.'!U28</f>
        <v>egz</v>
      </c>
      <c r="Q28" s="25">
        <f>SUM(T28:FH28)</f>
        <v>5</v>
      </c>
      <c r="R28" s="24">
        <f>SUM(FI28:KV28)</f>
        <v>5</v>
      </c>
      <c r="S28" s="23">
        <f>SUM(KW28:LB28)</f>
        <v>1</v>
      </c>
      <c r="T28" s="39"/>
      <c r="U28" s="37"/>
      <c r="V28" s="3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21"/>
      <c r="AT28" s="20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>
        <v>1</v>
      </c>
      <c r="BK28" s="37"/>
      <c r="BL28" s="37"/>
      <c r="BM28" s="37"/>
      <c r="BN28" s="37"/>
      <c r="BO28" s="37"/>
      <c r="BP28" s="37"/>
      <c r="BQ28" s="36"/>
      <c r="BR28" s="38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>
        <v>1</v>
      </c>
      <c r="CT28" s="37">
        <v>1</v>
      </c>
      <c r="CU28" s="37">
        <v>1</v>
      </c>
      <c r="CV28" s="37"/>
      <c r="CW28" s="37"/>
      <c r="CX28" s="36">
        <v>1</v>
      </c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8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9"/>
      <c r="FI28" s="20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9"/>
      <c r="GB28" s="20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9"/>
      <c r="HA28" s="20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>
        <v>1</v>
      </c>
      <c r="IW28" s="21">
        <v>1</v>
      </c>
      <c r="IX28" s="21">
        <v>1</v>
      </c>
      <c r="IY28" s="21">
        <v>1</v>
      </c>
      <c r="IZ28" s="21">
        <v>1</v>
      </c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19"/>
      <c r="KG28" s="35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19"/>
      <c r="KW28" s="18">
        <v>1</v>
      </c>
      <c r="KX28" s="17"/>
      <c r="KY28" s="17"/>
      <c r="KZ28" s="17"/>
      <c r="LA28" s="17"/>
      <c r="LB28" s="17"/>
    </row>
    <row r="29" spans="1:327" ht="78.75" x14ac:dyDescent="0.25">
      <c r="A29" s="72">
        <f>'[1]Pielęgniarstwo II st.'!A29</f>
        <v>10</v>
      </c>
      <c r="B29" s="72" t="str">
        <f>'[1]Pielęgniarstwo II st.'!B29</f>
        <v>B</v>
      </c>
      <c r="C29" s="72" t="str">
        <f>'[1]Pielęgniarstwo II st.'!C29</f>
        <v>2025/2026</v>
      </c>
      <c r="D29" s="72">
        <f>'[1]Pielęgniarstwo II st.'!D29</f>
        <v>0</v>
      </c>
      <c r="E29" s="72">
        <f>'[1]Pielęgniarstwo II st.'!E29</f>
        <v>1</v>
      </c>
      <c r="F29" s="72" t="str">
        <f>'[1]Pielęgniarstwo II st.'!F29</f>
        <v>2025/2026</v>
      </c>
      <c r="G29" s="72" t="str">
        <f>'[1]Pielęgniarstwo II st.'!G29</f>
        <v>RPS</v>
      </c>
      <c r="H29" s="72" t="str">
        <f>'[1]Pielęgniarstwo II st.'!H29</f>
        <v>ze standardu</v>
      </c>
      <c r="I29" s="71" t="str">
        <f>'[1]Pielęgniarstwo II st.'!I29</f>
        <v xml:space="preserve">Opieka i edukacja  terapeutyczna w chorobach przewlekłych 
(w zaburzeniach układu nerwowego)  </v>
      </c>
      <c r="J29" s="32">
        <f>'[1]Pielęgniarstwo II st.'!L29</f>
        <v>50</v>
      </c>
      <c r="K29" s="55">
        <f>'[1]Pielęgniarstwo II st.'!M29</f>
        <v>25</v>
      </c>
      <c r="L29" s="54">
        <f>'[1]Pielęgniarstwo II st.'!N29</f>
        <v>25</v>
      </c>
      <c r="M29" s="53">
        <f>SUM('[1]Pielęgniarstwo II st.'!AA29,'[1]Pielęgniarstwo II st.'!AC29,'[1]Pielęgniarstwo II st.'!AX29,'[1]Pielęgniarstwo II st.'!AZ29)</f>
        <v>10</v>
      </c>
      <c r="N29" s="52">
        <f>'[1]Pielęgniarstwo II st.'!O29</f>
        <v>25</v>
      </c>
      <c r="O29" s="51">
        <f>'[1]Pielęgniarstwo II st.'!P29</f>
        <v>2</v>
      </c>
      <c r="P29" s="50" t="str">
        <f>'[1]Pielęgniarstwo II st.'!U29</f>
        <v>egz</v>
      </c>
      <c r="Q29" s="25">
        <f>SUM(T29:FH29)</f>
        <v>2</v>
      </c>
      <c r="R29" s="24">
        <f>SUM(FI29:KV29)</f>
        <v>3</v>
      </c>
      <c r="S29" s="23">
        <f>SUM(KW29:LB29)</f>
        <v>3</v>
      </c>
      <c r="T29" s="39"/>
      <c r="U29" s="37"/>
      <c r="V29" s="3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21"/>
      <c r="AT29" s="20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>
        <v>1</v>
      </c>
      <c r="BK29" s="37"/>
      <c r="BL29" s="37"/>
      <c r="BM29" s="37"/>
      <c r="BN29" s="37"/>
      <c r="BO29" s="37"/>
      <c r="BP29" s="37"/>
      <c r="BQ29" s="36"/>
      <c r="BR29" s="38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>
        <v>1</v>
      </c>
      <c r="CW29" s="37"/>
      <c r="CX29" s="36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8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9"/>
      <c r="FI29" s="20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9"/>
      <c r="GB29" s="20"/>
      <c r="GC29" s="17"/>
      <c r="GD29" s="17"/>
      <c r="GE29" s="17"/>
      <c r="GF29" s="17"/>
      <c r="GG29" s="17"/>
      <c r="GH29" s="17"/>
      <c r="GI29" s="17"/>
      <c r="GJ29" s="17">
        <v>1</v>
      </c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9">
        <v>1</v>
      </c>
      <c r="HA29" s="20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>
        <v>1</v>
      </c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19"/>
      <c r="KG29" s="35"/>
      <c r="KH29" s="21"/>
      <c r="KI29" s="21"/>
      <c r="KJ29" s="21"/>
      <c r="KK29" s="21"/>
      <c r="KL29" s="21"/>
      <c r="KM29" s="21"/>
      <c r="KN29" s="21"/>
      <c r="KO29" s="21"/>
      <c r="KP29" s="21"/>
      <c r="KQ29" s="21"/>
      <c r="KR29" s="21"/>
      <c r="KS29" s="21"/>
      <c r="KT29" s="21"/>
      <c r="KU29" s="21"/>
      <c r="KV29" s="19"/>
      <c r="KW29" s="18">
        <v>1</v>
      </c>
      <c r="KX29" s="17"/>
      <c r="KY29" s="17">
        <v>1</v>
      </c>
      <c r="KZ29" s="17"/>
      <c r="LA29" s="17">
        <v>1</v>
      </c>
      <c r="LB29" s="17"/>
    </row>
    <row r="30" spans="1:327" ht="63" x14ac:dyDescent="0.25">
      <c r="A30" s="72">
        <f>'[1]Pielęgniarstwo II st.'!A30</f>
        <v>11</v>
      </c>
      <c r="B30" s="72" t="str">
        <f>'[1]Pielęgniarstwo II st.'!B30</f>
        <v>B</v>
      </c>
      <c r="C30" s="72" t="str">
        <f>'[1]Pielęgniarstwo II st.'!C30</f>
        <v>2025/2026</v>
      </c>
      <c r="D30" s="72">
        <f>'[1]Pielęgniarstwo II st.'!D30</f>
        <v>0</v>
      </c>
      <c r="E30" s="72">
        <f>'[1]Pielęgniarstwo II st.'!E30</f>
        <v>1</v>
      </c>
      <c r="F30" s="72" t="str">
        <f>'[1]Pielęgniarstwo II st.'!F30</f>
        <v>2025/2026</v>
      </c>
      <c r="G30" s="72" t="str">
        <f>'[1]Pielęgniarstwo II st.'!G30</f>
        <v>RPS</v>
      </c>
      <c r="H30" s="72" t="str">
        <f>'[1]Pielęgniarstwo II st.'!H30</f>
        <v>ze standardu</v>
      </c>
      <c r="I30" s="71" t="str">
        <f>'[1]Pielęgniarstwo II st.'!I30</f>
        <v xml:space="preserve">Opieka i edukacja  terapeutyczna w chorobach przewlekłych 
(w chorobie nowotworowej) </v>
      </c>
      <c r="J30" s="32">
        <f>'[1]Pielęgniarstwo II st.'!L30</f>
        <v>75</v>
      </c>
      <c r="K30" s="55">
        <f>'[1]Pielęgniarstwo II st.'!M30</f>
        <v>40</v>
      </c>
      <c r="L30" s="54">
        <f>'[1]Pielęgniarstwo II st.'!N30</f>
        <v>35</v>
      </c>
      <c r="M30" s="53">
        <f>SUM('[1]Pielęgniarstwo II st.'!AA30,'[1]Pielęgniarstwo II st.'!AC30,'[1]Pielęgniarstwo II st.'!AX30,'[1]Pielęgniarstwo II st.'!AZ30)</f>
        <v>15</v>
      </c>
      <c r="N30" s="52">
        <f>'[1]Pielęgniarstwo II st.'!O30</f>
        <v>35</v>
      </c>
      <c r="O30" s="51">
        <f>'[1]Pielęgniarstwo II st.'!P30</f>
        <v>3</v>
      </c>
      <c r="P30" s="50" t="str">
        <f>'[1]Pielęgniarstwo II st.'!U30</f>
        <v>egz</v>
      </c>
      <c r="Q30" s="25">
        <f>SUM(T30:FH30)</f>
        <v>5</v>
      </c>
      <c r="R30" s="24">
        <f>SUM(FI30:KV30)</f>
        <v>5</v>
      </c>
      <c r="S30" s="23">
        <f>SUM(KW30:LB30)</f>
        <v>1</v>
      </c>
      <c r="T30" s="39"/>
      <c r="U30" s="37"/>
      <c r="V30" s="3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21"/>
      <c r="AT30" s="20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>
        <v>1</v>
      </c>
      <c r="BK30" s="37"/>
      <c r="BL30" s="37"/>
      <c r="BM30" s="37"/>
      <c r="BN30" s="37"/>
      <c r="BO30" s="37"/>
      <c r="BP30" s="37"/>
      <c r="BQ30" s="36"/>
      <c r="BR30" s="38"/>
      <c r="BS30" s="37"/>
      <c r="BT30" s="37"/>
      <c r="BU30" s="37"/>
      <c r="BV30" s="37"/>
      <c r="BW30" s="37"/>
      <c r="BX30" s="37"/>
      <c r="BY30" s="37">
        <v>1</v>
      </c>
      <c r="BZ30" s="37">
        <v>1</v>
      </c>
      <c r="CA30" s="37">
        <v>1</v>
      </c>
      <c r="CB30" s="37">
        <v>1</v>
      </c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6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8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9"/>
      <c r="FI30" s="20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9"/>
      <c r="GB30" s="20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9"/>
      <c r="HA30" s="20"/>
      <c r="HB30" s="17"/>
      <c r="HC30" s="17"/>
      <c r="HD30" s="17"/>
      <c r="HE30" s="17"/>
      <c r="HF30" s="17"/>
      <c r="HG30" s="17"/>
      <c r="HH30" s="17"/>
      <c r="HI30" s="17">
        <v>1</v>
      </c>
      <c r="HJ30" s="17">
        <v>1</v>
      </c>
      <c r="HK30" s="17">
        <v>1</v>
      </c>
      <c r="HL30" s="17">
        <v>1</v>
      </c>
      <c r="HM30" s="17">
        <v>1</v>
      </c>
      <c r="HN30" s="17"/>
      <c r="HO30" s="17"/>
      <c r="HP30" s="17"/>
      <c r="HQ30" s="17"/>
      <c r="HR30" s="17"/>
      <c r="HS30" s="17"/>
      <c r="HT30" s="17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19"/>
      <c r="KG30" s="35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19"/>
      <c r="KW30" s="18"/>
      <c r="KX30" s="17"/>
      <c r="KY30" s="17"/>
      <c r="KZ30" s="17"/>
      <c r="LA30" s="17">
        <v>1</v>
      </c>
      <c r="LB30" s="17"/>
    </row>
    <row r="31" spans="1:327" ht="15.75" x14ac:dyDescent="0.25">
      <c r="A31" s="72">
        <f>'[1]Pielęgniarstwo II st.'!A31</f>
        <v>12</v>
      </c>
      <c r="B31" s="72" t="str">
        <f>'[1]Pielęgniarstwo II st.'!B31</f>
        <v>B</v>
      </c>
      <c r="C31" s="72" t="str">
        <f>'[1]Pielęgniarstwo II st.'!C31</f>
        <v>2025/2026</v>
      </c>
      <c r="D31" s="72">
        <f>'[1]Pielęgniarstwo II st.'!D31</f>
        <v>0</v>
      </c>
      <c r="E31" s="72">
        <f>'[1]Pielęgniarstwo II st.'!E31</f>
        <v>1</v>
      </c>
      <c r="F31" s="72" t="str">
        <f>'[1]Pielęgniarstwo II st.'!F31</f>
        <v>2025/2026</v>
      </c>
      <c r="G31" s="72" t="str">
        <f>'[1]Pielęgniarstwo II st.'!G31</f>
        <v>RPS</v>
      </c>
      <c r="H31" s="72" t="str">
        <f>'[1]Pielęgniarstwo II st.'!H31</f>
        <v>ze standardu</v>
      </c>
      <c r="I31" s="71" t="str">
        <f>'[1]Pielęgniarstwo II st.'!I31</f>
        <v xml:space="preserve">Pielęgniarstwo epidemiologiczne </v>
      </c>
      <c r="J31" s="32">
        <f>'[1]Pielęgniarstwo II st.'!L31</f>
        <v>100</v>
      </c>
      <c r="K31" s="55">
        <f>'[1]Pielęgniarstwo II st.'!M31</f>
        <v>50</v>
      </c>
      <c r="L31" s="54">
        <f>'[1]Pielęgniarstwo II st.'!N31</f>
        <v>50</v>
      </c>
      <c r="M31" s="53">
        <f>SUM('[1]Pielęgniarstwo II st.'!AA31,'[1]Pielęgniarstwo II st.'!AC31,'[1]Pielęgniarstwo II st.'!AX31,'[1]Pielęgniarstwo II st.'!AZ31)</f>
        <v>10</v>
      </c>
      <c r="N31" s="52">
        <f>'[1]Pielęgniarstwo II st.'!O31</f>
        <v>50</v>
      </c>
      <c r="O31" s="51">
        <f>'[1]Pielęgniarstwo II st.'!P31</f>
        <v>4</v>
      </c>
      <c r="P31" s="50" t="str">
        <f>'[1]Pielęgniarstwo II st.'!U31</f>
        <v>egz</v>
      </c>
      <c r="Q31" s="25">
        <f>SUM(T31:FH31)</f>
        <v>3</v>
      </c>
      <c r="R31" s="24">
        <f>SUM(FI31:KV31)</f>
        <v>3</v>
      </c>
      <c r="S31" s="23">
        <f>SUM(KW31:LB31)</f>
        <v>1</v>
      </c>
      <c r="T31" s="39"/>
      <c r="U31" s="37"/>
      <c r="V31" s="3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21"/>
      <c r="AT31" s="20"/>
      <c r="AU31" s="37"/>
      <c r="AV31" s="37"/>
      <c r="AW31" s="37"/>
      <c r="AX31" s="37">
        <v>1</v>
      </c>
      <c r="AY31" s="37">
        <v>1</v>
      </c>
      <c r="AZ31" s="37">
        <v>1</v>
      </c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6"/>
      <c r="BR31" s="38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6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8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9"/>
      <c r="FI31" s="20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9"/>
      <c r="GB31" s="20"/>
      <c r="GC31" s="17"/>
      <c r="GD31" s="17"/>
      <c r="GE31" s="17"/>
      <c r="GF31" s="17"/>
      <c r="GG31" s="17">
        <v>1</v>
      </c>
      <c r="GH31" s="17">
        <v>1</v>
      </c>
      <c r="GI31" s="17">
        <v>1</v>
      </c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9"/>
      <c r="HA31" s="20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19"/>
      <c r="KG31" s="35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19"/>
      <c r="KW31" s="18"/>
      <c r="KX31" s="17">
        <v>1</v>
      </c>
      <c r="KY31" s="17"/>
      <c r="KZ31" s="17"/>
      <c r="LA31" s="17"/>
      <c r="LB31" s="17"/>
    </row>
    <row r="32" spans="1:327" ht="33.950000000000003" customHeight="1" x14ac:dyDescent="0.25">
      <c r="A32" s="72">
        <f>'[1]Pielęgniarstwo II st.'!A32</f>
        <v>13</v>
      </c>
      <c r="B32" s="72" t="str">
        <f>'[1]Pielęgniarstwo II st.'!B32</f>
        <v>B</v>
      </c>
      <c r="C32" s="72" t="str">
        <f>'[1]Pielęgniarstwo II st.'!C32</f>
        <v>2025/2026</v>
      </c>
      <c r="D32" s="72">
        <f>'[1]Pielęgniarstwo II st.'!D32</f>
        <v>0</v>
      </c>
      <c r="E32" s="72">
        <f>'[1]Pielęgniarstwo II st.'!E32</f>
        <v>1</v>
      </c>
      <c r="F32" s="72" t="str">
        <f>'[1]Pielęgniarstwo II st.'!F32</f>
        <v>2025/2026</v>
      </c>
      <c r="G32" s="72" t="str">
        <f>'[1]Pielęgniarstwo II st.'!G32</f>
        <v>RPS</v>
      </c>
      <c r="H32" s="72" t="str">
        <f>'[1]Pielęgniarstwo II st.'!H32</f>
        <v>ze standardu</v>
      </c>
      <c r="I32" s="71" t="str">
        <f>'[1]Pielęgniarstwo II st.'!I32</f>
        <v xml:space="preserve">Farmakologia i ordynowanie produktów leczniczych </v>
      </c>
      <c r="J32" s="32">
        <f>'[1]Pielęgniarstwo II st.'!L32</f>
        <v>75</v>
      </c>
      <c r="K32" s="55">
        <f>'[1]Pielęgniarstwo II st.'!M32</f>
        <v>30</v>
      </c>
      <c r="L32" s="54">
        <f>'[1]Pielęgniarstwo II st.'!N32</f>
        <v>45</v>
      </c>
      <c r="M32" s="53">
        <f>SUM('[1]Pielęgniarstwo II st.'!AA32,'[1]Pielęgniarstwo II st.'!AC32,'[1]Pielęgniarstwo II st.'!AX32,'[1]Pielęgniarstwo II st.'!AZ32)</f>
        <v>15</v>
      </c>
      <c r="N32" s="52">
        <f>'[1]Pielęgniarstwo II st.'!O32</f>
        <v>45</v>
      </c>
      <c r="O32" s="51">
        <f>'[1]Pielęgniarstwo II st.'!P32</f>
        <v>3</v>
      </c>
      <c r="P32" s="50" t="str">
        <f>'[1]Pielęgniarstwo II st.'!U32</f>
        <v>zal</v>
      </c>
      <c r="Q32" s="25">
        <f>SUM(T32:FH32)</f>
        <v>4</v>
      </c>
      <c r="R32" s="24">
        <f>SUM(FI32:KV32)</f>
        <v>6</v>
      </c>
      <c r="S32" s="23">
        <f>SUM(KW32:LB32)</f>
        <v>1</v>
      </c>
      <c r="T32" s="39"/>
      <c r="U32" s="37"/>
      <c r="V32" s="3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21"/>
      <c r="AT32" s="20">
        <v>1</v>
      </c>
      <c r="AU32" s="37">
        <v>1</v>
      </c>
      <c r="AV32" s="37">
        <v>1</v>
      </c>
      <c r="AW32" s="37">
        <v>1</v>
      </c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6"/>
      <c r="BR32" s="38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6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8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9"/>
      <c r="FI32" s="20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9"/>
      <c r="GB32" s="20">
        <v>1</v>
      </c>
      <c r="GC32" s="17">
        <v>1</v>
      </c>
      <c r="GD32" s="17">
        <v>1</v>
      </c>
      <c r="GE32" s="17">
        <v>1</v>
      </c>
      <c r="GF32" s="17">
        <v>1</v>
      </c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9"/>
      <c r="HA32" s="20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>
        <v>1</v>
      </c>
      <c r="IQ32" s="21"/>
      <c r="IR32" s="21"/>
      <c r="IS32" s="21"/>
      <c r="IT32" s="21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19"/>
      <c r="KG32" s="35"/>
      <c r="KH32" s="21"/>
      <c r="KI32" s="21"/>
      <c r="KJ32" s="21"/>
      <c r="KK32" s="21"/>
      <c r="KL32" s="21"/>
      <c r="KM32" s="21"/>
      <c r="KN32" s="21"/>
      <c r="KO32" s="21"/>
      <c r="KP32" s="21"/>
      <c r="KQ32" s="21"/>
      <c r="KR32" s="21"/>
      <c r="KS32" s="21"/>
      <c r="KT32" s="21"/>
      <c r="KU32" s="21"/>
      <c r="KV32" s="19"/>
      <c r="KW32" s="18"/>
      <c r="KX32" s="17"/>
      <c r="KY32" s="17"/>
      <c r="KZ32" s="17"/>
      <c r="LA32" s="17"/>
      <c r="LB32" s="17">
        <v>1</v>
      </c>
    </row>
    <row r="33" spans="1:314" ht="15.75" x14ac:dyDescent="0.25">
      <c r="A33" s="72">
        <f>'[1]Pielęgniarstwo II st.'!A33</f>
        <v>14</v>
      </c>
      <c r="B33" s="72" t="str">
        <f>'[1]Pielęgniarstwo II st.'!B33</f>
        <v>B</v>
      </c>
      <c r="C33" s="72" t="str">
        <f>'[1]Pielęgniarstwo II st.'!C33</f>
        <v>2025/2026</v>
      </c>
      <c r="D33" s="72">
        <f>'[1]Pielęgniarstwo II st.'!D33</f>
        <v>0</v>
      </c>
      <c r="E33" s="72">
        <f>'[1]Pielęgniarstwo II st.'!E33</f>
        <v>1</v>
      </c>
      <c r="F33" s="72" t="str">
        <f>'[1]Pielęgniarstwo II st.'!F33</f>
        <v>2025/2026</v>
      </c>
      <c r="G33" s="72" t="str">
        <f>'[1]Pielęgniarstwo II st.'!G33</f>
        <v>RPS</v>
      </c>
      <c r="H33" s="72" t="str">
        <f>'[1]Pielęgniarstwo II st.'!H33</f>
        <v>ze standardu</v>
      </c>
      <c r="I33" s="71" t="str">
        <f>'[1]Pielęgniarstwo II st.'!I33</f>
        <v xml:space="preserve">Farmakologia uzupełniająca * </v>
      </c>
      <c r="J33" s="32">
        <f>'[1]Pielęgniarstwo II st.'!L33</f>
        <v>20</v>
      </c>
      <c r="K33" s="55">
        <f>'[1]Pielęgniarstwo II st.'!M33</f>
        <v>0</v>
      </c>
      <c r="L33" s="54">
        <f>'[1]Pielęgniarstwo II st.'!N33</f>
        <v>20</v>
      </c>
      <c r="M33" s="53">
        <f>SUM('[1]Pielęgniarstwo II st.'!AA33,'[1]Pielęgniarstwo II st.'!AC33,'[1]Pielęgniarstwo II st.'!AX33,'[1]Pielęgniarstwo II st.'!AZ33)</f>
        <v>10</v>
      </c>
      <c r="N33" s="52">
        <f>'[1]Pielęgniarstwo II st.'!O33</f>
        <v>20</v>
      </c>
      <c r="O33" s="51">
        <f>'[1]Pielęgniarstwo II st.'!P33</f>
        <v>0</v>
      </c>
      <c r="P33" s="50" t="str">
        <f>'[1]Pielęgniarstwo II st.'!U33</f>
        <v>zal</v>
      </c>
      <c r="Q33" s="25">
        <f>SUM(T33:FH33)</f>
        <v>7</v>
      </c>
      <c r="R33" s="24">
        <f>SUM(FI33:KV33)</f>
        <v>4</v>
      </c>
      <c r="S33" s="23">
        <f>SUM(KW33:LB33)</f>
        <v>1</v>
      </c>
      <c r="T33" s="39"/>
      <c r="U33" s="37"/>
      <c r="V33" s="3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21"/>
      <c r="AT33" s="20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6"/>
      <c r="BR33" s="38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6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>
        <v>1</v>
      </c>
      <c r="EG33" s="17">
        <v>1</v>
      </c>
      <c r="EH33" s="17">
        <v>1</v>
      </c>
      <c r="EI33" s="17">
        <v>1</v>
      </c>
      <c r="EJ33" s="17">
        <v>1</v>
      </c>
      <c r="EK33" s="17">
        <v>1</v>
      </c>
      <c r="EL33" s="17">
        <v>1</v>
      </c>
      <c r="EM33" s="17"/>
      <c r="EN33" s="18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9"/>
      <c r="FI33" s="20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9"/>
      <c r="GB33" s="20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9"/>
      <c r="HA33" s="20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1"/>
      <c r="JZ33" s="21"/>
      <c r="KA33" s="21"/>
      <c r="KB33" s="21"/>
      <c r="KC33" s="21">
        <v>1</v>
      </c>
      <c r="KD33" s="21">
        <v>1</v>
      </c>
      <c r="KE33" s="21">
        <v>1</v>
      </c>
      <c r="KF33" s="19">
        <v>1</v>
      </c>
      <c r="KG33" s="35"/>
      <c r="KH33" s="21"/>
      <c r="KI33" s="21"/>
      <c r="KJ33" s="21"/>
      <c r="KK33" s="21"/>
      <c r="KL33" s="21"/>
      <c r="KM33" s="21"/>
      <c r="KN33" s="21"/>
      <c r="KO33" s="21"/>
      <c r="KP33" s="21"/>
      <c r="KQ33" s="21"/>
      <c r="KR33" s="21"/>
      <c r="KS33" s="21"/>
      <c r="KT33" s="21"/>
      <c r="KU33" s="21"/>
      <c r="KV33" s="19"/>
      <c r="KW33" s="18"/>
      <c r="KX33" s="17"/>
      <c r="KY33" s="17"/>
      <c r="KZ33" s="17"/>
      <c r="LA33" s="17"/>
      <c r="LB33" s="17">
        <v>1</v>
      </c>
    </row>
    <row r="34" spans="1:314" ht="17.100000000000001" customHeight="1" x14ac:dyDescent="0.25">
      <c r="A34" s="72">
        <f>'[1]Pielęgniarstwo II st.'!A34</f>
        <v>15</v>
      </c>
      <c r="B34" s="72" t="str">
        <f>'[1]Pielęgniarstwo II st.'!B34</f>
        <v>C</v>
      </c>
      <c r="C34" s="72" t="str">
        <f>'[1]Pielęgniarstwo II st.'!C34</f>
        <v>2025/2026</v>
      </c>
      <c r="D34" s="72">
        <f>'[1]Pielęgniarstwo II st.'!D34</f>
        <v>0</v>
      </c>
      <c r="E34" s="72">
        <f>'[1]Pielęgniarstwo II st.'!E34</f>
        <v>1</v>
      </c>
      <c r="F34" s="72" t="str">
        <f>'[1]Pielęgniarstwo II st.'!F34</f>
        <v>2025/2026</v>
      </c>
      <c r="G34" s="72" t="str">
        <f>'[1]Pielęgniarstwo II st.'!G34</f>
        <v>RPS</v>
      </c>
      <c r="H34" s="72" t="str">
        <f>'[1]Pielęgniarstwo II st.'!H34</f>
        <v>ze standardu</v>
      </c>
      <c r="I34" s="71" t="str">
        <f>'[1]Pielęgniarstwo II st.'!I34</f>
        <v xml:space="preserve">Statystyka medyczna </v>
      </c>
      <c r="J34" s="32">
        <f>'[1]Pielęgniarstwo II st.'!L34</f>
        <v>50</v>
      </c>
      <c r="K34" s="55">
        <f>'[1]Pielęgniarstwo II st.'!M34</f>
        <v>25</v>
      </c>
      <c r="L34" s="54">
        <f>'[1]Pielęgniarstwo II st.'!N34</f>
        <v>25</v>
      </c>
      <c r="M34" s="53">
        <f>SUM('[1]Pielęgniarstwo II st.'!AA34,'[1]Pielęgniarstwo II st.'!AC34,'[1]Pielęgniarstwo II st.'!AX34,'[1]Pielęgniarstwo II st.'!AZ34)</f>
        <v>10</v>
      </c>
      <c r="N34" s="52">
        <f>'[1]Pielęgniarstwo II st.'!O34</f>
        <v>25</v>
      </c>
      <c r="O34" s="51">
        <f>'[1]Pielęgniarstwo II st.'!P34</f>
        <v>2</v>
      </c>
      <c r="P34" s="50" t="str">
        <f>'[1]Pielęgniarstwo II st.'!U34</f>
        <v>zal</v>
      </c>
      <c r="Q34" s="25">
        <f>SUM(T34:FH34)</f>
        <v>2</v>
      </c>
      <c r="R34" s="24">
        <f>SUM(FI34:KV34)</f>
        <v>2</v>
      </c>
      <c r="S34" s="23">
        <f>SUM(KW34:LB34)</f>
        <v>1</v>
      </c>
      <c r="T34" s="39"/>
      <c r="U34" s="37"/>
      <c r="V34" s="3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21"/>
      <c r="AT34" s="20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6"/>
      <c r="BR34" s="38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6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8"/>
      <c r="EO34" s="17"/>
      <c r="EP34" s="17"/>
      <c r="EQ34" s="17"/>
      <c r="ER34" s="17"/>
      <c r="ES34" s="17"/>
      <c r="ET34" s="17">
        <v>1</v>
      </c>
      <c r="EU34" s="17">
        <v>1</v>
      </c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9"/>
      <c r="FI34" s="20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9"/>
      <c r="GB34" s="20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9"/>
      <c r="HA34" s="20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19"/>
      <c r="KG34" s="35"/>
      <c r="KH34" s="21"/>
      <c r="KI34" s="21"/>
      <c r="KJ34" s="21"/>
      <c r="KK34" s="21"/>
      <c r="KL34" s="21">
        <v>1</v>
      </c>
      <c r="KM34" s="21">
        <v>1</v>
      </c>
      <c r="KN34" s="21"/>
      <c r="KO34" s="21"/>
      <c r="KP34" s="21"/>
      <c r="KQ34" s="21"/>
      <c r="KR34" s="21"/>
      <c r="KS34" s="21"/>
      <c r="KT34" s="21"/>
      <c r="KU34" s="21"/>
      <c r="KV34" s="19"/>
      <c r="KW34" s="18"/>
      <c r="KX34" s="17">
        <v>1</v>
      </c>
      <c r="KY34" s="17"/>
      <c r="KZ34" s="17"/>
      <c r="LA34" s="17"/>
      <c r="LB34" s="17"/>
    </row>
    <row r="35" spans="1:314" ht="47.25" x14ac:dyDescent="0.25">
      <c r="A35" s="72">
        <f>'[1]Pielęgniarstwo II st.'!A35</f>
        <v>16</v>
      </c>
      <c r="B35" s="72" t="str">
        <f>'[1]Pielęgniarstwo II st.'!B35</f>
        <v>C</v>
      </c>
      <c r="C35" s="72" t="str">
        <f>'[1]Pielęgniarstwo II st.'!C35</f>
        <v>2025/2026</v>
      </c>
      <c r="D35" s="72">
        <f>'[1]Pielęgniarstwo II st.'!D35</f>
        <v>0</v>
      </c>
      <c r="E35" s="72">
        <f>'[1]Pielęgniarstwo II st.'!E35</f>
        <v>1</v>
      </c>
      <c r="F35" s="72" t="str">
        <f>'[1]Pielęgniarstwo II st.'!F35</f>
        <v>2025/2026</v>
      </c>
      <c r="G35" s="72" t="str">
        <f>'[1]Pielęgniarstwo II st.'!G35</f>
        <v>RPS</v>
      </c>
      <c r="H35" s="72" t="str">
        <f>'[1]Pielęgniarstwo II st.'!H35</f>
        <v>ze standardu</v>
      </c>
      <c r="I35" s="71" t="str">
        <f>'[1]Pielęgniarstwo II st.'!I35</f>
        <v>Praktyka zawodowa pielęgniarki w perspektywie międzynarodowej</v>
      </c>
      <c r="J35" s="32">
        <f>'[1]Pielęgniarstwo II st.'!L35</f>
        <v>65</v>
      </c>
      <c r="K35" s="55">
        <f>'[1]Pielęgniarstwo II st.'!M35</f>
        <v>35</v>
      </c>
      <c r="L35" s="54">
        <f>'[1]Pielęgniarstwo II st.'!N35</f>
        <v>30</v>
      </c>
      <c r="M35" s="53">
        <f>SUM('[1]Pielęgniarstwo II st.'!AA35,'[1]Pielęgniarstwo II st.'!AC35,'[1]Pielęgniarstwo II st.'!AX35,'[1]Pielęgniarstwo II st.'!AZ35)</f>
        <v>10</v>
      </c>
      <c r="N35" s="52">
        <f>'[1]Pielęgniarstwo II st.'!O35</f>
        <v>30</v>
      </c>
      <c r="O35" s="51">
        <f>'[1]Pielęgniarstwo II st.'!P35</f>
        <v>2.5</v>
      </c>
      <c r="P35" s="50" t="str">
        <f>'[1]Pielęgniarstwo II st.'!U35</f>
        <v>zal</v>
      </c>
      <c r="Q35" s="25">
        <f>SUM(T35:FH35)</f>
        <v>8</v>
      </c>
      <c r="R35" s="24">
        <f>SUM(FI35:KV35)</f>
        <v>3</v>
      </c>
      <c r="S35" s="23">
        <f>SUM(KW35:LB35)</f>
        <v>1</v>
      </c>
      <c r="T35" s="39"/>
      <c r="U35" s="37"/>
      <c r="V35" s="3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21"/>
      <c r="AT35" s="20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6"/>
      <c r="BR35" s="38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6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8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>
        <v>1</v>
      </c>
      <c r="FB35" s="17">
        <v>1</v>
      </c>
      <c r="FC35" s="17">
        <v>1</v>
      </c>
      <c r="FD35" s="17">
        <v>1</v>
      </c>
      <c r="FE35" s="17">
        <v>1</v>
      </c>
      <c r="FF35" s="17">
        <v>1</v>
      </c>
      <c r="FG35" s="17">
        <v>1</v>
      </c>
      <c r="FH35" s="19">
        <v>1</v>
      </c>
      <c r="FI35" s="20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9"/>
      <c r="GB35" s="20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9"/>
      <c r="HA35" s="20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19"/>
      <c r="KG35" s="35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>
        <v>1</v>
      </c>
      <c r="KU35" s="21">
        <v>1</v>
      </c>
      <c r="KV35" s="19">
        <v>1</v>
      </c>
      <c r="KW35" s="18">
        <v>1</v>
      </c>
      <c r="KX35" s="17"/>
      <c r="KY35" s="17"/>
      <c r="KZ35" s="17"/>
      <c r="LA35" s="17"/>
      <c r="LB35" s="17"/>
    </row>
    <row r="36" spans="1:314" ht="33.950000000000003" customHeight="1" x14ac:dyDescent="0.25">
      <c r="A36" s="72">
        <f>'[1]Pielęgniarstwo II st.'!A36</f>
        <v>17</v>
      </c>
      <c r="B36" s="72" t="str">
        <f>'[1]Pielęgniarstwo II st.'!B36</f>
        <v>C</v>
      </c>
      <c r="C36" s="72" t="str">
        <f>'[1]Pielęgniarstwo II st.'!C36</f>
        <v>2025/2026</v>
      </c>
      <c r="D36" s="72">
        <f>'[1]Pielęgniarstwo II st.'!D36</f>
        <v>0</v>
      </c>
      <c r="E36" s="72">
        <f>'[1]Pielęgniarstwo II st.'!E36</f>
        <v>1</v>
      </c>
      <c r="F36" s="72" t="str">
        <f>'[1]Pielęgniarstwo II st.'!F36</f>
        <v>2025/2026</v>
      </c>
      <c r="G36" s="72" t="str">
        <f>'[1]Pielęgniarstwo II st.'!G36</f>
        <v>RPS</v>
      </c>
      <c r="H36" s="72" t="str">
        <f>'[1]Pielęgniarstwo II st.'!H36</f>
        <v>ze standardu</v>
      </c>
      <c r="I36" s="71" t="str">
        <f>'[1]Pielęgniarstwo II st.'!I36</f>
        <v>Praktyka zawodowa pielęgniarki oparta na dowodach naukowych</v>
      </c>
      <c r="J36" s="32">
        <f>'[1]Pielęgniarstwo II st.'!L36</f>
        <v>75</v>
      </c>
      <c r="K36" s="55">
        <f>'[1]Pielęgniarstwo II st.'!M36</f>
        <v>45</v>
      </c>
      <c r="L36" s="54">
        <f>'[1]Pielęgniarstwo II st.'!N36</f>
        <v>30</v>
      </c>
      <c r="M36" s="53">
        <f>SUM('[1]Pielęgniarstwo II st.'!AA36,'[1]Pielęgniarstwo II st.'!AC36,'[1]Pielęgniarstwo II st.'!AX36,'[1]Pielęgniarstwo II st.'!AZ36)</f>
        <v>10</v>
      </c>
      <c r="N36" s="52">
        <f>'[1]Pielęgniarstwo II st.'!O36</f>
        <v>30</v>
      </c>
      <c r="O36" s="51">
        <f>'[1]Pielęgniarstwo II st.'!P36</f>
        <v>3</v>
      </c>
      <c r="P36" s="50" t="str">
        <f>'[1]Pielęgniarstwo II st.'!U36</f>
        <v>zal</v>
      </c>
      <c r="Q36" s="25">
        <f>SUM(T36:FH36)</f>
        <v>3</v>
      </c>
      <c r="R36" s="24">
        <f>SUM(FI36:KV36)</f>
        <v>5</v>
      </c>
      <c r="S36" s="23">
        <f>SUM(KW36:LB36)</f>
        <v>1</v>
      </c>
      <c r="T36" s="39"/>
      <c r="U36" s="37"/>
      <c r="V36" s="3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21"/>
      <c r="AT36" s="20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6"/>
      <c r="BR36" s="38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6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8"/>
      <c r="EO36" s="17"/>
      <c r="EP36" s="17"/>
      <c r="EQ36" s="17"/>
      <c r="ER36" s="17"/>
      <c r="ES36" s="17"/>
      <c r="ET36" s="17"/>
      <c r="EU36" s="17"/>
      <c r="EV36" s="17"/>
      <c r="EW36" s="17"/>
      <c r="EX36" s="17">
        <v>1</v>
      </c>
      <c r="EY36" s="17">
        <v>1</v>
      </c>
      <c r="EZ36" s="17">
        <v>1</v>
      </c>
      <c r="FA36" s="17"/>
      <c r="FB36" s="17"/>
      <c r="FC36" s="17"/>
      <c r="FD36" s="17"/>
      <c r="FE36" s="17"/>
      <c r="FF36" s="17"/>
      <c r="FG36" s="17"/>
      <c r="FH36" s="19"/>
      <c r="FI36" s="20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9"/>
      <c r="GB36" s="20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9"/>
      <c r="HA36" s="20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  <c r="IW36" s="21"/>
      <c r="IX36" s="21"/>
      <c r="IY36" s="21"/>
      <c r="IZ36" s="21"/>
      <c r="JA36" s="21"/>
      <c r="JB36" s="21"/>
      <c r="JC36" s="21"/>
      <c r="JD36" s="21"/>
      <c r="JE36" s="21"/>
      <c r="JF36" s="21"/>
      <c r="JG36" s="21"/>
      <c r="JH36" s="21"/>
      <c r="JI36" s="21"/>
      <c r="JJ36" s="21"/>
      <c r="JK36" s="21"/>
      <c r="JL36" s="21"/>
      <c r="JM36" s="21"/>
      <c r="JN36" s="21"/>
      <c r="JO36" s="21"/>
      <c r="JP36" s="21"/>
      <c r="JQ36" s="21"/>
      <c r="JR36" s="21"/>
      <c r="JS36" s="21"/>
      <c r="JT36" s="21"/>
      <c r="JU36" s="21"/>
      <c r="JV36" s="21"/>
      <c r="JW36" s="21"/>
      <c r="JX36" s="21"/>
      <c r="JY36" s="21"/>
      <c r="JZ36" s="21"/>
      <c r="KA36" s="21"/>
      <c r="KB36" s="21"/>
      <c r="KC36" s="21"/>
      <c r="KD36" s="21"/>
      <c r="KE36" s="21"/>
      <c r="KF36" s="19"/>
      <c r="KG36" s="35"/>
      <c r="KH36" s="21"/>
      <c r="KI36" s="21"/>
      <c r="KJ36" s="21"/>
      <c r="KK36" s="21"/>
      <c r="KL36" s="21"/>
      <c r="KM36" s="21"/>
      <c r="KN36" s="21"/>
      <c r="KO36" s="21">
        <v>1</v>
      </c>
      <c r="KP36" s="21">
        <v>1</v>
      </c>
      <c r="KQ36" s="21">
        <v>1</v>
      </c>
      <c r="KR36" s="21">
        <v>1</v>
      </c>
      <c r="KS36" s="21">
        <v>1</v>
      </c>
      <c r="KT36" s="21"/>
      <c r="KU36" s="21"/>
      <c r="KV36" s="19"/>
      <c r="KW36" s="18"/>
      <c r="KX36" s="17">
        <v>1</v>
      </c>
      <c r="KY36" s="17"/>
      <c r="KZ36" s="17"/>
      <c r="LA36" s="17"/>
      <c r="LB36" s="17"/>
    </row>
    <row r="37" spans="1:314" ht="15.75" x14ac:dyDescent="0.25">
      <c r="A37" s="72">
        <f>'[1]Pielęgniarstwo II st.'!A37</f>
        <v>18</v>
      </c>
      <c r="B37" s="72" t="str">
        <f>'[1]Pielęgniarstwo II st.'!B37</f>
        <v>C</v>
      </c>
      <c r="C37" s="72" t="str">
        <f>'[1]Pielęgniarstwo II st.'!C37</f>
        <v>2025/2026</v>
      </c>
      <c r="D37" s="72">
        <f>'[1]Pielęgniarstwo II st.'!D37</f>
        <v>0</v>
      </c>
      <c r="E37" s="72">
        <f>'[1]Pielęgniarstwo II st.'!E37</f>
        <v>1</v>
      </c>
      <c r="F37" s="72" t="str">
        <f>'[1]Pielęgniarstwo II st.'!F37</f>
        <v>2025/2026</v>
      </c>
      <c r="G37" s="72" t="str">
        <f>'[1]Pielęgniarstwo II st.'!G37</f>
        <v>RPS</v>
      </c>
      <c r="H37" s="72" t="str">
        <f>'[1]Pielęgniarstwo II st.'!H37</f>
        <v>ze standardu</v>
      </c>
      <c r="I37" s="71" t="str">
        <f>'[1]Pielęgniarstwo II st.'!I37</f>
        <v xml:space="preserve">Informacja naukowa </v>
      </c>
      <c r="J37" s="32">
        <f>'[1]Pielęgniarstwo II st.'!L37</f>
        <v>65</v>
      </c>
      <c r="K37" s="55">
        <f>'[1]Pielęgniarstwo II st.'!M37</f>
        <v>35</v>
      </c>
      <c r="L37" s="54">
        <f>'[1]Pielęgniarstwo II st.'!N37</f>
        <v>30</v>
      </c>
      <c r="M37" s="53">
        <f>SUM('[1]Pielęgniarstwo II st.'!AA37,'[1]Pielęgniarstwo II st.'!AC37,'[1]Pielęgniarstwo II st.'!AX37,'[1]Pielęgniarstwo II st.'!AZ37)</f>
        <v>10</v>
      </c>
      <c r="N37" s="52">
        <f>'[1]Pielęgniarstwo II st.'!O37</f>
        <v>30</v>
      </c>
      <c r="O37" s="51">
        <f>'[1]Pielęgniarstwo II st.'!P37</f>
        <v>2.5</v>
      </c>
      <c r="P37" s="50" t="str">
        <f>'[1]Pielęgniarstwo II st.'!U37</f>
        <v>zal</v>
      </c>
      <c r="Q37" s="25">
        <f>SUM(T37:FH37)</f>
        <v>2</v>
      </c>
      <c r="R37" s="24">
        <f>SUM(FI37:KV37)</f>
        <v>1</v>
      </c>
      <c r="S37" s="23">
        <f>SUM(KW37:LB37)</f>
        <v>1</v>
      </c>
      <c r="T37" s="39"/>
      <c r="U37" s="37"/>
      <c r="V37" s="3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21"/>
      <c r="AT37" s="20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6"/>
      <c r="BR37" s="38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6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8"/>
      <c r="EO37" s="17"/>
      <c r="EP37" s="17"/>
      <c r="EQ37" s="17"/>
      <c r="ER37" s="17"/>
      <c r="ES37" s="17"/>
      <c r="ET37" s="17"/>
      <c r="EU37" s="17"/>
      <c r="EV37" s="17">
        <v>1</v>
      </c>
      <c r="EW37" s="17">
        <v>1</v>
      </c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9"/>
      <c r="FI37" s="20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9"/>
      <c r="GB37" s="20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9"/>
      <c r="HA37" s="20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  <c r="IW37" s="21"/>
      <c r="IX37" s="21"/>
      <c r="IY37" s="21"/>
      <c r="IZ37" s="21"/>
      <c r="JA37" s="21"/>
      <c r="JB37" s="21"/>
      <c r="JC37" s="21"/>
      <c r="JD37" s="21"/>
      <c r="JE37" s="21"/>
      <c r="JF37" s="21"/>
      <c r="JG37" s="21"/>
      <c r="JH37" s="21"/>
      <c r="JI37" s="21"/>
      <c r="JJ37" s="21"/>
      <c r="JK37" s="21"/>
      <c r="JL37" s="21"/>
      <c r="JM37" s="21"/>
      <c r="JN37" s="21"/>
      <c r="JO37" s="21"/>
      <c r="JP37" s="21"/>
      <c r="JQ37" s="21"/>
      <c r="JR37" s="21"/>
      <c r="JS37" s="21"/>
      <c r="JT37" s="21"/>
      <c r="JU37" s="21"/>
      <c r="JV37" s="21"/>
      <c r="JW37" s="21"/>
      <c r="JX37" s="21"/>
      <c r="JY37" s="21"/>
      <c r="JZ37" s="21"/>
      <c r="KA37" s="21"/>
      <c r="KB37" s="21"/>
      <c r="KC37" s="21"/>
      <c r="KD37" s="21"/>
      <c r="KE37" s="21"/>
      <c r="KF37" s="19"/>
      <c r="KG37" s="35"/>
      <c r="KH37" s="21"/>
      <c r="KI37" s="21"/>
      <c r="KJ37" s="21"/>
      <c r="KK37" s="21"/>
      <c r="KL37" s="21"/>
      <c r="KM37" s="21"/>
      <c r="KN37" s="21">
        <v>1</v>
      </c>
      <c r="KO37" s="21"/>
      <c r="KP37" s="21"/>
      <c r="KQ37" s="21"/>
      <c r="KR37" s="21"/>
      <c r="KS37" s="21"/>
      <c r="KT37" s="21"/>
      <c r="KU37" s="21"/>
      <c r="KV37" s="19"/>
      <c r="KW37" s="18">
        <v>1</v>
      </c>
      <c r="KX37" s="17"/>
      <c r="KY37" s="17"/>
      <c r="KZ37" s="17"/>
      <c r="LA37" s="17"/>
      <c r="LB37" s="17"/>
    </row>
    <row r="38" spans="1:314" ht="33.950000000000003" customHeight="1" x14ac:dyDescent="0.25">
      <c r="A38" s="72">
        <f>'[1]Pielęgniarstwo II st.'!A38</f>
        <v>19</v>
      </c>
      <c r="B38" s="72" t="str">
        <f>'[1]Pielęgniarstwo II st.'!B38</f>
        <v>C</v>
      </c>
      <c r="C38" s="72" t="str">
        <f>'[1]Pielęgniarstwo II st.'!C38</f>
        <v>2025/2026</v>
      </c>
      <c r="D38" s="72">
        <f>'[1]Pielęgniarstwo II st.'!D38</f>
        <v>0</v>
      </c>
      <c r="E38" s="72">
        <f>'[1]Pielęgniarstwo II st.'!E38</f>
        <v>1</v>
      </c>
      <c r="F38" s="72" t="str">
        <f>'[1]Pielęgniarstwo II st.'!F38</f>
        <v>2025/2026</v>
      </c>
      <c r="G38" s="72" t="str">
        <f>'[1]Pielęgniarstwo II st.'!G38</f>
        <v>RPS</v>
      </c>
      <c r="H38" s="72" t="str">
        <f>'[1]Pielęgniarstwo II st.'!H38</f>
        <v>ze standardu</v>
      </c>
      <c r="I38" s="71" t="str">
        <f>'[1]Pielęgniarstwo II st.'!I38</f>
        <v>Badania naukowe w praktyce zawodowej pielęgniarki</v>
      </c>
      <c r="J38" s="32">
        <f>'[1]Pielęgniarstwo II st.'!L38</f>
        <v>25</v>
      </c>
      <c r="K38" s="55">
        <f>'[1]Pielęgniarstwo II st.'!M38</f>
        <v>10</v>
      </c>
      <c r="L38" s="54">
        <f>'[1]Pielęgniarstwo II st.'!N38</f>
        <v>15</v>
      </c>
      <c r="M38" s="53">
        <f>SUM('[1]Pielęgniarstwo II st.'!AA38,'[1]Pielęgniarstwo II st.'!AC38,'[1]Pielęgniarstwo II st.'!AX38,'[1]Pielęgniarstwo II st.'!AZ38)</f>
        <v>5</v>
      </c>
      <c r="N38" s="52">
        <f>'[1]Pielęgniarstwo II st.'!O38</f>
        <v>15</v>
      </c>
      <c r="O38" s="51">
        <f>'[1]Pielęgniarstwo II st.'!P38</f>
        <v>1</v>
      </c>
      <c r="P38" s="50" t="str">
        <f>'[1]Pielęgniarstwo II st.'!U38</f>
        <v>zal</v>
      </c>
      <c r="Q38" s="25">
        <f>SUM(T38:FH38)</f>
        <v>0</v>
      </c>
      <c r="R38" s="24">
        <f>SUM(FI38:KV38)</f>
        <v>0</v>
      </c>
      <c r="S38" s="23">
        <f>SUM(KW38:LB38)</f>
        <v>1</v>
      </c>
      <c r="T38" s="82"/>
      <c r="U38" s="80"/>
      <c r="V38" s="80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6"/>
      <c r="AT38" s="78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79"/>
      <c r="BR38" s="81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79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74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5"/>
      <c r="FI38" s="78"/>
      <c r="FJ38" s="73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3"/>
      <c r="FY38" s="73"/>
      <c r="FZ38" s="73"/>
      <c r="GA38" s="75"/>
      <c r="GB38" s="78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M38" s="73"/>
      <c r="GN38" s="73"/>
      <c r="GO38" s="73"/>
      <c r="GP38" s="73"/>
      <c r="GQ38" s="73"/>
      <c r="GR38" s="73"/>
      <c r="GS38" s="73"/>
      <c r="GT38" s="73"/>
      <c r="GU38" s="73"/>
      <c r="GV38" s="73"/>
      <c r="GW38" s="73"/>
      <c r="GX38" s="73"/>
      <c r="GY38" s="73"/>
      <c r="GZ38" s="75"/>
      <c r="HA38" s="78"/>
      <c r="HB38" s="73"/>
      <c r="HC38" s="73"/>
      <c r="HD38" s="73"/>
      <c r="HE38" s="73"/>
      <c r="HF38" s="73"/>
      <c r="HG38" s="73"/>
      <c r="HH38" s="73"/>
      <c r="HI38" s="73"/>
      <c r="HJ38" s="73"/>
      <c r="HK38" s="73"/>
      <c r="HL38" s="73"/>
      <c r="HM38" s="73"/>
      <c r="HN38" s="73"/>
      <c r="HO38" s="73"/>
      <c r="HP38" s="73"/>
      <c r="HQ38" s="73"/>
      <c r="HR38" s="73"/>
      <c r="HS38" s="73"/>
      <c r="HT38" s="73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  <c r="IQ38" s="76"/>
      <c r="IR38" s="76"/>
      <c r="IS38" s="76"/>
      <c r="IT38" s="76"/>
      <c r="IU38" s="76"/>
      <c r="IV38" s="76"/>
      <c r="IW38" s="76"/>
      <c r="IX38" s="76"/>
      <c r="IY38" s="76"/>
      <c r="IZ38" s="76"/>
      <c r="JA38" s="76"/>
      <c r="JB38" s="76"/>
      <c r="JC38" s="76"/>
      <c r="JD38" s="76"/>
      <c r="JE38" s="76"/>
      <c r="JF38" s="76"/>
      <c r="JG38" s="76"/>
      <c r="JH38" s="76"/>
      <c r="JI38" s="76"/>
      <c r="JJ38" s="76"/>
      <c r="JK38" s="76"/>
      <c r="JL38" s="76"/>
      <c r="JM38" s="76"/>
      <c r="JN38" s="76"/>
      <c r="JO38" s="76"/>
      <c r="JP38" s="76"/>
      <c r="JQ38" s="76"/>
      <c r="JR38" s="76"/>
      <c r="JS38" s="76"/>
      <c r="JT38" s="76"/>
      <c r="JU38" s="76"/>
      <c r="JV38" s="76"/>
      <c r="JW38" s="76"/>
      <c r="JX38" s="76"/>
      <c r="JY38" s="76"/>
      <c r="JZ38" s="76"/>
      <c r="KA38" s="76"/>
      <c r="KB38" s="76"/>
      <c r="KC38" s="76"/>
      <c r="KD38" s="76"/>
      <c r="KE38" s="76"/>
      <c r="KF38" s="75"/>
      <c r="KG38" s="77"/>
      <c r="KH38" s="76"/>
      <c r="KI38" s="76"/>
      <c r="KJ38" s="76"/>
      <c r="KK38" s="76"/>
      <c r="KL38" s="76"/>
      <c r="KM38" s="76"/>
      <c r="KN38" s="76"/>
      <c r="KO38" s="76"/>
      <c r="KP38" s="76"/>
      <c r="KQ38" s="76"/>
      <c r="KR38" s="76"/>
      <c r="KS38" s="76"/>
      <c r="KT38" s="76"/>
      <c r="KU38" s="76"/>
      <c r="KV38" s="75"/>
      <c r="KW38" s="74"/>
      <c r="KX38" s="73"/>
      <c r="KY38" s="73">
        <v>1</v>
      </c>
      <c r="KZ38" s="73"/>
      <c r="LA38" s="73"/>
      <c r="LB38" s="73"/>
    </row>
    <row r="39" spans="1:314" ht="15.75" x14ac:dyDescent="0.25">
      <c r="A39" s="72">
        <f>'[1]Pielęgniarstwo II st.'!A39</f>
        <v>20</v>
      </c>
      <c r="B39" s="72" t="str">
        <f>'[1]Pielęgniarstwo II st.'!B39</f>
        <v>C</v>
      </c>
      <c r="C39" s="72" t="str">
        <f>'[1]Pielęgniarstwo II st.'!C39</f>
        <v>2025/2026</v>
      </c>
      <c r="D39" s="72">
        <f>'[1]Pielęgniarstwo II st.'!D39</f>
        <v>0</v>
      </c>
      <c r="E39" s="72">
        <f>'[1]Pielęgniarstwo II st.'!E39</f>
        <v>1</v>
      </c>
      <c r="F39" s="72" t="str">
        <f>'[1]Pielęgniarstwo II st.'!F39</f>
        <v>2025/2026</v>
      </c>
      <c r="G39" s="72" t="str">
        <f>'[1]Pielęgniarstwo II st.'!G39</f>
        <v>RPS</v>
      </c>
      <c r="H39" s="72" t="str">
        <f>'[1]Pielęgniarstwo II st.'!H39</f>
        <v>ze standardu</v>
      </c>
      <c r="I39" s="71" t="str">
        <f>'[1]Pielęgniarstwo II st.'!I39</f>
        <v>Seminarium dyplomowe</v>
      </c>
      <c r="J39" s="32">
        <f>'[1]Pielęgniarstwo II st.'!L39</f>
        <v>30</v>
      </c>
      <c r="K39" s="55">
        <f>'[1]Pielęgniarstwo II st.'!M39</f>
        <v>20</v>
      </c>
      <c r="L39" s="54">
        <f>'[1]Pielęgniarstwo II st.'!N39</f>
        <v>10</v>
      </c>
      <c r="M39" s="53">
        <f>SUM('[1]Pielęgniarstwo II st.'!AA39,'[1]Pielęgniarstwo II st.'!AC39,'[1]Pielęgniarstwo II st.'!AX39,'[1]Pielęgniarstwo II st.'!AZ39)</f>
        <v>10</v>
      </c>
      <c r="N39" s="52">
        <f>'[1]Pielęgniarstwo II st.'!O39</f>
        <v>10</v>
      </c>
      <c r="O39" s="51">
        <f>'[1]Pielęgniarstwo II st.'!P39</f>
        <v>1</v>
      </c>
      <c r="P39" s="50" t="str">
        <f>'[1]Pielęgniarstwo II st.'!U39</f>
        <v>zal</v>
      </c>
      <c r="Q39" s="25">
        <f>SUM(T39:FH39)</f>
        <v>4</v>
      </c>
      <c r="R39" s="24">
        <f>SUM(FI39:KV39)</f>
        <v>3</v>
      </c>
      <c r="S39" s="23">
        <f>SUM(KW39:LB39)</f>
        <v>2</v>
      </c>
      <c r="T39" s="20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21"/>
      <c r="AT39" s="20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21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8"/>
      <c r="EO39" s="17"/>
      <c r="EP39" s="17"/>
      <c r="EQ39" s="17"/>
      <c r="ER39" s="17">
        <v>1</v>
      </c>
      <c r="ES39" s="17"/>
      <c r="ET39" s="17">
        <v>1</v>
      </c>
      <c r="EU39" s="17">
        <v>1</v>
      </c>
      <c r="EV39" s="17"/>
      <c r="EW39" s="17">
        <v>1</v>
      </c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9"/>
      <c r="FI39" s="20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9"/>
      <c r="GB39" s="20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/>
      <c r="HA39" s="20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  <c r="IT39" s="17"/>
      <c r="IU39" s="17"/>
      <c r="IV39" s="17"/>
      <c r="IW39" s="17"/>
      <c r="IX39" s="17"/>
      <c r="IY39" s="17"/>
      <c r="IZ39" s="17"/>
      <c r="JA39" s="17"/>
      <c r="JB39" s="17"/>
      <c r="JC39" s="21"/>
      <c r="JD39" s="21"/>
      <c r="JE39" s="21"/>
      <c r="JF39" s="21"/>
      <c r="JG39" s="21"/>
      <c r="JH39" s="21"/>
      <c r="JI39" s="21"/>
      <c r="JJ39" s="21"/>
      <c r="JK39" s="21"/>
      <c r="JL39" s="21"/>
      <c r="JM39" s="21"/>
      <c r="JN39" s="21"/>
      <c r="JO39" s="21"/>
      <c r="JP39" s="21"/>
      <c r="JQ39" s="21"/>
      <c r="JR39" s="21"/>
      <c r="JS39" s="21"/>
      <c r="JT39" s="21"/>
      <c r="JU39" s="21"/>
      <c r="JV39" s="21"/>
      <c r="JW39" s="21"/>
      <c r="JX39" s="21"/>
      <c r="JY39" s="21"/>
      <c r="JZ39" s="21"/>
      <c r="KA39" s="21"/>
      <c r="KB39" s="21"/>
      <c r="KC39" s="21"/>
      <c r="KD39" s="21"/>
      <c r="KE39" s="21"/>
      <c r="KF39" s="19"/>
      <c r="KG39" s="20"/>
      <c r="KH39" s="17"/>
      <c r="KI39" s="17"/>
      <c r="KJ39" s="17">
        <v>1</v>
      </c>
      <c r="KK39" s="17"/>
      <c r="KL39" s="17">
        <v>1</v>
      </c>
      <c r="KM39" s="17"/>
      <c r="KN39" s="17">
        <v>1</v>
      </c>
      <c r="KO39" s="17"/>
      <c r="KP39" s="17"/>
      <c r="KQ39" s="17"/>
      <c r="KR39" s="17"/>
      <c r="KS39" s="17"/>
      <c r="KT39" s="17"/>
      <c r="KU39" s="17"/>
      <c r="KV39" s="19"/>
      <c r="KW39" s="18"/>
      <c r="KX39" s="17">
        <v>1</v>
      </c>
      <c r="KY39" s="17"/>
      <c r="KZ39" s="17">
        <v>1</v>
      </c>
      <c r="LA39" s="17"/>
      <c r="LB39" s="17"/>
    </row>
    <row r="40" spans="1:314" ht="17.100000000000001" customHeight="1" x14ac:dyDescent="0.25">
      <c r="A40" s="72">
        <f>'[1]Pielęgniarstwo II st.'!A40</f>
        <v>21</v>
      </c>
      <c r="B40" s="72">
        <f>'[1]Pielęgniarstwo II st.'!B40</f>
        <v>0</v>
      </c>
      <c r="C40" s="72" t="str">
        <f>'[1]Pielęgniarstwo II st.'!C40</f>
        <v>2025/2026</v>
      </c>
      <c r="D40" s="72">
        <f>'[1]Pielęgniarstwo II st.'!D40</f>
        <v>0</v>
      </c>
      <c r="E40" s="72">
        <f>'[1]Pielęgniarstwo II st.'!E40</f>
        <v>1</v>
      </c>
      <c r="F40" s="72" t="str">
        <f>'[1]Pielęgniarstwo II st.'!F40</f>
        <v>2025/2026</v>
      </c>
      <c r="G40" s="72">
        <f>'[1]Pielęgniarstwo II st.'!G40</f>
        <v>0</v>
      </c>
      <c r="H40" s="72" t="str">
        <f>'[1]Pielęgniarstwo II st.'!H40</f>
        <v>ze standardu</v>
      </c>
      <c r="I40" s="71" t="str">
        <f>'[1]Pielęgniarstwo II st.'!I40</f>
        <v>Przygotowanie pracy dyplomowej**</v>
      </c>
      <c r="J40" s="32">
        <f>'[1]Pielęgniarstwo II st.'!L40</f>
        <v>100</v>
      </c>
      <c r="K40" s="55">
        <f>'[1]Pielęgniarstwo II st.'!M40</f>
        <v>100</v>
      </c>
      <c r="L40" s="54">
        <f>'[1]Pielęgniarstwo II st.'!N40</f>
        <v>0</v>
      </c>
      <c r="M40" s="53">
        <f>SUM('[1]Pielęgniarstwo II st.'!AA40,'[1]Pielęgniarstwo II st.'!AC40,'[1]Pielęgniarstwo II st.'!AX40,'[1]Pielęgniarstwo II st.'!AZ40)</f>
        <v>0</v>
      </c>
      <c r="N40" s="52">
        <f>'[1]Pielęgniarstwo II st.'!O40</f>
        <v>0</v>
      </c>
      <c r="O40" s="51">
        <f>'[1]Pielęgniarstwo II st.'!P40</f>
        <v>4</v>
      </c>
      <c r="P40" s="50" t="str">
        <f>'[1]Pielęgniarstwo II st.'!U40</f>
        <v>zal</v>
      </c>
      <c r="Q40" s="25">
        <f>SUM(T40:FH40)</f>
        <v>0</v>
      </c>
      <c r="R40" s="24">
        <f>SUM(FI40:KV40)</f>
        <v>0</v>
      </c>
      <c r="S40" s="23">
        <f>SUM(KW40:LB40)</f>
        <v>0</v>
      </c>
      <c r="T40" s="20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21"/>
      <c r="AT40" s="20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21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8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9"/>
      <c r="FI40" s="20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9"/>
      <c r="GB40" s="20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9"/>
      <c r="HA40" s="20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7"/>
      <c r="IN40" s="17"/>
      <c r="IO40" s="17"/>
      <c r="IP40" s="17"/>
      <c r="IQ40" s="17"/>
      <c r="IR40" s="17"/>
      <c r="IS40" s="17"/>
      <c r="IT40" s="17"/>
      <c r="IU40" s="17"/>
      <c r="IV40" s="17"/>
      <c r="IW40" s="17"/>
      <c r="IX40" s="17"/>
      <c r="IY40" s="17"/>
      <c r="IZ40" s="17"/>
      <c r="JA40" s="17"/>
      <c r="JB40" s="17"/>
      <c r="JC40" s="21"/>
      <c r="JD40" s="21"/>
      <c r="JE40" s="21"/>
      <c r="JF40" s="21"/>
      <c r="JG40" s="21"/>
      <c r="JH40" s="21"/>
      <c r="JI40" s="21"/>
      <c r="JJ40" s="21"/>
      <c r="JK40" s="21"/>
      <c r="JL40" s="21"/>
      <c r="JM40" s="21"/>
      <c r="JN40" s="21"/>
      <c r="JO40" s="21"/>
      <c r="JP40" s="21"/>
      <c r="JQ40" s="21"/>
      <c r="JR40" s="21"/>
      <c r="JS40" s="21"/>
      <c r="JT40" s="21"/>
      <c r="JU40" s="21"/>
      <c r="JV40" s="21"/>
      <c r="JW40" s="21"/>
      <c r="JX40" s="21"/>
      <c r="JY40" s="21"/>
      <c r="JZ40" s="21"/>
      <c r="KA40" s="21"/>
      <c r="KB40" s="21"/>
      <c r="KC40" s="21"/>
      <c r="KD40" s="21"/>
      <c r="KE40" s="21"/>
      <c r="KF40" s="19"/>
      <c r="KG40" s="20"/>
      <c r="KH40" s="17"/>
      <c r="KI40" s="17"/>
      <c r="KJ40" s="17"/>
      <c r="KK40" s="17"/>
      <c r="KL40" s="17"/>
      <c r="KM40" s="17"/>
      <c r="KN40" s="17"/>
      <c r="KO40" s="17"/>
      <c r="KP40" s="17"/>
      <c r="KQ40" s="17"/>
      <c r="KR40" s="17"/>
      <c r="KS40" s="17"/>
      <c r="KT40" s="17"/>
      <c r="KU40" s="17"/>
      <c r="KV40" s="19"/>
      <c r="KW40" s="18"/>
      <c r="KX40" s="17"/>
      <c r="KY40" s="17"/>
      <c r="KZ40" s="17"/>
      <c r="LA40" s="17"/>
      <c r="LB40" s="17"/>
    </row>
    <row r="41" spans="1:314" ht="47.25" x14ac:dyDescent="0.25">
      <c r="A41" s="72">
        <f>'[1]Pielęgniarstwo II st.'!A41</f>
        <v>22</v>
      </c>
      <c r="B41" s="72" t="str">
        <f>'[1]Pielęgniarstwo II st.'!B41</f>
        <v>D</v>
      </c>
      <c r="C41" s="72" t="str">
        <f>'[1]Pielęgniarstwo II st.'!C41</f>
        <v>2025/2026</v>
      </c>
      <c r="D41" s="72">
        <f>'[1]Pielęgniarstwo II st.'!D41</f>
        <v>0</v>
      </c>
      <c r="E41" s="72">
        <f>'[1]Pielęgniarstwo II st.'!E41</f>
        <v>1</v>
      </c>
      <c r="F41" s="72" t="str">
        <f>'[1]Pielęgniarstwo II st.'!F41</f>
        <v>2025/2026</v>
      </c>
      <c r="G41" s="72" t="str">
        <f>'[1]Pielęgniarstwo II st.'!G41</f>
        <v>RPS</v>
      </c>
      <c r="H41" s="72" t="str">
        <f>'[1]Pielęgniarstwo II st.'!H41</f>
        <v>ze standardu</v>
      </c>
      <c r="I41" s="71" t="str">
        <f>'[1]Pielęgniarstwo II st.'!I41</f>
        <v>Zarządzanie w praktyce zawodowej pielęgniarki - praktyka zawodowa</v>
      </c>
      <c r="J41" s="32">
        <f>'[1]Pielęgniarstwo II st.'!L41</f>
        <v>20</v>
      </c>
      <c r="K41" s="55">
        <f>'[1]Pielęgniarstwo II st.'!M41</f>
        <v>0</v>
      </c>
      <c r="L41" s="54">
        <f>'[1]Pielęgniarstwo II st.'!N41</f>
        <v>20</v>
      </c>
      <c r="M41" s="53">
        <f>SUM('[1]Pielęgniarstwo II st.'!AA41,'[1]Pielęgniarstwo II st.'!AC41,'[1]Pielęgniarstwo II st.'!AX41,'[1]Pielęgniarstwo II st.'!AZ41)</f>
        <v>0</v>
      </c>
      <c r="N41" s="52">
        <f>'[1]Pielęgniarstwo II st.'!O41</f>
        <v>20</v>
      </c>
      <c r="O41" s="51">
        <f>'[1]Pielęgniarstwo II st.'!P41</f>
        <v>1</v>
      </c>
      <c r="P41" s="50" t="str">
        <f>'[1]Pielęgniarstwo II st.'!U41</f>
        <v>zal</v>
      </c>
      <c r="Q41" s="25">
        <f>SUM(T41:FH41)</f>
        <v>0</v>
      </c>
      <c r="R41" s="24">
        <f>SUM(FI41:KV41)</f>
        <v>8</v>
      </c>
      <c r="S41" s="23">
        <f>SUM(KW41:LB41)</f>
        <v>2</v>
      </c>
      <c r="T41" s="20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21"/>
      <c r="AT41" s="20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21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8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9"/>
      <c r="FI41" s="20"/>
      <c r="FJ41" s="17"/>
      <c r="FK41" s="17"/>
      <c r="FL41" s="17">
        <v>1</v>
      </c>
      <c r="FM41" s="17">
        <v>1</v>
      </c>
      <c r="FN41" s="17">
        <v>1</v>
      </c>
      <c r="FO41" s="17">
        <v>1</v>
      </c>
      <c r="FP41" s="17">
        <v>1</v>
      </c>
      <c r="FQ41" s="17">
        <v>1</v>
      </c>
      <c r="FR41" s="17">
        <v>1</v>
      </c>
      <c r="FS41" s="17">
        <v>1</v>
      </c>
      <c r="FT41" s="17"/>
      <c r="FU41" s="17"/>
      <c r="FV41" s="17"/>
      <c r="FW41" s="17"/>
      <c r="FX41" s="17"/>
      <c r="FY41" s="17"/>
      <c r="FZ41" s="17"/>
      <c r="GA41" s="19"/>
      <c r="GB41" s="20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/>
      <c r="HA41" s="20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7"/>
      <c r="IN41" s="17"/>
      <c r="IO41" s="17"/>
      <c r="IP41" s="17"/>
      <c r="IQ41" s="17"/>
      <c r="IR41" s="17"/>
      <c r="IS41" s="17"/>
      <c r="IT41" s="17"/>
      <c r="IU41" s="17"/>
      <c r="IV41" s="17"/>
      <c r="IW41" s="17"/>
      <c r="IX41" s="17"/>
      <c r="IY41" s="17"/>
      <c r="IZ41" s="17"/>
      <c r="JA41" s="17"/>
      <c r="JB41" s="17"/>
      <c r="JC41" s="21"/>
      <c r="JD41" s="21"/>
      <c r="JE41" s="21"/>
      <c r="JF41" s="21"/>
      <c r="JG41" s="21"/>
      <c r="JH41" s="21"/>
      <c r="JI41" s="21"/>
      <c r="JJ41" s="21"/>
      <c r="JK41" s="21"/>
      <c r="JL41" s="21"/>
      <c r="JM41" s="21"/>
      <c r="JN41" s="21"/>
      <c r="JO41" s="21"/>
      <c r="JP41" s="21"/>
      <c r="JQ41" s="21"/>
      <c r="JR41" s="21"/>
      <c r="JS41" s="21"/>
      <c r="JT41" s="21"/>
      <c r="JU41" s="21"/>
      <c r="JV41" s="21"/>
      <c r="JW41" s="21"/>
      <c r="JX41" s="21"/>
      <c r="JY41" s="21"/>
      <c r="JZ41" s="21"/>
      <c r="KA41" s="21"/>
      <c r="KB41" s="21"/>
      <c r="KC41" s="21"/>
      <c r="KD41" s="21"/>
      <c r="KE41" s="21"/>
      <c r="KF41" s="19"/>
      <c r="KG41" s="20"/>
      <c r="KH41" s="17"/>
      <c r="KI41" s="17"/>
      <c r="KJ41" s="17"/>
      <c r="KK41" s="17"/>
      <c r="KL41" s="17"/>
      <c r="KM41" s="17"/>
      <c r="KN41" s="17"/>
      <c r="KO41" s="17"/>
      <c r="KP41" s="17"/>
      <c r="KQ41" s="17"/>
      <c r="KR41" s="17"/>
      <c r="KS41" s="17"/>
      <c r="KT41" s="17"/>
      <c r="KU41" s="17"/>
      <c r="KV41" s="19"/>
      <c r="KW41" s="18"/>
      <c r="KX41" s="17"/>
      <c r="KY41" s="17"/>
      <c r="KZ41" s="17">
        <v>1</v>
      </c>
      <c r="LA41" s="17">
        <v>1</v>
      </c>
      <c r="LB41" s="17"/>
    </row>
    <row r="42" spans="1:314" ht="63" x14ac:dyDescent="0.25">
      <c r="A42" s="72">
        <f>'[1]Pielęgniarstwo II st.'!A42</f>
        <v>23</v>
      </c>
      <c r="B42" s="72" t="str">
        <f>'[1]Pielęgniarstwo II st.'!B42</f>
        <v>D</v>
      </c>
      <c r="C42" s="72" t="str">
        <f>'[1]Pielęgniarstwo II st.'!C42</f>
        <v>2025/2026</v>
      </c>
      <c r="D42" s="72">
        <f>'[1]Pielęgniarstwo II st.'!D42</f>
        <v>0</v>
      </c>
      <c r="E42" s="72">
        <f>'[1]Pielęgniarstwo II st.'!E42</f>
        <v>1</v>
      </c>
      <c r="F42" s="72" t="str">
        <f>'[1]Pielęgniarstwo II st.'!F42</f>
        <v>2025/2026</v>
      </c>
      <c r="G42" s="72" t="str">
        <f>'[1]Pielęgniarstwo II st.'!G42</f>
        <v>RPS</v>
      </c>
      <c r="H42" s="72" t="str">
        <f>'[1]Pielęgniarstwo II st.'!H42</f>
        <v>ze standardu</v>
      </c>
      <c r="I42" s="71" t="str">
        <f>'[1]Pielęgniarstwo II st.'!I42</f>
        <v>Opieka i edukacja terapeutyczna w chorobach przewlekłych (w chorobach układu krążenia) - praktyka zawodowa</v>
      </c>
      <c r="J42" s="32">
        <f>'[1]Pielęgniarstwo II st.'!L42</f>
        <v>40</v>
      </c>
      <c r="K42" s="55">
        <f>'[1]Pielęgniarstwo II st.'!M42</f>
        <v>0</v>
      </c>
      <c r="L42" s="54">
        <f>'[1]Pielęgniarstwo II st.'!N42</f>
        <v>40</v>
      </c>
      <c r="M42" s="53">
        <f>SUM('[1]Pielęgniarstwo II st.'!AA42,'[1]Pielęgniarstwo II st.'!AC42,'[1]Pielęgniarstwo II st.'!AX42,'[1]Pielęgniarstwo II st.'!AZ42)</f>
        <v>0</v>
      </c>
      <c r="N42" s="52">
        <f>'[1]Pielęgniarstwo II st.'!O42</f>
        <v>40</v>
      </c>
      <c r="O42" s="51">
        <f>'[1]Pielęgniarstwo II st.'!P42</f>
        <v>2</v>
      </c>
      <c r="P42" s="50" t="str">
        <f>'[1]Pielęgniarstwo II st.'!U42</f>
        <v>zal</v>
      </c>
      <c r="Q42" s="25">
        <f>SUM(T42:FH42)</f>
        <v>0</v>
      </c>
      <c r="R42" s="24">
        <f>SUM(FI42:KV42)</f>
        <v>3</v>
      </c>
      <c r="S42" s="23">
        <f>SUM(KW42:LB42)</f>
        <v>2</v>
      </c>
      <c r="T42" s="20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21"/>
      <c r="AT42" s="20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21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8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9"/>
      <c r="FI42" s="20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9"/>
      <c r="GB42" s="20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>
        <v>1</v>
      </c>
      <c r="GZ42" s="19">
        <v>1</v>
      </c>
      <c r="HA42" s="20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7"/>
      <c r="IN42" s="17"/>
      <c r="IO42" s="17"/>
      <c r="IP42" s="17"/>
      <c r="IQ42" s="17"/>
      <c r="IR42" s="17"/>
      <c r="IS42" s="17"/>
      <c r="IT42" s="17"/>
      <c r="IU42" s="17"/>
      <c r="IV42" s="17"/>
      <c r="IW42" s="17"/>
      <c r="IX42" s="17"/>
      <c r="IY42" s="17"/>
      <c r="IZ42" s="17"/>
      <c r="JA42" s="17"/>
      <c r="JB42" s="17">
        <v>1</v>
      </c>
      <c r="JC42" s="21"/>
      <c r="JD42" s="21"/>
      <c r="JE42" s="21"/>
      <c r="JF42" s="21"/>
      <c r="JG42" s="21"/>
      <c r="JH42" s="21"/>
      <c r="JI42" s="21"/>
      <c r="JJ42" s="21"/>
      <c r="JK42" s="21"/>
      <c r="JL42" s="21"/>
      <c r="JM42" s="21"/>
      <c r="JN42" s="21"/>
      <c r="JO42" s="21"/>
      <c r="JP42" s="21"/>
      <c r="JQ42" s="21"/>
      <c r="JR42" s="21"/>
      <c r="JS42" s="21"/>
      <c r="JT42" s="21"/>
      <c r="JU42" s="21"/>
      <c r="JV42" s="21"/>
      <c r="JW42" s="21"/>
      <c r="JX42" s="21"/>
      <c r="JY42" s="21"/>
      <c r="JZ42" s="21"/>
      <c r="KA42" s="21"/>
      <c r="KB42" s="21"/>
      <c r="KC42" s="21"/>
      <c r="KD42" s="21"/>
      <c r="KE42" s="21"/>
      <c r="KF42" s="19"/>
      <c r="KG42" s="20"/>
      <c r="KH42" s="17"/>
      <c r="KI42" s="17"/>
      <c r="KJ42" s="17"/>
      <c r="KK42" s="17"/>
      <c r="KL42" s="17"/>
      <c r="KM42" s="17"/>
      <c r="KN42" s="17"/>
      <c r="KO42" s="17"/>
      <c r="KP42" s="17"/>
      <c r="KQ42" s="17"/>
      <c r="KR42" s="17"/>
      <c r="KS42" s="17"/>
      <c r="KT42" s="17"/>
      <c r="KU42" s="17"/>
      <c r="KV42" s="19"/>
      <c r="KW42" s="18"/>
      <c r="KX42" s="17"/>
      <c r="KY42" s="17"/>
      <c r="KZ42" s="17">
        <v>1</v>
      </c>
      <c r="LA42" s="17">
        <v>1</v>
      </c>
      <c r="LB42" s="17"/>
    </row>
    <row r="43" spans="1:314" ht="78.75" x14ac:dyDescent="0.25">
      <c r="A43" s="72">
        <f>'[1]Pielęgniarstwo II st.'!A43</f>
        <v>24</v>
      </c>
      <c r="B43" s="72" t="str">
        <f>'[1]Pielęgniarstwo II st.'!B43</f>
        <v>D</v>
      </c>
      <c r="C43" s="72" t="str">
        <f>'[1]Pielęgniarstwo II st.'!C43</f>
        <v>2025/2026</v>
      </c>
      <c r="D43" s="72">
        <f>'[1]Pielęgniarstwo II st.'!D43</f>
        <v>0</v>
      </c>
      <c r="E43" s="72">
        <f>'[1]Pielęgniarstwo II st.'!E43</f>
        <v>1</v>
      </c>
      <c r="F43" s="72" t="str">
        <f>'[1]Pielęgniarstwo II st.'!F43</f>
        <v>2025/2026</v>
      </c>
      <c r="G43" s="72" t="str">
        <f>'[1]Pielęgniarstwo II st.'!G43</f>
        <v>RPS</v>
      </c>
      <c r="H43" s="72" t="str">
        <f>'[1]Pielęgniarstwo II st.'!H43</f>
        <v>ze standardu</v>
      </c>
      <c r="I43" s="71" t="str">
        <f>'[1]Pielęgniarstwo II st.'!I43</f>
        <v>Opieka i edukacja  terapeutyczna w chorobach przewlekłych (w chorobach nerek i leczeniu nerkozastępczym) - praktyka zawodowa</v>
      </c>
      <c r="J43" s="32">
        <f>'[1]Pielęgniarstwo II st.'!L43</f>
        <v>40</v>
      </c>
      <c r="K43" s="55">
        <f>'[1]Pielęgniarstwo II st.'!M43</f>
        <v>0</v>
      </c>
      <c r="L43" s="54">
        <f>'[1]Pielęgniarstwo II st.'!N43</f>
        <v>40</v>
      </c>
      <c r="M43" s="53">
        <f>SUM('[1]Pielęgniarstwo II st.'!AA43,'[1]Pielęgniarstwo II st.'!AC43,'[1]Pielęgniarstwo II st.'!AX43,'[1]Pielęgniarstwo II st.'!AZ43)</f>
        <v>0</v>
      </c>
      <c r="N43" s="52">
        <f>'[1]Pielęgniarstwo II st.'!O43</f>
        <v>40</v>
      </c>
      <c r="O43" s="51">
        <f>'[1]Pielęgniarstwo II st.'!P43</f>
        <v>2</v>
      </c>
      <c r="P43" s="50" t="str">
        <f>'[1]Pielęgniarstwo II st.'!U43</f>
        <v>zal</v>
      </c>
      <c r="Q43" s="25">
        <f>SUM(T43:FH43)</f>
        <v>0</v>
      </c>
      <c r="R43" s="24">
        <f>SUM(FI43:KV43)</f>
        <v>6</v>
      </c>
      <c r="S43" s="23">
        <f>SUM(KW43:LB43)</f>
        <v>2</v>
      </c>
      <c r="T43" s="20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21"/>
      <c r="AT43" s="20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21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8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9"/>
      <c r="FI43" s="20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9"/>
      <c r="GB43" s="20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9">
        <v>1</v>
      </c>
      <c r="HA43" s="20"/>
      <c r="HB43" s="17">
        <v>1</v>
      </c>
      <c r="HC43" s="17">
        <v>1</v>
      </c>
      <c r="HD43" s="17">
        <v>1</v>
      </c>
      <c r="HE43" s="17">
        <v>1</v>
      </c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  <c r="IM43" s="17"/>
      <c r="IN43" s="17"/>
      <c r="IO43" s="17"/>
      <c r="IP43" s="17"/>
      <c r="IQ43" s="17"/>
      <c r="IR43" s="17"/>
      <c r="IS43" s="17"/>
      <c r="IT43" s="17"/>
      <c r="IU43" s="17"/>
      <c r="IV43" s="17"/>
      <c r="IW43" s="17"/>
      <c r="IX43" s="17"/>
      <c r="IY43" s="17"/>
      <c r="IZ43" s="17"/>
      <c r="JA43" s="17"/>
      <c r="JB43" s="17">
        <v>1</v>
      </c>
      <c r="JC43" s="21"/>
      <c r="JD43" s="21"/>
      <c r="JE43" s="21"/>
      <c r="JF43" s="21"/>
      <c r="JG43" s="21"/>
      <c r="JH43" s="21"/>
      <c r="JI43" s="21"/>
      <c r="JJ43" s="21"/>
      <c r="JK43" s="21"/>
      <c r="JL43" s="21"/>
      <c r="JM43" s="21"/>
      <c r="JN43" s="21"/>
      <c r="JO43" s="21"/>
      <c r="JP43" s="21"/>
      <c r="JQ43" s="21"/>
      <c r="JR43" s="21"/>
      <c r="JS43" s="21"/>
      <c r="JT43" s="21"/>
      <c r="JU43" s="21"/>
      <c r="JV43" s="21"/>
      <c r="JW43" s="21"/>
      <c r="JX43" s="21"/>
      <c r="JY43" s="21"/>
      <c r="JZ43" s="21"/>
      <c r="KA43" s="21"/>
      <c r="KB43" s="21"/>
      <c r="KC43" s="21"/>
      <c r="KD43" s="21"/>
      <c r="KE43" s="21"/>
      <c r="KF43" s="19"/>
      <c r="KG43" s="20"/>
      <c r="KH43" s="17"/>
      <c r="KI43" s="17"/>
      <c r="KJ43" s="17"/>
      <c r="KK43" s="17"/>
      <c r="KL43" s="17"/>
      <c r="KM43" s="17"/>
      <c r="KN43" s="17"/>
      <c r="KO43" s="17"/>
      <c r="KP43" s="17"/>
      <c r="KQ43" s="17"/>
      <c r="KR43" s="17"/>
      <c r="KS43" s="17"/>
      <c r="KT43" s="17"/>
      <c r="KU43" s="17"/>
      <c r="KV43" s="19"/>
      <c r="KW43" s="18"/>
      <c r="KX43" s="17"/>
      <c r="KY43" s="17"/>
      <c r="KZ43" s="17">
        <v>1</v>
      </c>
      <c r="LA43" s="17">
        <v>1</v>
      </c>
      <c r="LB43" s="17"/>
    </row>
    <row r="44" spans="1:314" ht="63.75" thickBot="1" x14ac:dyDescent="0.3">
      <c r="A44" s="72">
        <f>'[1]Pielęgniarstwo II st.'!A44</f>
        <v>25</v>
      </c>
      <c r="B44" s="72" t="str">
        <f>'[1]Pielęgniarstwo II st.'!B44</f>
        <v>D</v>
      </c>
      <c r="C44" s="72" t="str">
        <f>'[1]Pielęgniarstwo II st.'!C44</f>
        <v>2025/2026</v>
      </c>
      <c r="D44" s="72">
        <f>'[1]Pielęgniarstwo II st.'!D44</f>
        <v>0</v>
      </c>
      <c r="E44" s="72">
        <f>'[1]Pielęgniarstwo II st.'!E44</f>
        <v>1</v>
      </c>
      <c r="F44" s="72" t="str">
        <f>'[1]Pielęgniarstwo II st.'!F44</f>
        <v>2025/2026</v>
      </c>
      <c r="G44" s="72" t="str">
        <f>'[1]Pielęgniarstwo II st.'!G44</f>
        <v>RPS</v>
      </c>
      <c r="H44" s="72" t="str">
        <f>'[1]Pielęgniarstwo II st.'!H44</f>
        <v>ze standardu</v>
      </c>
      <c r="I44" s="71" t="str">
        <f>'[1]Pielęgniarstwo II st.'!I44</f>
        <v>Opieka i edukacja  terapeutyczna w chorobach przewlekłych (w diabetologii) - praktyka zawodowa</v>
      </c>
      <c r="J44" s="32">
        <f>'[1]Pielęgniarstwo II st.'!L44</f>
        <v>40</v>
      </c>
      <c r="K44" s="55">
        <f>'[1]Pielęgniarstwo II st.'!M44</f>
        <v>0</v>
      </c>
      <c r="L44" s="54">
        <f>'[1]Pielęgniarstwo II st.'!N44</f>
        <v>40</v>
      </c>
      <c r="M44" s="53">
        <f>SUM('[1]Pielęgniarstwo II st.'!AA44,'[1]Pielęgniarstwo II st.'!AC44,'[1]Pielęgniarstwo II st.'!AX44,'[1]Pielęgniarstwo II st.'!AZ44)</f>
        <v>0</v>
      </c>
      <c r="N44" s="52">
        <f>'[1]Pielęgniarstwo II st.'!O44</f>
        <v>40</v>
      </c>
      <c r="O44" s="51">
        <f>'[1]Pielęgniarstwo II st.'!P44</f>
        <v>2</v>
      </c>
      <c r="P44" s="50" t="str">
        <f>'[1]Pielęgniarstwo II st.'!U44</f>
        <v>zal</v>
      </c>
      <c r="Q44" s="25">
        <f>SUM(T44:FH44)</f>
        <v>0</v>
      </c>
      <c r="R44" s="24">
        <f>SUM(FI44:KV44)</f>
        <v>6</v>
      </c>
      <c r="S44" s="23">
        <f>SUM(KW44:LB44)</f>
        <v>2</v>
      </c>
      <c r="T44" s="20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21"/>
      <c r="AT44" s="20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21"/>
      <c r="CY44" s="70"/>
      <c r="CZ44" s="70"/>
      <c r="DA44" s="70"/>
      <c r="DB44" s="70"/>
      <c r="DC44" s="70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70"/>
      <c r="EA44" s="70"/>
      <c r="EB44" s="70"/>
      <c r="EC44" s="70"/>
      <c r="ED44" s="70"/>
      <c r="EE44" s="70"/>
      <c r="EF44" s="70"/>
      <c r="EG44" s="70"/>
      <c r="EH44" s="70"/>
      <c r="EI44" s="70"/>
      <c r="EJ44" s="70"/>
      <c r="EK44" s="70"/>
      <c r="EL44" s="70"/>
      <c r="EM44" s="70"/>
      <c r="EN44" s="18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9"/>
      <c r="FI44" s="20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9"/>
      <c r="GB44" s="20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>
        <v>1</v>
      </c>
      <c r="GZ44" s="19">
        <v>1</v>
      </c>
      <c r="HA44" s="20"/>
      <c r="HB44" s="17"/>
      <c r="HC44" s="17"/>
      <c r="HD44" s="17"/>
      <c r="HE44" s="17"/>
      <c r="HF44" s="17">
        <v>1</v>
      </c>
      <c r="HG44" s="17">
        <v>1</v>
      </c>
      <c r="HH44" s="17">
        <v>1</v>
      </c>
      <c r="HI44" s="17"/>
      <c r="HJ44" s="17"/>
      <c r="HK44" s="17"/>
      <c r="HL44" s="17"/>
      <c r="HM44" s="17"/>
      <c r="HN44" s="17"/>
      <c r="HO44" s="17"/>
      <c r="HP44" s="17"/>
      <c r="HQ44" s="17"/>
      <c r="HR44" s="17"/>
      <c r="HS44" s="17"/>
      <c r="HT44" s="17"/>
      <c r="HU44" s="17"/>
      <c r="HV44" s="17"/>
      <c r="HW44" s="17">
        <v>1</v>
      </c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  <c r="IJ44" s="17"/>
      <c r="IK44" s="17"/>
      <c r="IL44" s="17"/>
      <c r="IM44" s="17"/>
      <c r="IN44" s="17"/>
      <c r="IO44" s="17"/>
      <c r="IP44" s="17"/>
      <c r="IQ44" s="17"/>
      <c r="IR44" s="17"/>
      <c r="IS44" s="17"/>
      <c r="IT44" s="17"/>
      <c r="IU44" s="17"/>
      <c r="IV44" s="17"/>
      <c r="IW44" s="17"/>
      <c r="IX44" s="17"/>
      <c r="IY44" s="17"/>
      <c r="IZ44" s="17"/>
      <c r="JA44" s="17"/>
      <c r="JB44" s="17"/>
      <c r="JC44" s="21"/>
      <c r="JD44" s="21"/>
      <c r="JE44" s="21"/>
      <c r="JF44" s="21"/>
      <c r="JG44" s="21"/>
      <c r="JH44" s="21"/>
      <c r="JI44" s="21"/>
      <c r="JJ44" s="21"/>
      <c r="JK44" s="21"/>
      <c r="JL44" s="21"/>
      <c r="JM44" s="21"/>
      <c r="JN44" s="21"/>
      <c r="JO44" s="21"/>
      <c r="JP44" s="21"/>
      <c r="JQ44" s="21"/>
      <c r="JR44" s="21"/>
      <c r="JS44" s="21"/>
      <c r="JT44" s="21"/>
      <c r="JU44" s="21"/>
      <c r="JV44" s="21"/>
      <c r="JW44" s="21"/>
      <c r="JX44" s="21"/>
      <c r="JY44" s="21"/>
      <c r="JZ44" s="21"/>
      <c r="KA44" s="21"/>
      <c r="KB44" s="21"/>
      <c r="KC44" s="21"/>
      <c r="KD44" s="21"/>
      <c r="KE44" s="21"/>
      <c r="KF44" s="19"/>
      <c r="KG44" s="20"/>
      <c r="KH44" s="17"/>
      <c r="KI44" s="17"/>
      <c r="KJ44" s="17"/>
      <c r="KK44" s="17"/>
      <c r="KL44" s="17"/>
      <c r="KM44" s="17"/>
      <c r="KN44" s="17"/>
      <c r="KO44" s="17"/>
      <c r="KP44" s="17"/>
      <c r="KQ44" s="17"/>
      <c r="KR44" s="17"/>
      <c r="KS44" s="17"/>
      <c r="KT44" s="17"/>
      <c r="KU44" s="17"/>
      <c r="KV44" s="19"/>
      <c r="KW44" s="18"/>
      <c r="KX44" s="17"/>
      <c r="KY44" s="17"/>
      <c r="KZ44" s="17">
        <v>1</v>
      </c>
      <c r="LA44" s="17">
        <v>1</v>
      </c>
      <c r="LB44" s="17"/>
    </row>
    <row r="45" spans="1:314" ht="16.5" thickBot="1" x14ac:dyDescent="0.3">
      <c r="A45" s="69"/>
      <c r="B45" s="68"/>
      <c r="C45" s="64"/>
      <c r="D45" s="64"/>
      <c r="E45" s="67"/>
      <c r="F45" s="66"/>
      <c r="G45" s="66"/>
      <c r="H45" s="62"/>
      <c r="I45" s="65" t="s">
        <v>3</v>
      </c>
      <c r="J45" s="64">
        <f>SUM(J20:J44)</f>
        <v>1495</v>
      </c>
      <c r="K45" s="64">
        <f>SUM(K20:K44)</f>
        <v>765</v>
      </c>
      <c r="L45" s="64">
        <f>SUM(L20:L44)</f>
        <v>730</v>
      </c>
      <c r="M45" s="64">
        <f>SUM(M20:M44)</f>
        <v>225</v>
      </c>
      <c r="N45" s="64">
        <f>SUM(N20:N44)</f>
        <v>730</v>
      </c>
      <c r="O45" s="64">
        <f>SUM(O20:O44)</f>
        <v>60</v>
      </c>
      <c r="P45" s="64">
        <f>SUM(P20:P44)</f>
        <v>0</v>
      </c>
      <c r="Q45" s="64">
        <f>SUM(Q20:Q44)</f>
        <v>93</v>
      </c>
      <c r="R45" s="64">
        <f>SUM(R20:R44)</f>
        <v>97</v>
      </c>
      <c r="S45" s="63">
        <f>SUM(S20:S44)</f>
        <v>36</v>
      </c>
      <c r="T45" s="62">
        <f>SUM(T20:T44)</f>
        <v>1</v>
      </c>
      <c r="U45" s="62">
        <f>SUM(U20:U44)</f>
        <v>1</v>
      </c>
      <c r="V45" s="62">
        <f>SUM(V20:V44)</f>
        <v>1</v>
      </c>
      <c r="W45" s="62">
        <f>SUM(W20:W44)</f>
        <v>1</v>
      </c>
      <c r="X45" s="62">
        <f>SUM(X20:X44)</f>
        <v>1</v>
      </c>
      <c r="Y45" s="62">
        <f>SUM(Y20:Y44)</f>
        <v>1</v>
      </c>
      <c r="Z45" s="62">
        <f>SUM(Z20:Z44)</f>
        <v>1</v>
      </c>
      <c r="AA45" s="62">
        <f>SUM(AA20:AA44)</f>
        <v>1</v>
      </c>
      <c r="AB45" s="62">
        <f>SUM(AB20:AB44)</f>
        <v>1</v>
      </c>
      <c r="AC45" s="62">
        <f>SUM(AC20:AC44)</f>
        <v>1</v>
      </c>
      <c r="AD45" s="62">
        <f>SUM(AD20:AD44)</f>
        <v>1</v>
      </c>
      <c r="AE45" s="62">
        <f>SUM(AE20:AE44)</f>
        <v>1</v>
      </c>
      <c r="AF45" s="62">
        <f>SUM(AF20:AF44)</f>
        <v>1</v>
      </c>
      <c r="AG45" s="62">
        <f>SUM(AG20:AG44)</f>
        <v>1</v>
      </c>
      <c r="AH45" s="62">
        <f>SUM(AH20:AH44)</f>
        <v>1</v>
      </c>
      <c r="AI45" s="62">
        <f>SUM(AI20:AI44)</f>
        <v>1</v>
      </c>
      <c r="AJ45" s="62">
        <f>SUM(AJ20:AJ44)</f>
        <v>1</v>
      </c>
      <c r="AK45" s="62">
        <f>SUM(AK20:AK44)</f>
        <v>1</v>
      </c>
      <c r="AL45" s="62">
        <f>SUM(AL20:AL44)</f>
        <v>1</v>
      </c>
      <c r="AM45" s="62">
        <f>SUM(AM20:AM44)</f>
        <v>1</v>
      </c>
      <c r="AN45" s="62">
        <f>SUM(AN20:AN44)</f>
        <v>0</v>
      </c>
      <c r="AO45" s="62">
        <f>SUM(AO20:AO44)</f>
        <v>0</v>
      </c>
      <c r="AP45" s="62">
        <f>SUM(AP20:AP44)</f>
        <v>0</v>
      </c>
      <c r="AQ45" s="62">
        <f>SUM(AQ20:AQ44)</f>
        <v>1</v>
      </c>
      <c r="AR45" s="62">
        <f>SUM(AR20:AR44)</f>
        <v>1</v>
      </c>
      <c r="AS45" s="61">
        <f>SUM(AS20:AS44)</f>
        <v>1</v>
      </c>
      <c r="AT45" s="59">
        <f>SUM(AT20:AT44)</f>
        <v>1</v>
      </c>
      <c r="AU45" s="57">
        <f>SUM(AU20:AU44)</f>
        <v>1</v>
      </c>
      <c r="AV45" s="57">
        <f>SUM(AV20:AV44)</f>
        <v>1</v>
      </c>
      <c r="AW45" s="57">
        <f>SUM(AW20:AW44)</f>
        <v>1</v>
      </c>
      <c r="AX45" s="57">
        <f>SUM(AX20:AX44)</f>
        <v>1</v>
      </c>
      <c r="AY45" s="57">
        <f>SUM(AY20:AY44)</f>
        <v>1</v>
      </c>
      <c r="AZ45" s="57">
        <f>SUM(AZ20:AZ44)</f>
        <v>1</v>
      </c>
      <c r="BA45" s="57">
        <f>SUM(BA20:BA44)</f>
        <v>0</v>
      </c>
      <c r="BB45" s="57">
        <f>SUM(BB20:BB44)</f>
        <v>0</v>
      </c>
      <c r="BC45" s="57">
        <f>SUM(BC20:BC44)</f>
        <v>0</v>
      </c>
      <c r="BD45" s="57">
        <f>SUM(BD20:BD44)</f>
        <v>0</v>
      </c>
      <c r="BE45" s="57">
        <f>SUM(BE20:BE44)</f>
        <v>0</v>
      </c>
      <c r="BF45" s="57">
        <f>SUM(BF20:BF44)</f>
        <v>0</v>
      </c>
      <c r="BG45" s="57">
        <f>SUM(BG20:BG44)</f>
        <v>0</v>
      </c>
      <c r="BH45" s="57">
        <f>SUM(BH20:BH44)</f>
        <v>0</v>
      </c>
      <c r="BI45" s="57">
        <f>SUM(BI20:BI44)</f>
        <v>0</v>
      </c>
      <c r="BJ45" s="57">
        <f>SUM(BJ20:BJ44)</f>
        <v>7</v>
      </c>
      <c r="BK45" s="57">
        <f>SUM(BK20:BK44)</f>
        <v>1</v>
      </c>
      <c r="BL45" s="57">
        <f>SUM(BL20:BL44)</f>
        <v>1</v>
      </c>
      <c r="BM45" s="57">
        <f>SUM(BM20:BM44)</f>
        <v>1</v>
      </c>
      <c r="BN45" s="57">
        <f>SUM(BN20:BN44)</f>
        <v>0</v>
      </c>
      <c r="BO45" s="57">
        <f>SUM(BO20:BO44)</f>
        <v>1</v>
      </c>
      <c r="BP45" s="57">
        <f>SUM(BP20:BP44)</f>
        <v>1</v>
      </c>
      <c r="BQ45" s="57">
        <f>SUM(BQ20:BQ44)</f>
        <v>1</v>
      </c>
      <c r="BR45" s="57">
        <f>SUM(BR20:BR44)</f>
        <v>1</v>
      </c>
      <c r="BS45" s="57">
        <f>SUM(BS20:BS44)</f>
        <v>3</v>
      </c>
      <c r="BT45" s="57">
        <f>SUM(BT20:BT44)</f>
        <v>0</v>
      </c>
      <c r="BU45" s="57">
        <f>SUM(BU20:BU44)</f>
        <v>2</v>
      </c>
      <c r="BV45" s="57">
        <f>SUM(BV20:BV44)</f>
        <v>3</v>
      </c>
      <c r="BW45" s="57">
        <f>SUM(BW20:BW44)</f>
        <v>1</v>
      </c>
      <c r="BX45" s="57">
        <f>SUM(BX20:BX44)</f>
        <v>3</v>
      </c>
      <c r="BY45" s="57">
        <f>SUM(BY20:BY44)</f>
        <v>1</v>
      </c>
      <c r="BZ45" s="57">
        <f>SUM(BZ20:BZ44)</f>
        <v>1</v>
      </c>
      <c r="CA45" s="57">
        <f>SUM(CA20:CA44)</f>
        <v>1</v>
      </c>
      <c r="CB45" s="57">
        <f>SUM(CB20:CB44)</f>
        <v>1</v>
      </c>
      <c r="CC45" s="57">
        <f>SUM(CC20:CC44)</f>
        <v>0</v>
      </c>
      <c r="CD45" s="57">
        <f>SUM(CD20:CD44)</f>
        <v>0</v>
      </c>
      <c r="CE45" s="57">
        <f>SUM(CE20:CE44)</f>
        <v>0</v>
      </c>
      <c r="CF45" s="57">
        <f>SUM(CF20:CF44)</f>
        <v>0</v>
      </c>
      <c r="CG45" s="57">
        <f>SUM(CG20:CG44)</f>
        <v>0</v>
      </c>
      <c r="CH45" s="57">
        <f>SUM(CH20:CH44)</f>
        <v>0</v>
      </c>
      <c r="CI45" s="57">
        <f>SUM(CI20:CI44)</f>
        <v>0</v>
      </c>
      <c r="CJ45" s="57">
        <f>SUM(CJ20:CJ44)</f>
        <v>0</v>
      </c>
      <c r="CK45" s="57">
        <f>SUM(CK20:CK44)</f>
        <v>0</v>
      </c>
      <c r="CL45" s="57">
        <f>SUM(CL20:CL44)</f>
        <v>0</v>
      </c>
      <c r="CM45" s="57">
        <f>SUM(CM20:CM44)</f>
        <v>0</v>
      </c>
      <c r="CN45" s="57">
        <f>SUM(CN20:CN44)</f>
        <v>0</v>
      </c>
      <c r="CO45" s="57">
        <f>SUM(CO20:CO44)</f>
        <v>0</v>
      </c>
      <c r="CP45" s="57">
        <f>SUM(CP20:CP44)</f>
        <v>0</v>
      </c>
      <c r="CQ45" s="57">
        <f>SUM(CQ20:CQ44)</f>
        <v>0</v>
      </c>
      <c r="CR45" s="57">
        <f>SUM(CR20:CR44)</f>
        <v>0</v>
      </c>
      <c r="CS45" s="57">
        <f>SUM(CS20:CS44)</f>
        <v>1</v>
      </c>
      <c r="CT45" s="57">
        <f>SUM(CT20:CT44)</f>
        <v>1</v>
      </c>
      <c r="CU45" s="57">
        <f>SUM(CU20:CU44)</f>
        <v>1</v>
      </c>
      <c r="CV45" s="57">
        <f>SUM(CV20:CV44)</f>
        <v>1</v>
      </c>
      <c r="CW45" s="57">
        <f>SUM(CW20:CW44)</f>
        <v>2</v>
      </c>
      <c r="CX45" s="60">
        <f>SUM(CX20:CX44)</f>
        <v>1</v>
      </c>
      <c r="CY45" s="60">
        <f>SUM(CY20:CY44)</f>
        <v>0</v>
      </c>
      <c r="CZ45" s="60">
        <f>SUM(CZ20:CZ44)</f>
        <v>0</v>
      </c>
      <c r="DA45" s="60">
        <f>SUM(DA20:DA44)</f>
        <v>0</v>
      </c>
      <c r="DB45" s="60">
        <f>SUM(DB20:DB44)</f>
        <v>0</v>
      </c>
      <c r="DC45" s="60">
        <f>SUM(DC20:DC44)</f>
        <v>0</v>
      </c>
      <c r="DD45" s="60">
        <f>SUM(DD20:DD44)</f>
        <v>0</v>
      </c>
      <c r="DE45" s="60">
        <f>SUM(DE20:DE44)</f>
        <v>0</v>
      </c>
      <c r="DF45" s="60">
        <f>SUM(DF20:DF44)</f>
        <v>0</v>
      </c>
      <c r="DG45" s="60">
        <f>SUM(DG20:DG44)</f>
        <v>0</v>
      </c>
      <c r="DH45" s="60">
        <f>SUM(DH20:DH44)</f>
        <v>0</v>
      </c>
      <c r="DI45" s="60">
        <f>SUM(DI20:DI44)</f>
        <v>0</v>
      </c>
      <c r="DJ45" s="60">
        <f>SUM(DJ20:DJ44)</f>
        <v>0</v>
      </c>
      <c r="DK45" s="60">
        <f>SUM(DK20:DK44)</f>
        <v>0</v>
      </c>
      <c r="DL45" s="60">
        <f>SUM(DL20:DL44)</f>
        <v>0</v>
      </c>
      <c r="DM45" s="60">
        <f>SUM(DM20:DM44)</f>
        <v>0</v>
      </c>
      <c r="DN45" s="60">
        <f>SUM(DN20:DN44)</f>
        <v>0</v>
      </c>
      <c r="DO45" s="60">
        <f>SUM(DO20:DO44)</f>
        <v>0</v>
      </c>
      <c r="DP45" s="60">
        <f>SUM(DP20:DP44)</f>
        <v>0</v>
      </c>
      <c r="DQ45" s="60">
        <f>SUM(DQ20:DQ44)</f>
        <v>0</v>
      </c>
      <c r="DR45" s="60">
        <f>SUM(DR20:DR44)</f>
        <v>0</v>
      </c>
      <c r="DS45" s="60">
        <f>SUM(DS20:DS44)</f>
        <v>0</v>
      </c>
      <c r="DT45" s="60">
        <f>SUM(DT20:DT44)</f>
        <v>0</v>
      </c>
      <c r="DU45" s="60">
        <f>SUM(DU20:DU44)</f>
        <v>0</v>
      </c>
      <c r="DV45" s="60">
        <f>SUM(DV20:DV44)</f>
        <v>0</v>
      </c>
      <c r="DW45" s="60">
        <f>SUM(DW20:DW44)</f>
        <v>0</v>
      </c>
      <c r="DX45" s="60">
        <f>SUM(DX20:DX44)</f>
        <v>0</v>
      </c>
      <c r="DY45" s="60">
        <f>SUM(DY20:DY44)</f>
        <v>0</v>
      </c>
      <c r="DZ45" s="60">
        <f>SUM(DZ20:DZ44)</f>
        <v>0</v>
      </c>
      <c r="EA45" s="60">
        <f>SUM(EA20:EA44)</f>
        <v>0</v>
      </c>
      <c r="EB45" s="60">
        <f>SUM(EB20:EB44)</f>
        <v>0</v>
      </c>
      <c r="EC45" s="60">
        <f>SUM(EC20:EC44)</f>
        <v>0</v>
      </c>
      <c r="ED45" s="60">
        <f>SUM(ED20:ED44)</f>
        <v>0</v>
      </c>
      <c r="EE45" s="60">
        <f>SUM(EE20:EE44)</f>
        <v>0</v>
      </c>
      <c r="EF45" s="60">
        <f>SUM(EF20:EF44)</f>
        <v>1</v>
      </c>
      <c r="EG45" s="60">
        <f>SUM(EG20:EG44)</f>
        <v>1</v>
      </c>
      <c r="EH45" s="60">
        <f>SUM(EH20:EH44)</f>
        <v>1</v>
      </c>
      <c r="EI45" s="60">
        <f>SUM(EI20:EI44)</f>
        <v>1</v>
      </c>
      <c r="EJ45" s="60">
        <f>SUM(EJ20:EJ44)</f>
        <v>1</v>
      </c>
      <c r="EK45" s="60">
        <f>SUM(EK20:EK44)</f>
        <v>1</v>
      </c>
      <c r="EL45" s="60">
        <f>SUM(EL20:EL44)</f>
        <v>1</v>
      </c>
      <c r="EM45" s="60">
        <f>SUM(EM20:EM44)</f>
        <v>0</v>
      </c>
      <c r="EN45" s="59">
        <f>SUM(EN20:EN44)</f>
        <v>0</v>
      </c>
      <c r="EO45" s="57">
        <f>SUM(EO20:EO44)</f>
        <v>0</v>
      </c>
      <c r="EP45" s="57">
        <f>SUM(EP20:EP44)</f>
        <v>0</v>
      </c>
      <c r="EQ45" s="57">
        <f>SUM(EQ20:EQ44)</f>
        <v>0</v>
      </c>
      <c r="ER45" s="57">
        <f>SUM(ER20:ER44)</f>
        <v>1</v>
      </c>
      <c r="ES45" s="57">
        <f>SUM(ES20:ES44)</f>
        <v>0</v>
      </c>
      <c r="ET45" s="57">
        <f>SUM(ET20:ET44)</f>
        <v>2</v>
      </c>
      <c r="EU45" s="57">
        <f>SUM(EU20:EU44)</f>
        <v>2</v>
      </c>
      <c r="EV45" s="57">
        <f>SUM(EV20:EV44)</f>
        <v>1</v>
      </c>
      <c r="EW45" s="57">
        <f>SUM(EW20:EW44)</f>
        <v>2</v>
      </c>
      <c r="EX45" s="57">
        <f>SUM(EX20:EX44)</f>
        <v>1</v>
      </c>
      <c r="EY45" s="57">
        <f>SUM(EY20:EY44)</f>
        <v>1</v>
      </c>
      <c r="EZ45" s="57">
        <f>SUM(EZ20:EZ44)</f>
        <v>1</v>
      </c>
      <c r="FA45" s="57">
        <f>SUM(FA20:FA44)</f>
        <v>1</v>
      </c>
      <c r="FB45" s="57">
        <f>SUM(FB20:FB44)</f>
        <v>1</v>
      </c>
      <c r="FC45" s="57">
        <f>SUM(FC20:FC44)</f>
        <v>1</v>
      </c>
      <c r="FD45" s="57">
        <f>SUM(FD20:FD44)</f>
        <v>1</v>
      </c>
      <c r="FE45" s="57">
        <f>SUM(FE20:FE44)</f>
        <v>1</v>
      </c>
      <c r="FF45" s="57">
        <f>SUM(FF20:FF44)</f>
        <v>1</v>
      </c>
      <c r="FG45" s="57">
        <f>SUM(FG20:FG44)</f>
        <v>1</v>
      </c>
      <c r="FH45" s="58">
        <f>SUM(FH20:FH44)</f>
        <v>1</v>
      </c>
      <c r="FI45" s="59">
        <f>SUM(FI20:FI44)</f>
        <v>1</v>
      </c>
      <c r="FJ45" s="57">
        <f>SUM(FJ20:FJ44)</f>
        <v>1</v>
      </c>
      <c r="FK45" s="57">
        <f>SUM(FK20:FK44)</f>
        <v>1</v>
      </c>
      <c r="FL45" s="57">
        <f>SUM(FL20:FL44)</f>
        <v>2</v>
      </c>
      <c r="FM45" s="57">
        <f>SUM(FM20:FM44)</f>
        <v>2</v>
      </c>
      <c r="FN45" s="57">
        <f>SUM(FN20:FN44)</f>
        <v>2</v>
      </c>
      <c r="FO45" s="57">
        <f>SUM(FO20:FO44)</f>
        <v>2</v>
      </c>
      <c r="FP45" s="57">
        <f>SUM(FP20:FP44)</f>
        <v>2</v>
      </c>
      <c r="FQ45" s="57">
        <f>SUM(FQ20:FQ44)</f>
        <v>2</v>
      </c>
      <c r="FR45" s="57">
        <f>SUM(FR20:FR44)</f>
        <v>2</v>
      </c>
      <c r="FS45" s="57">
        <f>SUM(FS20:FS44)</f>
        <v>2</v>
      </c>
      <c r="FT45" s="57">
        <f>SUM(FT20:FT44)</f>
        <v>0</v>
      </c>
      <c r="FU45" s="57">
        <f>SUM(FU20:FU44)</f>
        <v>0</v>
      </c>
      <c r="FV45" s="57">
        <f>SUM(FV20:FV44)</f>
        <v>0</v>
      </c>
      <c r="FW45" s="57">
        <f>SUM(FW20:FW44)</f>
        <v>1</v>
      </c>
      <c r="FX45" s="57">
        <f>SUM(FX20:FX44)</f>
        <v>1</v>
      </c>
      <c r="FY45" s="57">
        <f>SUM(FY20:FY44)</f>
        <v>1</v>
      </c>
      <c r="FZ45" s="57">
        <f>SUM(FZ20:FZ44)</f>
        <v>1</v>
      </c>
      <c r="GA45" s="58">
        <f>SUM(GA20:GA44)</f>
        <v>1</v>
      </c>
      <c r="GB45" s="59">
        <f>SUM(GB20:GB44)</f>
        <v>1</v>
      </c>
      <c r="GC45" s="57">
        <f>SUM(GC20:GC44)</f>
        <v>1</v>
      </c>
      <c r="GD45" s="57">
        <f>SUM(GD20:GD44)</f>
        <v>1</v>
      </c>
      <c r="GE45" s="57">
        <f>SUM(GE20:GE44)</f>
        <v>1</v>
      </c>
      <c r="GF45" s="57">
        <f>SUM(GF20:GF44)</f>
        <v>1</v>
      </c>
      <c r="GG45" s="57">
        <f>SUM(GG20:GG44)</f>
        <v>1</v>
      </c>
      <c r="GH45" s="57">
        <f>SUM(GH20:GH44)</f>
        <v>1</v>
      </c>
      <c r="GI45" s="57">
        <f>SUM(GI20:GI44)</f>
        <v>1</v>
      </c>
      <c r="GJ45" s="57">
        <f>SUM(GJ20:GJ44)</f>
        <v>1</v>
      </c>
      <c r="GK45" s="57">
        <f>SUM(GK20:GK44)</f>
        <v>0</v>
      </c>
      <c r="GL45" s="57">
        <f>SUM(GL20:GL44)</f>
        <v>0</v>
      </c>
      <c r="GM45" s="57">
        <f>SUM(GM20:GM44)</f>
        <v>0</v>
      </c>
      <c r="GN45" s="57">
        <f>SUM(GN20:GN44)</f>
        <v>0</v>
      </c>
      <c r="GO45" s="57">
        <f>SUM(GO20:GO44)</f>
        <v>0</v>
      </c>
      <c r="GP45" s="57">
        <f>SUM(GP20:GP44)</f>
        <v>0</v>
      </c>
      <c r="GQ45" s="57">
        <f>SUM(GQ20:GQ44)</f>
        <v>0</v>
      </c>
      <c r="GR45" s="57">
        <f>SUM(GR20:GR44)</f>
        <v>0</v>
      </c>
      <c r="GS45" s="57">
        <f>SUM(GS20:GS44)</f>
        <v>0</v>
      </c>
      <c r="GT45" s="57">
        <f>SUM(GT20:GT44)</f>
        <v>0</v>
      </c>
      <c r="GU45" s="57">
        <f>SUM(GU20:GU44)</f>
        <v>0</v>
      </c>
      <c r="GV45" s="57">
        <f>SUM(GV20:GV44)</f>
        <v>0</v>
      </c>
      <c r="GW45" s="57">
        <f>SUM(GW20:GW44)</f>
        <v>0</v>
      </c>
      <c r="GX45" s="57">
        <f>SUM(GX20:GX44)</f>
        <v>0</v>
      </c>
      <c r="GY45" s="57">
        <f>SUM(GY20:GY44)</f>
        <v>5</v>
      </c>
      <c r="GZ45" s="58">
        <f>SUM(GZ20:GZ44)</f>
        <v>8</v>
      </c>
      <c r="HA45" s="59">
        <f>SUM(HA20:HA44)</f>
        <v>1</v>
      </c>
      <c r="HB45" s="57">
        <f>SUM(HB20:HB44)</f>
        <v>2</v>
      </c>
      <c r="HC45" s="57">
        <f>SUM(HC20:HC44)</f>
        <v>2</v>
      </c>
      <c r="HD45" s="57">
        <f>SUM(HD20:HD44)</f>
        <v>2</v>
      </c>
      <c r="HE45" s="57">
        <f>SUM(HE20:HE44)</f>
        <v>2</v>
      </c>
      <c r="HF45" s="57">
        <f>SUM(HF20:HF44)</f>
        <v>2</v>
      </c>
      <c r="HG45" s="57">
        <f>SUM(HG20:HG44)</f>
        <v>2</v>
      </c>
      <c r="HH45" s="57">
        <f>SUM(HH20:HH44)</f>
        <v>2</v>
      </c>
      <c r="HI45" s="57">
        <f>SUM(HI20:HI44)</f>
        <v>1</v>
      </c>
      <c r="HJ45" s="57">
        <f>SUM(HJ20:HJ44)</f>
        <v>1</v>
      </c>
      <c r="HK45" s="57">
        <f>SUM(HK20:HK44)</f>
        <v>1</v>
      </c>
      <c r="HL45" s="57">
        <f>SUM(HL20:HL44)</f>
        <v>1</v>
      </c>
      <c r="HM45" s="57">
        <f>SUM(HM20:HM44)</f>
        <v>1</v>
      </c>
      <c r="HN45" s="57">
        <f>SUM(HN20:HN44)</f>
        <v>0</v>
      </c>
      <c r="HO45" s="57">
        <f>SUM(HO20:HO44)</f>
        <v>0</v>
      </c>
      <c r="HP45" s="57">
        <f>SUM(HP20:HP44)</f>
        <v>0</v>
      </c>
      <c r="HQ45" s="57">
        <f>SUM(HQ20:HQ44)</f>
        <v>0</v>
      </c>
      <c r="HR45" s="57">
        <f>SUM(HR20:HR44)</f>
        <v>0</v>
      </c>
      <c r="HS45" s="57">
        <f>SUM(HS20:HS44)</f>
        <v>0</v>
      </c>
      <c r="HT45" s="57">
        <f>SUM(HT20:HT44)</f>
        <v>0</v>
      </c>
      <c r="HU45" s="57">
        <f>SUM(HU20:HU44)</f>
        <v>0</v>
      </c>
      <c r="HV45" s="57">
        <f>SUM(HV20:HV44)</f>
        <v>0</v>
      </c>
      <c r="HW45" s="57">
        <f>SUM(HW20:HW44)</f>
        <v>2</v>
      </c>
      <c r="HX45" s="57">
        <f>SUM(HX20:HX44)</f>
        <v>0</v>
      </c>
      <c r="HY45" s="57">
        <f>SUM(HY20:HY44)</f>
        <v>0</v>
      </c>
      <c r="HZ45" s="57">
        <f>SUM(HZ20:HZ44)</f>
        <v>0</v>
      </c>
      <c r="IA45" s="57">
        <f>SUM(IA20:IA44)</f>
        <v>0</v>
      </c>
      <c r="IB45" s="57">
        <f>SUM(IB20:IB44)</f>
        <v>0</v>
      </c>
      <c r="IC45" s="57">
        <f>SUM(IC20:IC44)</f>
        <v>0</v>
      </c>
      <c r="ID45" s="57">
        <f>SUM(ID20:ID44)</f>
        <v>0</v>
      </c>
      <c r="IE45" s="57">
        <f>SUM(IE20:IE44)</f>
        <v>0</v>
      </c>
      <c r="IF45" s="57">
        <f>SUM(IF20:IF44)</f>
        <v>0</v>
      </c>
      <c r="IG45" s="57">
        <f>SUM(IG20:IG44)</f>
        <v>0</v>
      </c>
      <c r="IH45" s="57">
        <f>SUM(IH20:IH44)</f>
        <v>0</v>
      </c>
      <c r="II45" s="57">
        <f>SUM(II20:II44)</f>
        <v>0</v>
      </c>
      <c r="IJ45" s="57">
        <f>SUM(IJ20:IJ44)</f>
        <v>0</v>
      </c>
      <c r="IK45" s="57">
        <f>SUM(IK20:IK44)</f>
        <v>0</v>
      </c>
      <c r="IL45" s="57">
        <f>SUM(IL20:IL44)</f>
        <v>0</v>
      </c>
      <c r="IM45" s="57">
        <f>SUM(IM20:IM44)</f>
        <v>0</v>
      </c>
      <c r="IN45" s="57">
        <f>SUM(IN20:IN44)</f>
        <v>0</v>
      </c>
      <c r="IO45" s="57">
        <f>SUM(IO20:IO44)</f>
        <v>0</v>
      </c>
      <c r="IP45" s="57">
        <f>SUM(IP20:IP44)</f>
        <v>1</v>
      </c>
      <c r="IQ45" s="57">
        <f>SUM(IQ20:IQ44)</f>
        <v>0</v>
      </c>
      <c r="IR45" s="57">
        <f>SUM(IR20:IR44)</f>
        <v>0</v>
      </c>
      <c r="IS45" s="57">
        <f>SUM(IS20:IS44)</f>
        <v>0</v>
      </c>
      <c r="IT45" s="57">
        <f>SUM(IT20:IT44)</f>
        <v>0</v>
      </c>
      <c r="IU45" s="57">
        <f>SUM(IU20:IU44)</f>
        <v>0</v>
      </c>
      <c r="IV45" s="57">
        <f>SUM(IV20:IV44)</f>
        <v>1</v>
      </c>
      <c r="IW45" s="57">
        <f>SUM(IW20:IW44)</f>
        <v>1</v>
      </c>
      <c r="IX45" s="57">
        <f>SUM(IX20:IX44)</f>
        <v>1</v>
      </c>
      <c r="IY45" s="57">
        <f>SUM(IY20:IY44)</f>
        <v>1</v>
      </c>
      <c r="IZ45" s="57">
        <f>SUM(IZ20:IZ44)</f>
        <v>1</v>
      </c>
      <c r="JA45" s="57">
        <f>SUM(JA20:JA44)</f>
        <v>1</v>
      </c>
      <c r="JB45" s="57">
        <f>SUM(JB20:JB44)</f>
        <v>4</v>
      </c>
      <c r="JC45" s="57">
        <f>SUM(JC20:JC44)</f>
        <v>0</v>
      </c>
      <c r="JD45" s="57">
        <f>SUM(JD20:JD44)</f>
        <v>0</v>
      </c>
      <c r="JE45" s="57">
        <f>SUM(JE20:JE44)</f>
        <v>0</v>
      </c>
      <c r="JF45" s="57">
        <f>SUM(JF20:JF44)</f>
        <v>0</v>
      </c>
      <c r="JG45" s="57">
        <f>SUM(JG20:JG44)</f>
        <v>0</v>
      </c>
      <c r="JH45" s="57">
        <f>SUM(JH20:JH44)</f>
        <v>0</v>
      </c>
      <c r="JI45" s="57">
        <f>SUM(JI20:JI44)</f>
        <v>0</v>
      </c>
      <c r="JJ45" s="57">
        <f>SUM(JJ20:JJ44)</f>
        <v>0</v>
      </c>
      <c r="JK45" s="57">
        <f>SUM(JK20:JK44)</f>
        <v>0</v>
      </c>
      <c r="JL45" s="57">
        <f>SUM(JL20:JL44)</f>
        <v>0</v>
      </c>
      <c r="JM45" s="57">
        <f>SUM(JM20:JM44)</f>
        <v>0</v>
      </c>
      <c r="JN45" s="57">
        <f>SUM(JN20:JN44)</f>
        <v>0</v>
      </c>
      <c r="JO45" s="57">
        <f>SUM(JO20:JO44)</f>
        <v>0</v>
      </c>
      <c r="JP45" s="57">
        <f>SUM(JP20:JP44)</f>
        <v>0</v>
      </c>
      <c r="JQ45" s="57">
        <f>SUM(JQ20:JQ44)</f>
        <v>0</v>
      </c>
      <c r="JR45" s="57">
        <f>SUM(JR20:JR44)</f>
        <v>0</v>
      </c>
      <c r="JS45" s="57">
        <f>SUM(JS20:JS44)</f>
        <v>0</v>
      </c>
      <c r="JT45" s="57">
        <f>SUM(JT20:JT44)</f>
        <v>0</v>
      </c>
      <c r="JU45" s="57">
        <f>SUM(JU20:JU44)</f>
        <v>0</v>
      </c>
      <c r="JV45" s="57">
        <f>SUM(JV20:JV44)</f>
        <v>0</v>
      </c>
      <c r="JW45" s="57">
        <f>SUM(JW20:JW44)</f>
        <v>0</v>
      </c>
      <c r="JX45" s="57">
        <f>SUM(JX20:JX44)</f>
        <v>0</v>
      </c>
      <c r="JY45" s="57">
        <f>SUM(JY20:JY44)</f>
        <v>0</v>
      </c>
      <c r="JZ45" s="57">
        <f>SUM(JZ20:JZ44)</f>
        <v>0</v>
      </c>
      <c r="KA45" s="57">
        <f>SUM(KA20:KA44)</f>
        <v>0</v>
      </c>
      <c r="KB45" s="57">
        <f>SUM(KB20:KB44)</f>
        <v>0</v>
      </c>
      <c r="KC45" s="57">
        <f>SUM(KC20:KC44)</f>
        <v>1</v>
      </c>
      <c r="KD45" s="57">
        <f>SUM(KD20:KD44)</f>
        <v>1</v>
      </c>
      <c r="KE45" s="57">
        <f>SUM(KE20:KE44)</f>
        <v>1</v>
      </c>
      <c r="KF45" s="58">
        <f>SUM(KF20:KF44)</f>
        <v>1</v>
      </c>
      <c r="KG45" s="59">
        <f>SUM(KG20:KG44)</f>
        <v>0</v>
      </c>
      <c r="KH45" s="57">
        <f>SUM(KH20:KH44)</f>
        <v>0</v>
      </c>
      <c r="KI45" s="57">
        <f>SUM(KI20:KI44)</f>
        <v>0</v>
      </c>
      <c r="KJ45" s="57">
        <f>SUM(KJ20:KJ44)</f>
        <v>1</v>
      </c>
      <c r="KK45" s="57">
        <f>SUM(KK20:KK44)</f>
        <v>0</v>
      </c>
      <c r="KL45" s="57">
        <f>SUM(KL20:KL44)</f>
        <v>2</v>
      </c>
      <c r="KM45" s="57">
        <f>SUM(KM20:KM44)</f>
        <v>1</v>
      </c>
      <c r="KN45" s="57">
        <f>SUM(KN20:KN44)</f>
        <v>2</v>
      </c>
      <c r="KO45" s="57">
        <f>SUM(KO20:KO44)</f>
        <v>1</v>
      </c>
      <c r="KP45" s="57">
        <f>SUM(KP20:KP44)</f>
        <v>1</v>
      </c>
      <c r="KQ45" s="57">
        <f>SUM(KQ20:KQ44)</f>
        <v>1</v>
      </c>
      <c r="KR45" s="57">
        <f>SUM(KR20:KR44)</f>
        <v>1</v>
      </c>
      <c r="KS45" s="57">
        <f>SUM(KS20:KS44)</f>
        <v>1</v>
      </c>
      <c r="KT45" s="57">
        <f>SUM(KT20:KT44)</f>
        <v>1</v>
      </c>
      <c r="KU45" s="57">
        <f>SUM(KU20:KU44)</f>
        <v>1</v>
      </c>
      <c r="KV45" s="58">
        <f>SUM(KV20:KV44)</f>
        <v>1</v>
      </c>
      <c r="KW45" s="57">
        <f>SUM(KW20:KW44)</f>
        <v>11</v>
      </c>
      <c r="KX45" s="57">
        <f>SUM(KX20:KX44)</f>
        <v>4</v>
      </c>
      <c r="KY45" s="57">
        <f>SUM(KY20:KY44)</f>
        <v>5</v>
      </c>
      <c r="KZ45" s="57">
        <f>SUM(KZ20:KZ44)</f>
        <v>5</v>
      </c>
      <c r="LA45" s="57">
        <f>SUM(LA20:LA44)</f>
        <v>9</v>
      </c>
      <c r="LB45" s="57">
        <f>SUM(LB20:LB44)</f>
        <v>2</v>
      </c>
    </row>
    <row r="46" spans="1:314" ht="17.100000000000001" customHeight="1" x14ac:dyDescent="0.25">
      <c r="A46" s="34">
        <f>'[1]Pielęgniarstwo II st.'!A46</f>
        <v>26</v>
      </c>
      <c r="B46" s="34" t="str">
        <f>'[1]Pielęgniarstwo II st.'!B46</f>
        <v>A</v>
      </c>
      <c r="C46" s="34" t="str">
        <f>'[1]Pielęgniarstwo II st.'!C46</f>
        <v>2025/2026</v>
      </c>
      <c r="D46" s="34">
        <f>'[1]Pielęgniarstwo II st.'!D46</f>
        <v>0</v>
      </c>
      <c r="E46" s="34">
        <f>'[1]Pielęgniarstwo II st.'!E46</f>
        <v>2</v>
      </c>
      <c r="F46" s="34" t="str">
        <f>'[1]Pielęgniarstwo II st.'!F46</f>
        <v>2026/2027</v>
      </c>
      <c r="G46" s="34" t="str">
        <f>'[1]Pielęgniarstwo II st.'!G46</f>
        <v>RPS</v>
      </c>
      <c r="H46" s="34" t="str">
        <f>'[1]Pielęgniarstwo II st.'!H46</f>
        <v>ze standardu</v>
      </c>
      <c r="I46" s="33" t="str">
        <f>'[1]Pielęgniarstwo II st.'!I46</f>
        <v>Dydaktyka medyczna</v>
      </c>
      <c r="J46" s="56">
        <f>'[1]Pielęgniarstwo II st.'!L46</f>
        <v>75</v>
      </c>
      <c r="K46" s="55">
        <f>'[1]Pielęgniarstwo II st.'!M46</f>
        <v>40</v>
      </c>
      <c r="L46" s="54">
        <f>'[1]Pielęgniarstwo II st.'!N46</f>
        <v>35</v>
      </c>
      <c r="M46" s="53">
        <f>SUM('[1]Pielęgniarstwo II st.'!AA46,'[1]Pielęgniarstwo II st.'!AC46,'[1]Pielęgniarstwo II st.'!AX46,'[1]Pielęgniarstwo II st.'!AZ46)</f>
        <v>20</v>
      </c>
      <c r="N46" s="52">
        <f>'[1]Pielęgniarstwo II st.'!O46</f>
        <v>35</v>
      </c>
      <c r="O46" s="51">
        <f>'[1]Pielęgniarstwo II st.'!P46</f>
        <v>3</v>
      </c>
      <c r="P46" s="50" t="str">
        <f>'[1]Pielęgniarstwo II st.'!U46</f>
        <v>zal</v>
      </c>
      <c r="Q46" s="49">
        <f>SUM(T46:FH46)</f>
        <v>3</v>
      </c>
      <c r="R46" s="48">
        <f>SUM(FI46:KV46)</f>
        <v>3</v>
      </c>
      <c r="S46" s="47">
        <f>SUM(KW46:LB46)</f>
        <v>1</v>
      </c>
      <c r="T46" s="39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>
        <v>1</v>
      </c>
      <c r="AO46" s="43">
        <v>1</v>
      </c>
      <c r="AP46" s="43">
        <v>1</v>
      </c>
      <c r="AQ46" s="43"/>
      <c r="AR46" s="43"/>
      <c r="AS46" s="41"/>
      <c r="AT46" s="44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5"/>
      <c r="BR46" s="43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5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45"/>
      <c r="EN46" s="44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43"/>
      <c r="FF46" s="43"/>
      <c r="FG46" s="43"/>
      <c r="FH46" s="40"/>
      <c r="FI46" s="44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43">
        <v>1</v>
      </c>
      <c r="FU46" s="43">
        <v>1</v>
      </c>
      <c r="FV46" s="43">
        <v>1</v>
      </c>
      <c r="FW46" s="43"/>
      <c r="FX46" s="43"/>
      <c r="FY46" s="43"/>
      <c r="FZ46" s="43"/>
      <c r="GA46" s="40"/>
      <c r="GB46" s="44"/>
      <c r="GC46" s="43"/>
      <c r="GD46" s="43"/>
      <c r="GE46" s="43"/>
      <c r="GF46" s="43"/>
      <c r="GG46" s="43"/>
      <c r="GH46" s="43"/>
      <c r="GI46" s="43"/>
      <c r="GJ46" s="43"/>
      <c r="GK46" s="43"/>
      <c r="GL46" s="43"/>
      <c r="GM46" s="43"/>
      <c r="GN46" s="43"/>
      <c r="GO46" s="43"/>
      <c r="GP46" s="43"/>
      <c r="GQ46" s="43"/>
      <c r="GR46" s="43"/>
      <c r="GS46" s="43"/>
      <c r="GT46" s="43"/>
      <c r="GU46" s="43"/>
      <c r="GV46" s="43"/>
      <c r="GW46" s="43"/>
      <c r="GX46" s="43"/>
      <c r="GY46" s="43"/>
      <c r="GZ46" s="40"/>
      <c r="HA46" s="44"/>
      <c r="HB46" s="43"/>
      <c r="HC46" s="43"/>
      <c r="HD46" s="43"/>
      <c r="HE46" s="43"/>
      <c r="HF46" s="43"/>
      <c r="HG46" s="43"/>
      <c r="HH46" s="43"/>
      <c r="HI46" s="43"/>
      <c r="HJ46" s="43"/>
      <c r="HK46" s="43"/>
      <c r="HL46" s="43"/>
      <c r="HM46" s="43"/>
      <c r="HN46" s="43"/>
      <c r="HO46" s="43"/>
      <c r="HP46" s="43"/>
      <c r="HQ46" s="43"/>
      <c r="HR46" s="43"/>
      <c r="HS46" s="43"/>
      <c r="HT46" s="43"/>
      <c r="HU46" s="41"/>
      <c r="HV46" s="41"/>
      <c r="HW46" s="41"/>
      <c r="HX46" s="41"/>
      <c r="HY46" s="41"/>
      <c r="HZ46" s="41"/>
      <c r="IA46" s="41"/>
      <c r="IB46" s="41"/>
      <c r="IC46" s="41"/>
      <c r="ID46" s="41"/>
      <c r="IE46" s="41"/>
      <c r="IF46" s="41"/>
      <c r="IG46" s="41"/>
      <c r="IH46" s="41"/>
      <c r="II46" s="41"/>
      <c r="IJ46" s="41"/>
      <c r="IK46" s="41"/>
      <c r="IL46" s="41"/>
      <c r="IM46" s="41"/>
      <c r="IN46" s="41"/>
      <c r="IO46" s="41"/>
      <c r="IP46" s="41"/>
      <c r="IQ46" s="41"/>
      <c r="IR46" s="41"/>
      <c r="IS46" s="41"/>
      <c r="IT46" s="41"/>
      <c r="IU46" s="41"/>
      <c r="IV46" s="41"/>
      <c r="IW46" s="41"/>
      <c r="IX46" s="41"/>
      <c r="IY46" s="41"/>
      <c r="IZ46" s="41"/>
      <c r="JA46" s="41"/>
      <c r="JB46" s="41"/>
      <c r="JC46" s="41"/>
      <c r="JD46" s="41"/>
      <c r="JE46" s="41"/>
      <c r="JF46" s="41"/>
      <c r="JG46" s="41"/>
      <c r="JH46" s="41"/>
      <c r="JI46" s="41"/>
      <c r="JJ46" s="41"/>
      <c r="JK46" s="41"/>
      <c r="JL46" s="41"/>
      <c r="JM46" s="41"/>
      <c r="JN46" s="41"/>
      <c r="JO46" s="41"/>
      <c r="JP46" s="41"/>
      <c r="JQ46" s="41"/>
      <c r="JR46" s="41"/>
      <c r="JS46" s="41"/>
      <c r="JT46" s="41"/>
      <c r="JU46" s="41"/>
      <c r="JV46" s="41"/>
      <c r="JW46" s="41"/>
      <c r="JX46" s="41"/>
      <c r="JY46" s="41"/>
      <c r="JZ46" s="41"/>
      <c r="KA46" s="41"/>
      <c r="KB46" s="41"/>
      <c r="KC46" s="41"/>
      <c r="KD46" s="41"/>
      <c r="KE46" s="41"/>
      <c r="KF46" s="40"/>
      <c r="KG46" s="42"/>
      <c r="KH46" s="41"/>
      <c r="KI46" s="41"/>
      <c r="KJ46" s="41"/>
      <c r="KK46" s="41"/>
      <c r="KL46" s="41"/>
      <c r="KM46" s="41"/>
      <c r="KN46" s="41"/>
      <c r="KO46" s="41"/>
      <c r="KP46" s="41"/>
      <c r="KQ46" s="41"/>
      <c r="KR46" s="41"/>
      <c r="KS46" s="41"/>
      <c r="KT46" s="41"/>
      <c r="KU46" s="41"/>
      <c r="KV46" s="40"/>
      <c r="KW46" s="37">
        <v>1</v>
      </c>
      <c r="KX46" s="38"/>
      <c r="KY46" s="38"/>
      <c r="KZ46" s="38"/>
      <c r="LA46" s="38"/>
      <c r="LB46" s="38"/>
    </row>
    <row r="47" spans="1:314" ht="15.75" x14ac:dyDescent="0.25">
      <c r="A47" s="34">
        <f>'[1]Pielęgniarstwo II st.'!A47</f>
        <v>27</v>
      </c>
      <c r="B47" s="34" t="str">
        <f>'[1]Pielęgniarstwo II st.'!B47</f>
        <v>A</v>
      </c>
      <c r="C47" s="34" t="str">
        <f>'[1]Pielęgniarstwo II st.'!C47</f>
        <v>2025/2026</v>
      </c>
      <c r="D47" s="34">
        <f>'[1]Pielęgniarstwo II st.'!D47</f>
        <v>0</v>
      </c>
      <c r="E47" s="34">
        <f>'[1]Pielęgniarstwo II st.'!E47</f>
        <v>2</v>
      </c>
      <c r="F47" s="34" t="str">
        <f>'[1]Pielęgniarstwo II st.'!F47</f>
        <v>2026/2027</v>
      </c>
      <c r="G47" s="34" t="str">
        <f>'[1]Pielęgniarstwo II st.'!G47</f>
        <v>RPS</v>
      </c>
      <c r="H47" s="34" t="str">
        <f>'[1]Pielęgniarstwo II st.'!H47</f>
        <v>ze standardu</v>
      </c>
      <c r="I47" s="33" t="str">
        <f>'[1]Pielęgniarstwo II st.'!I47</f>
        <v>Język angielski</v>
      </c>
      <c r="J47" s="32">
        <f>'[1]Pielęgniarstwo II st.'!L47</f>
        <v>100</v>
      </c>
      <c r="K47" s="31">
        <f>'[1]Pielęgniarstwo II st.'!M47</f>
        <v>40</v>
      </c>
      <c r="L47" s="30">
        <f>'[1]Pielęgniarstwo II st.'!N47</f>
        <v>60</v>
      </c>
      <c r="M47" s="29">
        <f>SUM('[1]Pielęgniarstwo II st.'!AA47,'[1]Pielęgniarstwo II st.'!AC47,'[1]Pielęgniarstwo II st.'!AX47,'[1]Pielęgniarstwo II st.'!AZ47)</f>
        <v>0</v>
      </c>
      <c r="N47" s="28">
        <f>'[1]Pielęgniarstwo II st.'!O47</f>
        <v>60</v>
      </c>
      <c r="O47" s="27">
        <f>'[1]Pielęgniarstwo II st.'!P47</f>
        <v>4</v>
      </c>
      <c r="P47" s="26" t="str">
        <f>'[1]Pielęgniarstwo II st.'!U47</f>
        <v>egz</v>
      </c>
      <c r="Q47" s="25">
        <f>SUM(T47:FH47)</f>
        <v>0</v>
      </c>
      <c r="R47" s="24">
        <f>SUM(FI47:KV47)</f>
        <v>1</v>
      </c>
      <c r="S47" s="23">
        <f>SUM(KW47:LB47)</f>
        <v>1</v>
      </c>
      <c r="T47" s="20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21"/>
      <c r="AT47" s="39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6"/>
      <c r="BR47" s="38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6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36"/>
      <c r="EN47" s="20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9"/>
      <c r="FI47" s="20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9">
        <v>1</v>
      </c>
      <c r="GB47" s="20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9"/>
      <c r="HA47" s="20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21"/>
      <c r="HV47" s="21"/>
      <c r="HW47" s="21"/>
      <c r="HX47" s="21"/>
      <c r="HY47" s="21"/>
      <c r="HZ47" s="21"/>
      <c r="IA47" s="21"/>
      <c r="IB47" s="21"/>
      <c r="IC47" s="21"/>
      <c r="ID47" s="21"/>
      <c r="IE47" s="21"/>
      <c r="IF47" s="21"/>
      <c r="IG47" s="21"/>
      <c r="IH47" s="21"/>
      <c r="II47" s="21"/>
      <c r="IJ47" s="21"/>
      <c r="IK47" s="21"/>
      <c r="IL47" s="21"/>
      <c r="IM47" s="21"/>
      <c r="IN47" s="21"/>
      <c r="IO47" s="21"/>
      <c r="IP47" s="21"/>
      <c r="IQ47" s="21"/>
      <c r="IR47" s="21"/>
      <c r="IS47" s="21"/>
      <c r="IT47" s="21"/>
      <c r="IU47" s="21"/>
      <c r="IV47" s="21"/>
      <c r="IW47" s="21"/>
      <c r="IX47" s="21"/>
      <c r="IY47" s="21"/>
      <c r="IZ47" s="21"/>
      <c r="JA47" s="21"/>
      <c r="JB47" s="21"/>
      <c r="JC47" s="21"/>
      <c r="JD47" s="21"/>
      <c r="JE47" s="21"/>
      <c r="JF47" s="21"/>
      <c r="JG47" s="21"/>
      <c r="JH47" s="21"/>
      <c r="JI47" s="21"/>
      <c r="JJ47" s="21"/>
      <c r="JK47" s="21"/>
      <c r="JL47" s="21"/>
      <c r="JM47" s="21"/>
      <c r="JN47" s="21"/>
      <c r="JO47" s="21"/>
      <c r="JP47" s="21"/>
      <c r="JQ47" s="21"/>
      <c r="JR47" s="21"/>
      <c r="JS47" s="21"/>
      <c r="JT47" s="21"/>
      <c r="JU47" s="21"/>
      <c r="JV47" s="21"/>
      <c r="JW47" s="21"/>
      <c r="JX47" s="21"/>
      <c r="JY47" s="21"/>
      <c r="JZ47" s="21"/>
      <c r="KA47" s="21"/>
      <c r="KB47" s="21"/>
      <c r="KC47" s="21"/>
      <c r="KD47" s="21"/>
      <c r="KE47" s="21"/>
      <c r="KF47" s="19"/>
      <c r="KG47" s="35"/>
      <c r="KH47" s="21"/>
      <c r="KI47" s="21"/>
      <c r="KJ47" s="21"/>
      <c r="KK47" s="21"/>
      <c r="KL47" s="21"/>
      <c r="KM47" s="21"/>
      <c r="KN47" s="21"/>
      <c r="KO47" s="21"/>
      <c r="KP47" s="21"/>
      <c r="KQ47" s="21"/>
      <c r="KR47" s="21"/>
      <c r="KS47" s="21"/>
      <c r="KT47" s="21"/>
      <c r="KU47" s="21"/>
      <c r="KV47" s="19"/>
      <c r="KW47" s="18">
        <v>1</v>
      </c>
      <c r="KX47" s="17"/>
      <c r="KY47" s="17"/>
      <c r="KZ47" s="17"/>
      <c r="LA47" s="17"/>
      <c r="LB47" s="17"/>
    </row>
    <row r="48" spans="1:314" ht="78.75" x14ac:dyDescent="0.25">
      <c r="A48" s="34">
        <f>'[1]Pielęgniarstwo II st.'!A48</f>
        <v>28</v>
      </c>
      <c r="B48" s="34" t="str">
        <f>'[1]Pielęgniarstwo II st.'!B48</f>
        <v>B</v>
      </c>
      <c r="C48" s="34" t="str">
        <f>'[1]Pielęgniarstwo II st.'!C48</f>
        <v>2025/2026</v>
      </c>
      <c r="D48" s="34">
        <f>'[1]Pielęgniarstwo II st.'!D48</f>
        <v>0</v>
      </c>
      <c r="E48" s="34">
        <f>'[1]Pielęgniarstwo II st.'!E48</f>
        <v>2</v>
      </c>
      <c r="F48" s="34" t="str">
        <f>'[1]Pielęgniarstwo II st.'!F48</f>
        <v>2026/2027</v>
      </c>
      <c r="G48" s="34" t="str">
        <f>'[1]Pielęgniarstwo II st.'!G48</f>
        <v>RPS</v>
      </c>
      <c r="H48" s="34" t="str">
        <f>'[1]Pielęgniarstwo II st.'!H48</f>
        <v>ze standardu</v>
      </c>
      <c r="I48" s="33" t="str">
        <f>'[1]Pielęgniarstwo II st.'!I48</f>
        <v>Tlenoterapia ciągła i wentylacja mechaniczna oraz pielęgnowanie dorosłego wentylowanego mechanicznie w chorobach przewlekłych</v>
      </c>
      <c r="J48" s="32">
        <f>'[1]Pielęgniarstwo II st.'!L48</f>
        <v>50</v>
      </c>
      <c r="K48" s="31">
        <f>'[1]Pielęgniarstwo II st.'!M48</f>
        <v>25</v>
      </c>
      <c r="L48" s="30">
        <f>'[1]Pielęgniarstwo II st.'!N48</f>
        <v>25</v>
      </c>
      <c r="M48" s="29">
        <f>SUM('[1]Pielęgniarstwo II st.'!AA48,'[1]Pielęgniarstwo II st.'!AC48,'[1]Pielęgniarstwo II st.'!AX48,'[1]Pielęgniarstwo II st.'!AZ48)</f>
        <v>10</v>
      </c>
      <c r="N48" s="28">
        <f>'[1]Pielęgniarstwo II st.'!O48</f>
        <v>25</v>
      </c>
      <c r="O48" s="27">
        <f>'[1]Pielęgniarstwo II st.'!P48</f>
        <v>2</v>
      </c>
      <c r="P48" s="26" t="str">
        <f>'[1]Pielęgniarstwo II st.'!U48</f>
        <v>zal</v>
      </c>
      <c r="Q48" s="25">
        <f>SUM(T48:FH48)</f>
        <v>7</v>
      </c>
      <c r="R48" s="24">
        <f>SUM(FI48:KV48)</f>
        <v>6</v>
      </c>
      <c r="S48" s="23">
        <f>SUM(KW48:LB48)</f>
        <v>1</v>
      </c>
      <c r="T48" s="20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21"/>
      <c r="AT48" s="39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6"/>
      <c r="BR48" s="38"/>
      <c r="BS48" s="37">
        <v>1</v>
      </c>
      <c r="BT48" s="37">
        <v>1</v>
      </c>
      <c r="BU48" s="37">
        <v>1</v>
      </c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>
        <v>1</v>
      </c>
      <c r="CQ48" s="37">
        <v>1</v>
      </c>
      <c r="CR48" s="37">
        <v>1</v>
      </c>
      <c r="CS48" s="37"/>
      <c r="CT48" s="37"/>
      <c r="CU48" s="37"/>
      <c r="CV48" s="37"/>
      <c r="CW48" s="37">
        <v>1</v>
      </c>
      <c r="CX48" s="36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36"/>
      <c r="EN48" s="20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9"/>
      <c r="FI48" s="20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9"/>
      <c r="GB48" s="20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9"/>
      <c r="HA48" s="20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21"/>
      <c r="HV48" s="21"/>
      <c r="HW48" s="21"/>
      <c r="HX48" s="21"/>
      <c r="HY48" s="21"/>
      <c r="HZ48" s="21"/>
      <c r="IA48" s="21"/>
      <c r="IB48" s="21"/>
      <c r="IC48" s="21"/>
      <c r="ID48" s="21"/>
      <c r="IE48" s="21"/>
      <c r="IF48" s="21"/>
      <c r="IG48" s="21"/>
      <c r="IH48" s="21"/>
      <c r="II48" s="21"/>
      <c r="IJ48" s="21"/>
      <c r="IK48" s="21"/>
      <c r="IL48" s="21"/>
      <c r="IM48" s="21"/>
      <c r="IN48" s="21"/>
      <c r="IO48" s="21"/>
      <c r="IP48" s="21"/>
      <c r="IQ48" s="21">
        <v>1</v>
      </c>
      <c r="IR48" s="21">
        <v>1</v>
      </c>
      <c r="IS48" s="21">
        <v>1</v>
      </c>
      <c r="IT48" s="21">
        <v>1</v>
      </c>
      <c r="IU48" s="21">
        <v>1</v>
      </c>
      <c r="IV48" s="21"/>
      <c r="IW48" s="21"/>
      <c r="IX48" s="21"/>
      <c r="IY48" s="21"/>
      <c r="IZ48" s="21"/>
      <c r="JA48" s="21"/>
      <c r="JB48" s="21">
        <v>1</v>
      </c>
      <c r="JC48" s="21"/>
      <c r="JD48" s="21"/>
      <c r="JE48" s="21"/>
      <c r="JF48" s="21"/>
      <c r="JG48" s="21"/>
      <c r="JH48" s="21"/>
      <c r="JI48" s="21"/>
      <c r="JJ48" s="21"/>
      <c r="JK48" s="21"/>
      <c r="JL48" s="21"/>
      <c r="JM48" s="21"/>
      <c r="JN48" s="21"/>
      <c r="JO48" s="21"/>
      <c r="JP48" s="21"/>
      <c r="JQ48" s="21"/>
      <c r="JR48" s="21"/>
      <c r="JS48" s="21"/>
      <c r="JT48" s="21"/>
      <c r="JU48" s="21"/>
      <c r="JV48" s="21"/>
      <c r="JW48" s="21"/>
      <c r="JX48" s="21"/>
      <c r="JY48" s="21"/>
      <c r="JZ48" s="21"/>
      <c r="KA48" s="21"/>
      <c r="KB48" s="21"/>
      <c r="KC48" s="21"/>
      <c r="KD48" s="21"/>
      <c r="KE48" s="21"/>
      <c r="KF48" s="19"/>
      <c r="KG48" s="35"/>
      <c r="KH48" s="21"/>
      <c r="KI48" s="21"/>
      <c r="KJ48" s="21"/>
      <c r="KK48" s="21"/>
      <c r="KL48" s="21"/>
      <c r="KM48" s="21"/>
      <c r="KN48" s="21"/>
      <c r="KO48" s="21"/>
      <c r="KP48" s="21"/>
      <c r="KQ48" s="21"/>
      <c r="KR48" s="21"/>
      <c r="KS48" s="21"/>
      <c r="KT48" s="21"/>
      <c r="KU48" s="21"/>
      <c r="KV48" s="19"/>
      <c r="KW48" s="18">
        <v>1</v>
      </c>
      <c r="KX48" s="17"/>
      <c r="KY48" s="17"/>
      <c r="KZ48" s="17"/>
      <c r="LA48" s="17"/>
      <c r="LB48" s="17"/>
    </row>
    <row r="49" spans="1:314" ht="15.75" x14ac:dyDescent="0.25">
      <c r="A49" s="34">
        <f>'[1]Pielęgniarstwo II st.'!A49</f>
        <v>29</v>
      </c>
      <c r="B49" s="34" t="str">
        <f>'[1]Pielęgniarstwo II st.'!B49</f>
        <v>B</v>
      </c>
      <c r="C49" s="34" t="str">
        <f>'[1]Pielęgniarstwo II st.'!C49</f>
        <v>2025/2026</v>
      </c>
      <c r="D49" s="34">
        <f>'[1]Pielęgniarstwo II st.'!D49</f>
        <v>0</v>
      </c>
      <c r="E49" s="34">
        <f>'[1]Pielęgniarstwo II st.'!E49</f>
        <v>2</v>
      </c>
      <c r="F49" s="34" t="str">
        <f>'[1]Pielęgniarstwo II st.'!F49</f>
        <v>2026/2027</v>
      </c>
      <c r="G49" s="34" t="str">
        <f>'[1]Pielęgniarstwo II st.'!G49</f>
        <v>RPS</v>
      </c>
      <c r="H49" s="34" t="str">
        <f>'[1]Pielęgniarstwo II st.'!H49</f>
        <v>ze standardu</v>
      </c>
      <c r="I49" s="33" t="str">
        <f>'[1]Pielęgniarstwo II st.'!I49</f>
        <v>Poradnictwo w pielęgniarstwie</v>
      </c>
      <c r="J49" s="32">
        <f>'[1]Pielęgniarstwo II st.'!L49</f>
        <v>50</v>
      </c>
      <c r="K49" s="31">
        <f>'[1]Pielęgniarstwo II st.'!M49</f>
        <v>20</v>
      </c>
      <c r="L49" s="30">
        <f>'[1]Pielęgniarstwo II st.'!N49</f>
        <v>30</v>
      </c>
      <c r="M49" s="29">
        <f>SUM('[1]Pielęgniarstwo II st.'!AA49,'[1]Pielęgniarstwo II st.'!AC49,'[1]Pielęgniarstwo II st.'!AX49,'[1]Pielęgniarstwo II st.'!AZ49)</f>
        <v>10</v>
      </c>
      <c r="N49" s="28">
        <f>'[1]Pielęgniarstwo II st.'!O49</f>
        <v>30</v>
      </c>
      <c r="O49" s="27">
        <f>'[1]Pielęgniarstwo II st.'!P49</f>
        <v>2</v>
      </c>
      <c r="P49" s="26" t="str">
        <f>'[1]Pielęgniarstwo II st.'!U49</f>
        <v>egz</v>
      </c>
      <c r="Q49" s="25">
        <f>SUM(T49:FH49)</f>
        <v>6</v>
      </c>
      <c r="R49" s="24">
        <f>SUM(FI49:KV49)</f>
        <v>12</v>
      </c>
      <c r="S49" s="23">
        <f>SUM(KW49:LB49)</f>
        <v>1</v>
      </c>
      <c r="T49" s="20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21"/>
      <c r="AT49" s="39"/>
      <c r="AU49" s="37"/>
      <c r="AV49" s="37"/>
      <c r="AW49" s="37"/>
      <c r="AX49" s="37"/>
      <c r="AY49" s="37"/>
      <c r="AZ49" s="37"/>
      <c r="BA49" s="37">
        <v>1</v>
      </c>
      <c r="BB49" s="37">
        <v>1</v>
      </c>
      <c r="BC49" s="37">
        <v>1</v>
      </c>
      <c r="BD49" s="37">
        <v>1</v>
      </c>
      <c r="BE49" s="37">
        <v>1</v>
      </c>
      <c r="BF49" s="37">
        <v>1</v>
      </c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6"/>
      <c r="BR49" s="38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6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36"/>
      <c r="EN49" s="20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9"/>
      <c r="FI49" s="20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9"/>
      <c r="GB49" s="20"/>
      <c r="GC49" s="17"/>
      <c r="GD49" s="17"/>
      <c r="GE49" s="17"/>
      <c r="GF49" s="17"/>
      <c r="GG49" s="17"/>
      <c r="GH49" s="17"/>
      <c r="GI49" s="17"/>
      <c r="GJ49" s="17">
        <v>1</v>
      </c>
      <c r="GK49" s="17">
        <v>1</v>
      </c>
      <c r="GL49" s="17">
        <v>1</v>
      </c>
      <c r="GM49" s="17">
        <v>1</v>
      </c>
      <c r="GN49" s="17">
        <v>1</v>
      </c>
      <c r="GO49" s="17">
        <v>1</v>
      </c>
      <c r="GP49" s="17">
        <v>1</v>
      </c>
      <c r="GQ49" s="17">
        <v>1</v>
      </c>
      <c r="GR49" s="17">
        <v>1</v>
      </c>
      <c r="GS49" s="17">
        <v>1</v>
      </c>
      <c r="GT49" s="17">
        <v>1</v>
      </c>
      <c r="GU49" s="17">
        <v>1</v>
      </c>
      <c r="GV49" s="17"/>
      <c r="GW49" s="17"/>
      <c r="GX49" s="17"/>
      <c r="GY49" s="17"/>
      <c r="GZ49" s="19"/>
      <c r="HA49" s="20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21"/>
      <c r="HV49" s="21"/>
      <c r="HW49" s="21"/>
      <c r="HX49" s="21"/>
      <c r="HY49" s="21"/>
      <c r="HZ49" s="21"/>
      <c r="IA49" s="21"/>
      <c r="IB49" s="21"/>
      <c r="IC49" s="21"/>
      <c r="ID49" s="21"/>
      <c r="IE49" s="21"/>
      <c r="IF49" s="21"/>
      <c r="IG49" s="21"/>
      <c r="IH49" s="21"/>
      <c r="II49" s="21"/>
      <c r="IJ49" s="21"/>
      <c r="IK49" s="21"/>
      <c r="IL49" s="21"/>
      <c r="IM49" s="21"/>
      <c r="IN49" s="21"/>
      <c r="IO49" s="21"/>
      <c r="IP49" s="21"/>
      <c r="IQ49" s="21"/>
      <c r="IR49" s="21"/>
      <c r="IS49" s="21"/>
      <c r="IT49" s="21"/>
      <c r="IU49" s="21"/>
      <c r="IV49" s="21"/>
      <c r="IW49" s="21"/>
      <c r="IX49" s="21"/>
      <c r="IY49" s="21"/>
      <c r="IZ49" s="21"/>
      <c r="JA49" s="21"/>
      <c r="JB49" s="21"/>
      <c r="JC49" s="21"/>
      <c r="JD49" s="21"/>
      <c r="JE49" s="21"/>
      <c r="JF49" s="21"/>
      <c r="JG49" s="21"/>
      <c r="JH49" s="21"/>
      <c r="JI49" s="21"/>
      <c r="JJ49" s="21"/>
      <c r="JK49" s="21"/>
      <c r="JL49" s="21"/>
      <c r="JM49" s="21"/>
      <c r="JN49" s="21"/>
      <c r="JO49" s="21"/>
      <c r="JP49" s="21"/>
      <c r="JQ49" s="21"/>
      <c r="JR49" s="21"/>
      <c r="JS49" s="21"/>
      <c r="JT49" s="21"/>
      <c r="JU49" s="21"/>
      <c r="JV49" s="21"/>
      <c r="JW49" s="21"/>
      <c r="JX49" s="21"/>
      <c r="JY49" s="21"/>
      <c r="JZ49" s="21"/>
      <c r="KA49" s="21"/>
      <c r="KB49" s="21"/>
      <c r="KC49" s="21"/>
      <c r="KD49" s="21"/>
      <c r="KE49" s="21"/>
      <c r="KF49" s="19"/>
      <c r="KG49" s="35"/>
      <c r="KH49" s="21"/>
      <c r="KI49" s="21"/>
      <c r="KJ49" s="21"/>
      <c r="KK49" s="21"/>
      <c r="KL49" s="21"/>
      <c r="KM49" s="21"/>
      <c r="KN49" s="21"/>
      <c r="KO49" s="21"/>
      <c r="KP49" s="21"/>
      <c r="KQ49" s="21"/>
      <c r="KR49" s="21"/>
      <c r="KS49" s="21"/>
      <c r="KT49" s="21"/>
      <c r="KU49" s="21"/>
      <c r="KV49" s="19"/>
      <c r="KW49" s="18">
        <v>1</v>
      </c>
      <c r="KX49" s="17"/>
      <c r="KY49" s="17"/>
      <c r="KZ49" s="17"/>
      <c r="LA49" s="17"/>
      <c r="LB49" s="17"/>
    </row>
    <row r="50" spans="1:314" ht="17.100000000000001" customHeight="1" x14ac:dyDescent="0.25">
      <c r="A50" s="34">
        <f>'[1]Pielęgniarstwo II st.'!A50</f>
        <v>30</v>
      </c>
      <c r="B50" s="34" t="str">
        <f>'[1]Pielęgniarstwo II st.'!B50</f>
        <v>B</v>
      </c>
      <c r="C50" s="34" t="str">
        <f>'[1]Pielęgniarstwo II st.'!C50</f>
        <v>2025/2026</v>
      </c>
      <c r="D50" s="34">
        <f>'[1]Pielęgniarstwo II st.'!D50</f>
        <v>0</v>
      </c>
      <c r="E50" s="34">
        <f>'[1]Pielęgniarstwo II st.'!E50</f>
        <v>2</v>
      </c>
      <c r="F50" s="34" t="str">
        <f>'[1]Pielęgniarstwo II st.'!F50</f>
        <v>2026/2027</v>
      </c>
      <c r="G50" s="34" t="str">
        <f>'[1]Pielęgniarstwo II st.'!G50</f>
        <v>RPS</v>
      </c>
      <c r="H50" s="34" t="str">
        <f>'[1]Pielęgniarstwo II st.'!H50</f>
        <v>ze standardu</v>
      </c>
      <c r="I50" s="33" t="str">
        <f>'[1]Pielęgniarstwo II st.'!I50</f>
        <v>Koordynowana opieka zdrowotna</v>
      </c>
      <c r="J50" s="32">
        <f>'[1]Pielęgniarstwo II st.'!L50</f>
        <v>75</v>
      </c>
      <c r="K50" s="31">
        <f>'[1]Pielęgniarstwo II st.'!M50</f>
        <v>45</v>
      </c>
      <c r="L50" s="30">
        <f>'[1]Pielęgniarstwo II st.'!N50</f>
        <v>30</v>
      </c>
      <c r="M50" s="29">
        <f>SUM('[1]Pielęgniarstwo II st.'!AA50,'[1]Pielęgniarstwo II st.'!AC50,'[1]Pielęgniarstwo II st.'!AX50,'[1]Pielęgniarstwo II st.'!AZ50)</f>
        <v>15</v>
      </c>
      <c r="N50" s="28">
        <f>'[1]Pielęgniarstwo II st.'!O50</f>
        <v>30</v>
      </c>
      <c r="O50" s="27">
        <f>'[1]Pielęgniarstwo II st.'!P50</f>
        <v>3</v>
      </c>
      <c r="P50" s="26" t="str">
        <f>'[1]Pielęgniarstwo II st.'!U50</f>
        <v>zal</v>
      </c>
      <c r="Q50" s="25">
        <f>SUM(T50:FH50)</f>
        <v>3</v>
      </c>
      <c r="R50" s="24">
        <f>SUM(FI50:KV50)</f>
        <v>3</v>
      </c>
      <c r="S50" s="23">
        <f>SUM(KW50:LB50)</f>
        <v>2</v>
      </c>
      <c r="T50" s="20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21"/>
      <c r="AT50" s="39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>
        <v>1</v>
      </c>
      <c r="BH50" s="37">
        <v>1</v>
      </c>
      <c r="BI50" s="37">
        <v>1</v>
      </c>
      <c r="BJ50" s="37"/>
      <c r="BK50" s="37"/>
      <c r="BL50" s="37"/>
      <c r="BM50" s="37"/>
      <c r="BN50" s="37"/>
      <c r="BO50" s="37"/>
      <c r="BP50" s="37"/>
      <c r="BQ50" s="36"/>
      <c r="BR50" s="38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6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36"/>
      <c r="EN50" s="20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9"/>
      <c r="FI50" s="20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9"/>
      <c r="GB50" s="20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V50" s="17">
        <v>1</v>
      </c>
      <c r="GW50" s="17">
        <v>1</v>
      </c>
      <c r="GX50" s="17">
        <v>1</v>
      </c>
      <c r="GY50" s="17"/>
      <c r="GZ50" s="19"/>
      <c r="HA50" s="20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21"/>
      <c r="HV50" s="21"/>
      <c r="HW50" s="21"/>
      <c r="HX50" s="21"/>
      <c r="HY50" s="21"/>
      <c r="HZ50" s="21"/>
      <c r="IA50" s="21"/>
      <c r="IB50" s="21"/>
      <c r="IC50" s="21"/>
      <c r="ID50" s="21"/>
      <c r="IE50" s="21"/>
      <c r="IF50" s="21"/>
      <c r="IG50" s="21"/>
      <c r="IH50" s="21"/>
      <c r="II50" s="21"/>
      <c r="IJ50" s="21"/>
      <c r="IK50" s="21"/>
      <c r="IL50" s="21"/>
      <c r="IM50" s="21"/>
      <c r="IN50" s="21"/>
      <c r="IO50" s="21"/>
      <c r="IP50" s="21"/>
      <c r="IQ50" s="21"/>
      <c r="IR50" s="21"/>
      <c r="IS50" s="21"/>
      <c r="IT50" s="21"/>
      <c r="IU50" s="21"/>
      <c r="IV50" s="21"/>
      <c r="IW50" s="21"/>
      <c r="IX50" s="21"/>
      <c r="IY50" s="21"/>
      <c r="IZ50" s="21"/>
      <c r="JA50" s="21"/>
      <c r="JB50" s="21"/>
      <c r="JC50" s="21"/>
      <c r="JD50" s="21"/>
      <c r="JE50" s="21"/>
      <c r="JF50" s="21"/>
      <c r="JG50" s="21"/>
      <c r="JH50" s="21"/>
      <c r="JI50" s="21"/>
      <c r="JJ50" s="21"/>
      <c r="JK50" s="21"/>
      <c r="JL50" s="21"/>
      <c r="JM50" s="21"/>
      <c r="JN50" s="21"/>
      <c r="JO50" s="21"/>
      <c r="JP50" s="21"/>
      <c r="JQ50" s="21"/>
      <c r="JR50" s="21"/>
      <c r="JS50" s="21"/>
      <c r="JT50" s="21"/>
      <c r="JU50" s="21"/>
      <c r="JV50" s="21"/>
      <c r="JW50" s="21"/>
      <c r="JX50" s="21"/>
      <c r="JY50" s="21"/>
      <c r="JZ50" s="21"/>
      <c r="KA50" s="21"/>
      <c r="KB50" s="21"/>
      <c r="KC50" s="21"/>
      <c r="KD50" s="21"/>
      <c r="KE50" s="21"/>
      <c r="KF50" s="19"/>
      <c r="KG50" s="35"/>
      <c r="KH50" s="21"/>
      <c r="KI50" s="21"/>
      <c r="KJ50" s="21"/>
      <c r="KK50" s="21"/>
      <c r="KL50" s="21"/>
      <c r="KM50" s="21"/>
      <c r="KN50" s="21"/>
      <c r="KO50" s="21"/>
      <c r="KP50" s="21"/>
      <c r="KQ50" s="21"/>
      <c r="KR50" s="21"/>
      <c r="KS50" s="21"/>
      <c r="KT50" s="21"/>
      <c r="KU50" s="21"/>
      <c r="KV50" s="19"/>
      <c r="KW50" s="18">
        <v>1</v>
      </c>
      <c r="KX50" s="17">
        <v>1</v>
      </c>
      <c r="KY50" s="17"/>
      <c r="KZ50" s="17"/>
      <c r="LA50" s="17"/>
      <c r="LB50" s="17"/>
    </row>
    <row r="51" spans="1:314" ht="31.5" x14ac:dyDescent="0.25">
      <c r="A51" s="34">
        <f>'[1]Pielęgniarstwo II st.'!A51</f>
        <v>31</v>
      </c>
      <c r="B51" s="34" t="str">
        <f>'[1]Pielęgniarstwo II st.'!B51</f>
        <v>B</v>
      </c>
      <c r="C51" s="34" t="str">
        <f>'[1]Pielęgniarstwo II st.'!C51</f>
        <v>2025/2026</v>
      </c>
      <c r="D51" s="34">
        <f>'[1]Pielęgniarstwo II st.'!D51</f>
        <v>0</v>
      </c>
      <c r="E51" s="34">
        <f>'[1]Pielęgniarstwo II st.'!E51</f>
        <v>2</v>
      </c>
      <c r="F51" s="34" t="str">
        <f>'[1]Pielęgniarstwo II st.'!F51</f>
        <v>2026/2027</v>
      </c>
      <c r="G51" s="34" t="str">
        <f>'[1]Pielęgniarstwo II st.'!G51</f>
        <v>RPS</v>
      </c>
      <c r="H51" s="34" t="str">
        <f>'[1]Pielęgniarstwo II st.'!H51</f>
        <v>ze standardu</v>
      </c>
      <c r="I51" s="33" t="str">
        <f>'[1]Pielęgniarstwo II st.'!I51</f>
        <v>Leczenie żywieniowe dojelitowe i pozajelitowe</v>
      </c>
      <c r="J51" s="32">
        <f>'[1]Pielęgniarstwo II st.'!L51</f>
        <v>50</v>
      </c>
      <c r="K51" s="31">
        <f>'[1]Pielęgniarstwo II st.'!M51</f>
        <v>25</v>
      </c>
      <c r="L51" s="30">
        <f>'[1]Pielęgniarstwo II st.'!N51</f>
        <v>25</v>
      </c>
      <c r="M51" s="29">
        <f>SUM('[1]Pielęgniarstwo II st.'!AA51,'[1]Pielęgniarstwo II st.'!AC51,'[1]Pielęgniarstwo II st.'!AX51,'[1]Pielęgniarstwo II st.'!AZ51)</f>
        <v>10</v>
      </c>
      <c r="N51" s="28">
        <f>'[1]Pielęgniarstwo II st.'!O51</f>
        <v>25</v>
      </c>
      <c r="O51" s="27">
        <f>'[1]Pielęgniarstwo II st.'!P51</f>
        <v>2</v>
      </c>
      <c r="P51" s="26" t="str">
        <f>'[1]Pielęgniarstwo II st.'!U51</f>
        <v>zal</v>
      </c>
      <c r="Q51" s="25">
        <f>SUM(T51:FH51)</f>
        <v>2</v>
      </c>
      <c r="R51" s="24">
        <f>SUM(FI51:KV51)</f>
        <v>7</v>
      </c>
      <c r="S51" s="23">
        <f>SUM(KW51:LB51)</f>
        <v>1</v>
      </c>
      <c r="T51" s="20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21"/>
      <c r="AT51" s="39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6"/>
      <c r="BR51" s="38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>
        <v>1</v>
      </c>
      <c r="CP51" s="37"/>
      <c r="CQ51" s="37"/>
      <c r="CR51" s="37"/>
      <c r="CS51" s="37"/>
      <c r="CT51" s="37"/>
      <c r="CU51" s="37"/>
      <c r="CV51" s="37"/>
      <c r="CW51" s="37">
        <v>1</v>
      </c>
      <c r="CX51" s="36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36"/>
      <c r="EN51" s="20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9"/>
      <c r="FI51" s="20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9"/>
      <c r="GB51" s="20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9"/>
      <c r="HA51" s="20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21"/>
      <c r="HV51" s="21"/>
      <c r="HW51" s="21"/>
      <c r="HX51" s="21"/>
      <c r="HY51" s="21"/>
      <c r="HZ51" s="21"/>
      <c r="IA51" s="21"/>
      <c r="IB51" s="21"/>
      <c r="IC51" s="21"/>
      <c r="ID51" s="21"/>
      <c r="IE51" s="21"/>
      <c r="IF51" s="21"/>
      <c r="IG51" s="21"/>
      <c r="IH51" s="21"/>
      <c r="II51" s="21"/>
      <c r="IJ51" s="21"/>
      <c r="IK51" s="21">
        <v>1</v>
      </c>
      <c r="IL51" s="21">
        <v>1</v>
      </c>
      <c r="IM51" s="21">
        <v>1</v>
      </c>
      <c r="IN51" s="21">
        <v>1</v>
      </c>
      <c r="IO51" s="21">
        <v>1</v>
      </c>
      <c r="IP51" s="21">
        <v>1</v>
      </c>
      <c r="IQ51" s="21"/>
      <c r="IR51" s="21"/>
      <c r="IS51" s="21"/>
      <c r="IT51" s="21"/>
      <c r="IU51" s="21"/>
      <c r="IV51" s="21"/>
      <c r="IW51" s="21"/>
      <c r="IX51" s="21"/>
      <c r="IY51" s="21"/>
      <c r="IZ51" s="21"/>
      <c r="JA51" s="21"/>
      <c r="JB51" s="21">
        <v>1</v>
      </c>
      <c r="JC51" s="21"/>
      <c r="JD51" s="21"/>
      <c r="JE51" s="21"/>
      <c r="JF51" s="21"/>
      <c r="JG51" s="21"/>
      <c r="JH51" s="21"/>
      <c r="JI51" s="21"/>
      <c r="JJ51" s="21"/>
      <c r="JK51" s="21"/>
      <c r="JL51" s="21"/>
      <c r="JM51" s="21"/>
      <c r="JN51" s="21"/>
      <c r="JO51" s="21"/>
      <c r="JP51" s="21"/>
      <c r="JQ51" s="21"/>
      <c r="JR51" s="21"/>
      <c r="JS51" s="21"/>
      <c r="JT51" s="21"/>
      <c r="JU51" s="21"/>
      <c r="JV51" s="21"/>
      <c r="JW51" s="21"/>
      <c r="JX51" s="21"/>
      <c r="JY51" s="21"/>
      <c r="JZ51" s="21"/>
      <c r="KA51" s="21"/>
      <c r="KB51" s="21"/>
      <c r="KC51" s="21"/>
      <c r="KD51" s="21"/>
      <c r="KE51" s="21"/>
      <c r="KF51" s="19"/>
      <c r="KG51" s="35"/>
      <c r="KH51" s="21"/>
      <c r="KI51" s="21"/>
      <c r="KJ51" s="21"/>
      <c r="KK51" s="21"/>
      <c r="KL51" s="21"/>
      <c r="KM51" s="21"/>
      <c r="KN51" s="21"/>
      <c r="KO51" s="21"/>
      <c r="KP51" s="21"/>
      <c r="KQ51" s="21"/>
      <c r="KR51" s="21"/>
      <c r="KS51" s="21"/>
      <c r="KT51" s="21"/>
      <c r="KU51" s="21"/>
      <c r="KV51" s="19"/>
      <c r="KW51" s="18"/>
      <c r="KX51" s="17">
        <v>1</v>
      </c>
      <c r="KY51" s="17"/>
      <c r="KZ51" s="17"/>
      <c r="LA51" s="17"/>
      <c r="LB51" s="17"/>
    </row>
    <row r="52" spans="1:314" ht="47.25" x14ac:dyDescent="0.25">
      <c r="A52" s="34">
        <f>'[1]Pielęgniarstwo II st.'!A52</f>
        <v>32</v>
      </c>
      <c r="B52" s="34" t="str">
        <f>'[1]Pielęgniarstwo II st.'!B52</f>
        <v>B</v>
      </c>
      <c r="C52" s="34" t="str">
        <f>'[1]Pielęgniarstwo II st.'!C52</f>
        <v>2025/2026</v>
      </c>
      <c r="D52" s="34">
        <f>'[1]Pielęgniarstwo II st.'!D52</f>
        <v>0</v>
      </c>
      <c r="E52" s="34">
        <f>'[1]Pielęgniarstwo II st.'!E52</f>
        <v>2</v>
      </c>
      <c r="F52" s="34" t="str">
        <f>'[1]Pielęgniarstwo II st.'!F52</f>
        <v>2026/2027</v>
      </c>
      <c r="G52" s="34" t="str">
        <f>'[1]Pielęgniarstwo II st.'!G52</f>
        <v>RPS</v>
      </c>
      <c r="H52" s="34" t="str">
        <f>'[1]Pielęgniarstwo II st.'!H52</f>
        <v>ze standardu</v>
      </c>
      <c r="I52" s="33" t="str">
        <f>'[1]Pielęgniarstwo II st.'!I52</f>
        <v>Opieka i edukacja terapeutyczna w chorobach przewlekłych (leczenie przeciwbólowe)</v>
      </c>
      <c r="J52" s="32">
        <f>'[1]Pielęgniarstwo II st.'!L52</f>
        <v>50</v>
      </c>
      <c r="K52" s="31">
        <f>'[1]Pielęgniarstwo II st.'!M52</f>
        <v>30</v>
      </c>
      <c r="L52" s="30">
        <f>'[1]Pielęgniarstwo II st.'!N52</f>
        <v>20</v>
      </c>
      <c r="M52" s="29">
        <f>SUM('[1]Pielęgniarstwo II st.'!AA52,'[1]Pielęgniarstwo II st.'!AC52,'[1]Pielęgniarstwo II st.'!AX52,'[1]Pielęgniarstwo II st.'!AZ52)</f>
        <v>10</v>
      </c>
      <c r="N52" s="28">
        <f>'[1]Pielęgniarstwo II st.'!O52</f>
        <v>20</v>
      </c>
      <c r="O52" s="27">
        <f>'[1]Pielęgniarstwo II st.'!P52</f>
        <v>2</v>
      </c>
      <c r="P52" s="26" t="str">
        <f>'[1]Pielęgniarstwo II st.'!U52</f>
        <v>zal</v>
      </c>
      <c r="Q52" s="25">
        <f>SUM(T52:FH52)</f>
        <v>4</v>
      </c>
      <c r="R52" s="24">
        <f>SUM(FI52:KV52)</f>
        <v>4</v>
      </c>
      <c r="S52" s="23">
        <f>SUM(KW52:LB52)</f>
        <v>1</v>
      </c>
      <c r="T52" s="20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21"/>
      <c r="AT52" s="39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6"/>
      <c r="BR52" s="38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>
        <v>1</v>
      </c>
      <c r="CL52" s="37">
        <v>1</v>
      </c>
      <c r="CM52" s="37">
        <v>1</v>
      </c>
      <c r="CN52" s="37">
        <v>1</v>
      </c>
      <c r="CO52" s="37"/>
      <c r="CP52" s="37"/>
      <c r="CQ52" s="37"/>
      <c r="CR52" s="37"/>
      <c r="CS52" s="37"/>
      <c r="CT52" s="37"/>
      <c r="CU52" s="37"/>
      <c r="CV52" s="37"/>
      <c r="CW52" s="37"/>
      <c r="CX52" s="36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36"/>
      <c r="EN52" s="20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9"/>
      <c r="FI52" s="20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9"/>
      <c r="GB52" s="20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9"/>
      <c r="HA52" s="20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21"/>
      <c r="HV52" s="21"/>
      <c r="HW52" s="21"/>
      <c r="HX52" s="21"/>
      <c r="HY52" s="21"/>
      <c r="HZ52" s="21"/>
      <c r="IA52" s="21"/>
      <c r="IB52" s="21"/>
      <c r="IC52" s="21"/>
      <c r="ID52" s="21"/>
      <c r="IE52" s="21"/>
      <c r="IF52" s="21"/>
      <c r="IG52" s="21">
        <v>1</v>
      </c>
      <c r="IH52" s="21">
        <v>1</v>
      </c>
      <c r="II52" s="21">
        <v>1</v>
      </c>
      <c r="IJ52" s="21">
        <v>1</v>
      </c>
      <c r="IK52" s="21"/>
      <c r="IL52" s="21"/>
      <c r="IM52" s="21"/>
      <c r="IN52" s="21"/>
      <c r="IO52" s="21"/>
      <c r="IP52" s="21"/>
      <c r="IQ52" s="21"/>
      <c r="IR52" s="21"/>
      <c r="IS52" s="21"/>
      <c r="IT52" s="21"/>
      <c r="IU52" s="21"/>
      <c r="IV52" s="21"/>
      <c r="IW52" s="21"/>
      <c r="IX52" s="21"/>
      <c r="IY52" s="21"/>
      <c r="IZ52" s="21"/>
      <c r="JA52" s="21"/>
      <c r="JB52" s="21"/>
      <c r="JC52" s="21"/>
      <c r="JD52" s="21"/>
      <c r="JE52" s="21"/>
      <c r="JF52" s="21"/>
      <c r="JG52" s="21"/>
      <c r="JH52" s="21"/>
      <c r="JI52" s="21"/>
      <c r="JJ52" s="21"/>
      <c r="JK52" s="21"/>
      <c r="JL52" s="21"/>
      <c r="JM52" s="21"/>
      <c r="JN52" s="21"/>
      <c r="JO52" s="21"/>
      <c r="JP52" s="21"/>
      <c r="JQ52" s="21"/>
      <c r="JR52" s="21"/>
      <c r="JS52" s="21"/>
      <c r="JT52" s="21"/>
      <c r="JU52" s="21"/>
      <c r="JV52" s="21"/>
      <c r="JW52" s="21"/>
      <c r="JX52" s="21"/>
      <c r="JY52" s="21"/>
      <c r="JZ52" s="21"/>
      <c r="KA52" s="21"/>
      <c r="KB52" s="21"/>
      <c r="KC52" s="21"/>
      <c r="KD52" s="21"/>
      <c r="KE52" s="21"/>
      <c r="KF52" s="19"/>
      <c r="KG52" s="35"/>
      <c r="KH52" s="21"/>
      <c r="KI52" s="21"/>
      <c r="KJ52" s="21"/>
      <c r="KK52" s="21"/>
      <c r="KL52" s="21"/>
      <c r="KM52" s="21"/>
      <c r="KN52" s="21"/>
      <c r="KO52" s="21"/>
      <c r="KP52" s="21"/>
      <c r="KQ52" s="21"/>
      <c r="KR52" s="21"/>
      <c r="KS52" s="21"/>
      <c r="KT52" s="21"/>
      <c r="KU52" s="21"/>
      <c r="KV52" s="19"/>
      <c r="KW52" s="18"/>
      <c r="KX52" s="17">
        <v>1</v>
      </c>
      <c r="KY52" s="17"/>
      <c r="KZ52" s="17"/>
      <c r="LA52" s="17"/>
      <c r="LB52" s="17"/>
    </row>
    <row r="53" spans="1:314" ht="47.25" x14ac:dyDescent="0.25">
      <c r="A53" s="34">
        <f>'[1]Pielęgniarstwo II st.'!A53</f>
        <v>33</v>
      </c>
      <c r="B53" s="34" t="str">
        <f>'[1]Pielęgniarstwo II st.'!B53</f>
        <v>B</v>
      </c>
      <c r="C53" s="34" t="str">
        <f>'[1]Pielęgniarstwo II st.'!C53</f>
        <v>2025/2026</v>
      </c>
      <c r="D53" s="34">
        <f>'[1]Pielęgniarstwo II st.'!D53</f>
        <v>0</v>
      </c>
      <c r="E53" s="34">
        <f>'[1]Pielęgniarstwo II st.'!E53</f>
        <v>2</v>
      </c>
      <c r="F53" s="34" t="str">
        <f>'[1]Pielęgniarstwo II st.'!F53</f>
        <v>2026/2027</v>
      </c>
      <c r="G53" s="34" t="str">
        <f>'[1]Pielęgniarstwo II st.'!G53</f>
        <v>RPS</v>
      </c>
      <c r="H53" s="34" t="str">
        <f>'[1]Pielęgniarstwo II st.'!H53</f>
        <v>ze standardu</v>
      </c>
      <c r="I53" s="33" t="str">
        <f>'[1]Pielęgniarstwo II st.'!I53</f>
        <v>Opieka i edukacja terapeutyczna w zakresie ran przewlekłych i przetok</v>
      </c>
      <c r="J53" s="32">
        <f>'[1]Pielęgniarstwo II st.'!L53</f>
        <v>75</v>
      </c>
      <c r="K53" s="31">
        <f>'[1]Pielęgniarstwo II st.'!M53</f>
        <v>40</v>
      </c>
      <c r="L53" s="30">
        <f>'[1]Pielęgniarstwo II st.'!N53</f>
        <v>35</v>
      </c>
      <c r="M53" s="29">
        <f>SUM('[1]Pielęgniarstwo II st.'!AA53,'[1]Pielęgniarstwo II st.'!AC53,'[1]Pielęgniarstwo II st.'!AX53,'[1]Pielęgniarstwo II st.'!AZ53)</f>
        <v>10</v>
      </c>
      <c r="N53" s="28">
        <f>'[1]Pielęgniarstwo II st.'!O53</f>
        <v>35</v>
      </c>
      <c r="O53" s="27">
        <f>'[1]Pielęgniarstwo II st.'!P53</f>
        <v>3</v>
      </c>
      <c r="P53" s="26" t="str">
        <f>'[1]Pielęgniarstwo II st.'!U53</f>
        <v>egz</v>
      </c>
      <c r="Q53" s="25">
        <f>SUM(T53:FH53)</f>
        <v>9</v>
      </c>
      <c r="R53" s="24">
        <f>SUM(FI53:KV53)</f>
        <v>20</v>
      </c>
      <c r="S53" s="23">
        <f>SUM(KW53:LB53)</f>
        <v>1</v>
      </c>
      <c r="T53" s="20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21"/>
      <c r="AT53" s="39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6"/>
      <c r="BR53" s="38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>
        <v>1</v>
      </c>
      <c r="CD53" s="37">
        <v>1</v>
      </c>
      <c r="CE53" s="37">
        <v>1</v>
      </c>
      <c r="CF53" s="37">
        <v>1</v>
      </c>
      <c r="CG53" s="37">
        <v>1</v>
      </c>
      <c r="CH53" s="37">
        <v>1</v>
      </c>
      <c r="CI53" s="37">
        <v>1</v>
      </c>
      <c r="CJ53" s="37">
        <v>1</v>
      </c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>
        <v>1</v>
      </c>
      <c r="CX53" s="36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36"/>
      <c r="EN53" s="20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9"/>
      <c r="FI53" s="20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9"/>
      <c r="GB53" s="20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9"/>
      <c r="HA53" s="20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>
        <v>1</v>
      </c>
      <c r="HO53" s="17">
        <v>1</v>
      </c>
      <c r="HP53" s="17">
        <v>1</v>
      </c>
      <c r="HQ53" s="17">
        <v>1</v>
      </c>
      <c r="HR53" s="17">
        <v>1</v>
      </c>
      <c r="HS53" s="17">
        <v>1</v>
      </c>
      <c r="HT53" s="17">
        <v>1</v>
      </c>
      <c r="HU53" s="21">
        <v>1</v>
      </c>
      <c r="HV53" s="21">
        <v>1</v>
      </c>
      <c r="HW53" s="21">
        <v>1</v>
      </c>
      <c r="HX53" s="21">
        <v>1</v>
      </c>
      <c r="HY53" s="21">
        <v>1</v>
      </c>
      <c r="HZ53" s="21">
        <v>1</v>
      </c>
      <c r="IA53" s="21">
        <v>1</v>
      </c>
      <c r="IB53" s="21">
        <v>1</v>
      </c>
      <c r="IC53" s="21">
        <v>1</v>
      </c>
      <c r="ID53" s="21">
        <v>1</v>
      </c>
      <c r="IE53" s="21">
        <v>1</v>
      </c>
      <c r="IF53" s="21">
        <v>1</v>
      </c>
      <c r="IG53" s="21"/>
      <c r="IH53" s="21"/>
      <c r="II53" s="21"/>
      <c r="IJ53" s="21"/>
      <c r="IK53" s="21"/>
      <c r="IL53" s="21"/>
      <c r="IM53" s="21"/>
      <c r="IN53" s="21"/>
      <c r="IO53" s="21"/>
      <c r="IP53" s="21"/>
      <c r="IQ53" s="21"/>
      <c r="IR53" s="21"/>
      <c r="IS53" s="21"/>
      <c r="IT53" s="21"/>
      <c r="IU53" s="21"/>
      <c r="IV53" s="21"/>
      <c r="IW53" s="21"/>
      <c r="IX53" s="21"/>
      <c r="IY53" s="21"/>
      <c r="IZ53" s="21"/>
      <c r="JA53" s="21"/>
      <c r="JB53" s="21">
        <v>1</v>
      </c>
      <c r="JC53" s="21"/>
      <c r="JD53" s="21"/>
      <c r="JE53" s="21"/>
      <c r="JF53" s="21"/>
      <c r="JG53" s="21"/>
      <c r="JH53" s="21"/>
      <c r="JI53" s="21"/>
      <c r="JJ53" s="21"/>
      <c r="JK53" s="21"/>
      <c r="JL53" s="21"/>
      <c r="JM53" s="21"/>
      <c r="JN53" s="21"/>
      <c r="JO53" s="21"/>
      <c r="JP53" s="21"/>
      <c r="JQ53" s="21"/>
      <c r="JR53" s="21"/>
      <c r="JS53" s="21"/>
      <c r="JT53" s="21"/>
      <c r="JU53" s="21"/>
      <c r="JV53" s="21"/>
      <c r="JW53" s="21"/>
      <c r="JX53" s="21"/>
      <c r="JY53" s="21"/>
      <c r="JZ53" s="21"/>
      <c r="KA53" s="21"/>
      <c r="KB53" s="21"/>
      <c r="KC53" s="21"/>
      <c r="KD53" s="21"/>
      <c r="KE53" s="21"/>
      <c r="KF53" s="19"/>
      <c r="KG53" s="35"/>
      <c r="KH53" s="21"/>
      <c r="KI53" s="21"/>
      <c r="KJ53" s="21"/>
      <c r="KK53" s="21"/>
      <c r="KL53" s="21"/>
      <c r="KM53" s="21"/>
      <c r="KN53" s="21"/>
      <c r="KO53" s="21"/>
      <c r="KP53" s="21"/>
      <c r="KQ53" s="21"/>
      <c r="KR53" s="21"/>
      <c r="KS53" s="21"/>
      <c r="KT53" s="21"/>
      <c r="KU53" s="21"/>
      <c r="KV53" s="19"/>
      <c r="KW53" s="18"/>
      <c r="KX53" s="17"/>
      <c r="KY53" s="17"/>
      <c r="KZ53" s="17"/>
      <c r="LA53" s="17">
        <v>1</v>
      </c>
      <c r="LB53" s="17"/>
    </row>
    <row r="54" spans="1:314" ht="63" x14ac:dyDescent="0.25">
      <c r="A54" s="34">
        <f>'[1]Pielęgniarstwo II st.'!A54</f>
        <v>34</v>
      </c>
      <c r="B54" s="34" t="str">
        <f>'[1]Pielęgniarstwo II st.'!B54</f>
        <v>B</v>
      </c>
      <c r="C54" s="34" t="str">
        <f>'[1]Pielęgniarstwo II st.'!C54</f>
        <v>2025/2026</v>
      </c>
      <c r="D54" s="34">
        <f>'[1]Pielęgniarstwo II st.'!D54</f>
        <v>0</v>
      </c>
      <c r="E54" s="34">
        <f>'[1]Pielęgniarstwo II st.'!E54</f>
        <v>2</v>
      </c>
      <c r="F54" s="34" t="str">
        <f>'[1]Pielęgniarstwo II st.'!F54</f>
        <v>2026/2027</v>
      </c>
      <c r="G54" s="34" t="str">
        <f>'[1]Pielęgniarstwo II st.'!G54</f>
        <v>RPS</v>
      </c>
      <c r="H54" s="34" t="str">
        <f>'[1]Pielęgniarstwo II st.'!H54</f>
        <v>ze standardu</v>
      </c>
      <c r="I54" s="33" t="str">
        <f>'[1]Pielęgniarstwo II st.'!I54</f>
        <v>Opieka  i edukacja terapeutyczna w chorobach przewlekłych (w chorobach o podłożu alergicznym)</v>
      </c>
      <c r="J54" s="32">
        <f>'[1]Pielęgniarstwo II st.'!L54</f>
        <v>25</v>
      </c>
      <c r="K54" s="31">
        <f>'[1]Pielęgniarstwo II st.'!M54</f>
        <v>5</v>
      </c>
      <c r="L54" s="30">
        <f>'[1]Pielęgniarstwo II st.'!N54</f>
        <v>20</v>
      </c>
      <c r="M54" s="29">
        <f>SUM('[1]Pielęgniarstwo II st.'!AA54,'[1]Pielęgniarstwo II st.'!AC54,'[1]Pielęgniarstwo II st.'!AX54,'[1]Pielęgniarstwo II st.'!AZ54)</f>
        <v>10</v>
      </c>
      <c r="N54" s="28">
        <f>'[1]Pielęgniarstwo II st.'!O54</f>
        <v>20</v>
      </c>
      <c r="O54" s="27">
        <f>'[1]Pielęgniarstwo II st.'!P54</f>
        <v>1</v>
      </c>
      <c r="P54" s="26" t="str">
        <f>'[1]Pielęgniarstwo II st.'!U54</f>
        <v>zal</v>
      </c>
      <c r="Q54" s="25">
        <f>SUM(T54:FH54)</f>
        <v>5</v>
      </c>
      <c r="R54" s="24">
        <f>SUM(FI54:KV54)</f>
        <v>2</v>
      </c>
      <c r="S54" s="23">
        <f>SUM(KW54:LB54)</f>
        <v>2</v>
      </c>
      <c r="T54" s="20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21"/>
      <c r="AT54" s="39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>
        <v>1</v>
      </c>
      <c r="BK54" s="37"/>
      <c r="BL54" s="37">
        <v>1</v>
      </c>
      <c r="BM54" s="37">
        <v>1</v>
      </c>
      <c r="BN54" s="37">
        <v>1</v>
      </c>
      <c r="BO54" s="37"/>
      <c r="BP54" s="37"/>
      <c r="BQ54" s="36"/>
      <c r="BR54" s="38"/>
      <c r="BS54" s="37"/>
      <c r="BT54" s="37"/>
      <c r="BU54" s="37"/>
      <c r="BV54" s="37"/>
      <c r="BW54" s="37"/>
      <c r="BX54" s="37">
        <v>1</v>
      </c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6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36"/>
      <c r="EN54" s="20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9"/>
      <c r="FI54" s="20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9"/>
      <c r="GB54" s="20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9">
        <v>1</v>
      </c>
      <c r="HA54" s="20">
        <v>1</v>
      </c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  <c r="IS54" s="21"/>
      <c r="IT54" s="21"/>
      <c r="IU54" s="21"/>
      <c r="IV54" s="21"/>
      <c r="IW54" s="21"/>
      <c r="IX54" s="21"/>
      <c r="IY54" s="21"/>
      <c r="IZ54" s="21"/>
      <c r="JA54" s="21"/>
      <c r="JB54" s="21"/>
      <c r="JC54" s="21"/>
      <c r="JD54" s="21"/>
      <c r="JE54" s="21"/>
      <c r="JF54" s="21"/>
      <c r="JG54" s="21"/>
      <c r="JH54" s="21"/>
      <c r="JI54" s="21"/>
      <c r="JJ54" s="21"/>
      <c r="JK54" s="21"/>
      <c r="JL54" s="21"/>
      <c r="JM54" s="21"/>
      <c r="JN54" s="21"/>
      <c r="JO54" s="21"/>
      <c r="JP54" s="21"/>
      <c r="JQ54" s="21"/>
      <c r="JR54" s="21"/>
      <c r="JS54" s="21"/>
      <c r="JT54" s="21"/>
      <c r="JU54" s="21"/>
      <c r="JV54" s="21"/>
      <c r="JW54" s="21"/>
      <c r="JX54" s="21"/>
      <c r="JY54" s="21"/>
      <c r="JZ54" s="21"/>
      <c r="KA54" s="21"/>
      <c r="KB54" s="21"/>
      <c r="KC54" s="21"/>
      <c r="KD54" s="21"/>
      <c r="KE54" s="21"/>
      <c r="KF54" s="19"/>
      <c r="KG54" s="35"/>
      <c r="KH54" s="21"/>
      <c r="KI54" s="21"/>
      <c r="KJ54" s="21"/>
      <c r="KK54" s="21"/>
      <c r="KL54" s="21"/>
      <c r="KM54" s="21"/>
      <c r="KN54" s="21"/>
      <c r="KO54" s="21"/>
      <c r="KP54" s="21"/>
      <c r="KQ54" s="21"/>
      <c r="KR54" s="21"/>
      <c r="KS54" s="21"/>
      <c r="KT54" s="21"/>
      <c r="KU54" s="21"/>
      <c r="KV54" s="19"/>
      <c r="KW54" s="18">
        <v>1</v>
      </c>
      <c r="KX54" s="17"/>
      <c r="KY54" s="17"/>
      <c r="KZ54" s="17"/>
      <c r="LA54" s="17">
        <v>1</v>
      </c>
      <c r="LB54" s="17"/>
    </row>
    <row r="55" spans="1:314" ht="15.75" x14ac:dyDescent="0.25">
      <c r="A55" s="34">
        <f>'[1]Pielęgniarstwo II st.'!A55</f>
        <v>35</v>
      </c>
      <c r="B55" s="34" t="str">
        <f>'[1]Pielęgniarstwo II st.'!B55</f>
        <v>C</v>
      </c>
      <c r="C55" s="34" t="str">
        <f>'[1]Pielęgniarstwo II st.'!C55</f>
        <v>2025/2026</v>
      </c>
      <c r="D55" s="34">
        <f>'[1]Pielęgniarstwo II st.'!D55</f>
        <v>0</v>
      </c>
      <c r="E55" s="34">
        <f>'[1]Pielęgniarstwo II st.'!E55</f>
        <v>2</v>
      </c>
      <c r="F55" s="34" t="str">
        <f>'[1]Pielęgniarstwo II st.'!F55</f>
        <v>2026/2027</v>
      </c>
      <c r="G55" s="34" t="str">
        <f>'[1]Pielęgniarstwo II st.'!G55</f>
        <v>RPS</v>
      </c>
      <c r="H55" s="34" t="str">
        <f>'[1]Pielęgniarstwo II st.'!H55</f>
        <v>ze standardu</v>
      </c>
      <c r="I55" s="33" t="str">
        <f>'[1]Pielęgniarstwo II st.'!I55</f>
        <v>Seminarium dyplomowe</v>
      </c>
      <c r="J55" s="32">
        <f>'[1]Pielęgniarstwo II st.'!L55</f>
        <v>30</v>
      </c>
      <c r="K55" s="31">
        <f>'[1]Pielęgniarstwo II st.'!M55</f>
        <v>20</v>
      </c>
      <c r="L55" s="30">
        <f>'[1]Pielęgniarstwo II st.'!N55</f>
        <v>10</v>
      </c>
      <c r="M55" s="29">
        <f>SUM('[1]Pielęgniarstwo II st.'!AA55,'[1]Pielęgniarstwo II st.'!AC55,'[1]Pielęgniarstwo II st.'!AX55,'[1]Pielęgniarstwo II st.'!AZ55)</f>
        <v>10</v>
      </c>
      <c r="N55" s="28">
        <f>'[1]Pielęgniarstwo II st.'!O55</f>
        <v>10</v>
      </c>
      <c r="O55" s="27">
        <f>'[1]Pielęgniarstwo II st.'!P55</f>
        <v>1</v>
      </c>
      <c r="P55" s="26" t="str">
        <f>'[1]Pielęgniarstwo II st.'!U55</f>
        <v>zal</v>
      </c>
      <c r="Q55" s="25">
        <f>SUM(T55:FH55)</f>
        <v>4</v>
      </c>
      <c r="R55" s="24">
        <f>SUM(FI55:KV55)</f>
        <v>3</v>
      </c>
      <c r="S55" s="23">
        <f>SUM(KW55:LB55)</f>
        <v>2</v>
      </c>
      <c r="T55" s="20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21"/>
      <c r="AT55" s="39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6"/>
      <c r="BR55" s="38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6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36"/>
      <c r="EN55" s="20"/>
      <c r="EO55" s="17"/>
      <c r="EP55" s="17"/>
      <c r="EQ55" s="17"/>
      <c r="ER55" s="17">
        <v>1</v>
      </c>
      <c r="ES55" s="17"/>
      <c r="ET55" s="17">
        <v>1</v>
      </c>
      <c r="EU55" s="17">
        <v>1</v>
      </c>
      <c r="EV55" s="17"/>
      <c r="EW55" s="17">
        <v>1</v>
      </c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9"/>
      <c r="FI55" s="20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9"/>
      <c r="GB55" s="20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9"/>
      <c r="HA55" s="20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21"/>
      <c r="HV55" s="21"/>
      <c r="HW55" s="21"/>
      <c r="HX55" s="21"/>
      <c r="HY55" s="21"/>
      <c r="HZ55" s="21"/>
      <c r="IA55" s="21"/>
      <c r="IB55" s="21"/>
      <c r="IC55" s="21"/>
      <c r="ID55" s="21"/>
      <c r="IE55" s="21"/>
      <c r="IF55" s="21"/>
      <c r="IG55" s="21"/>
      <c r="IH55" s="21"/>
      <c r="II55" s="21"/>
      <c r="IJ55" s="21"/>
      <c r="IK55" s="21"/>
      <c r="IL55" s="21"/>
      <c r="IM55" s="21"/>
      <c r="IN55" s="21"/>
      <c r="IO55" s="21"/>
      <c r="IP55" s="21"/>
      <c r="IQ55" s="21"/>
      <c r="IR55" s="21"/>
      <c r="IS55" s="21"/>
      <c r="IT55" s="21"/>
      <c r="IU55" s="21"/>
      <c r="IV55" s="21"/>
      <c r="IW55" s="21"/>
      <c r="IX55" s="21"/>
      <c r="IY55" s="21"/>
      <c r="IZ55" s="21"/>
      <c r="JA55" s="21"/>
      <c r="JB55" s="21"/>
      <c r="JC55" s="21"/>
      <c r="JD55" s="21"/>
      <c r="JE55" s="21"/>
      <c r="JF55" s="21"/>
      <c r="JG55" s="21"/>
      <c r="JH55" s="21"/>
      <c r="JI55" s="21"/>
      <c r="JJ55" s="21"/>
      <c r="JK55" s="21"/>
      <c r="JL55" s="21"/>
      <c r="JM55" s="21"/>
      <c r="JN55" s="21"/>
      <c r="JO55" s="21"/>
      <c r="JP55" s="21"/>
      <c r="JQ55" s="21"/>
      <c r="JR55" s="21"/>
      <c r="JS55" s="21"/>
      <c r="JT55" s="21"/>
      <c r="JU55" s="21"/>
      <c r="JV55" s="21"/>
      <c r="JW55" s="21"/>
      <c r="JX55" s="21"/>
      <c r="JY55" s="21"/>
      <c r="JZ55" s="21"/>
      <c r="KA55" s="21"/>
      <c r="KB55" s="21"/>
      <c r="KC55" s="21"/>
      <c r="KD55" s="21"/>
      <c r="KE55" s="21"/>
      <c r="KF55" s="19"/>
      <c r="KG55" s="35"/>
      <c r="KH55" s="21"/>
      <c r="KI55" s="21"/>
      <c r="KJ55" s="21">
        <v>1</v>
      </c>
      <c r="KK55" s="21"/>
      <c r="KL55" s="21">
        <v>1</v>
      </c>
      <c r="KM55" s="21"/>
      <c r="KN55" s="21">
        <v>1</v>
      </c>
      <c r="KO55" s="21"/>
      <c r="KP55" s="21"/>
      <c r="KQ55" s="21"/>
      <c r="KR55" s="21"/>
      <c r="KS55" s="21"/>
      <c r="KT55" s="21"/>
      <c r="KU55" s="21"/>
      <c r="KV55" s="19"/>
      <c r="KW55" s="18"/>
      <c r="KX55" s="17">
        <v>1</v>
      </c>
      <c r="KY55" s="17"/>
      <c r="KZ55" s="17">
        <v>1</v>
      </c>
      <c r="LA55" s="17"/>
      <c r="LB55" s="17"/>
    </row>
    <row r="56" spans="1:314" ht="33.950000000000003" customHeight="1" x14ac:dyDescent="0.25">
      <c r="A56" s="34">
        <f>'[1]Pielęgniarstwo II st.'!A56</f>
        <v>36</v>
      </c>
      <c r="B56" s="34" t="str">
        <f>'[1]Pielęgniarstwo II st.'!B56</f>
        <v>C</v>
      </c>
      <c r="C56" s="34" t="str">
        <f>'[1]Pielęgniarstwo II st.'!C56</f>
        <v>2025/2026</v>
      </c>
      <c r="D56" s="34">
        <f>'[1]Pielęgniarstwo II st.'!D56</f>
        <v>0</v>
      </c>
      <c r="E56" s="34">
        <f>'[1]Pielęgniarstwo II st.'!E56</f>
        <v>2</v>
      </c>
      <c r="F56" s="34" t="str">
        <f>'[1]Pielęgniarstwo II st.'!F56</f>
        <v>2026/2027</v>
      </c>
      <c r="G56" s="34" t="str">
        <f>'[1]Pielęgniarstwo II st.'!G56</f>
        <v>RPS</v>
      </c>
      <c r="H56" s="34" t="str">
        <f>'[1]Pielęgniarstwo II st.'!H56</f>
        <v>ze standardu</v>
      </c>
      <c r="I56" s="33" t="str">
        <f>'[1]Pielęgniarstwo II st.'!I56</f>
        <v>Badania naukowe w praktyce zawodowej pielęgniarki</v>
      </c>
      <c r="J56" s="32">
        <f>'[1]Pielęgniarstwo II st.'!L56</f>
        <v>50</v>
      </c>
      <c r="K56" s="31">
        <f>'[1]Pielęgniarstwo II st.'!M56</f>
        <v>30</v>
      </c>
      <c r="L56" s="30">
        <f>'[1]Pielęgniarstwo II st.'!N56</f>
        <v>20</v>
      </c>
      <c r="M56" s="29">
        <f>SUM('[1]Pielęgniarstwo II st.'!AA56,'[1]Pielęgniarstwo II st.'!AC56,'[1]Pielęgniarstwo II st.'!AX56,'[1]Pielęgniarstwo II st.'!AZ56)</f>
        <v>0</v>
      </c>
      <c r="N56" s="28">
        <f>'[1]Pielęgniarstwo II st.'!O56</f>
        <v>20</v>
      </c>
      <c r="O56" s="27">
        <f>'[1]Pielęgniarstwo II st.'!P56</f>
        <v>2</v>
      </c>
      <c r="P56" s="26" t="str">
        <f>'[1]Pielęgniarstwo II st.'!U56</f>
        <v>zal</v>
      </c>
      <c r="Q56" s="25">
        <f>SUM(T56:FH56)</f>
        <v>6</v>
      </c>
      <c r="R56" s="24">
        <f>SUM(FI56:KV56)</f>
        <v>5</v>
      </c>
      <c r="S56" s="23">
        <f>SUM(KW56:LB56)</f>
        <v>1</v>
      </c>
      <c r="T56" s="20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21"/>
      <c r="AT56" s="39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6"/>
      <c r="BR56" s="38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6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36"/>
      <c r="EN56" s="20">
        <v>1</v>
      </c>
      <c r="EO56" s="17">
        <v>1</v>
      </c>
      <c r="EP56" s="17">
        <v>1</v>
      </c>
      <c r="EQ56" s="17">
        <v>1</v>
      </c>
      <c r="ER56" s="17">
        <v>1</v>
      </c>
      <c r="ES56" s="17">
        <v>1</v>
      </c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9"/>
      <c r="FI56" s="20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9"/>
      <c r="GB56" s="20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9"/>
      <c r="HA56" s="20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21"/>
      <c r="HV56" s="21"/>
      <c r="HW56" s="21"/>
      <c r="HX56" s="21"/>
      <c r="HY56" s="21"/>
      <c r="HZ56" s="21"/>
      <c r="IA56" s="21"/>
      <c r="IB56" s="21"/>
      <c r="IC56" s="21"/>
      <c r="ID56" s="21"/>
      <c r="IE56" s="21"/>
      <c r="IF56" s="21"/>
      <c r="IG56" s="21"/>
      <c r="IH56" s="21"/>
      <c r="II56" s="21"/>
      <c r="IJ56" s="21"/>
      <c r="IK56" s="21"/>
      <c r="IL56" s="21"/>
      <c r="IM56" s="21"/>
      <c r="IN56" s="21"/>
      <c r="IO56" s="21"/>
      <c r="IP56" s="21"/>
      <c r="IQ56" s="21"/>
      <c r="IR56" s="21"/>
      <c r="IS56" s="21"/>
      <c r="IT56" s="21"/>
      <c r="IU56" s="21"/>
      <c r="IV56" s="21"/>
      <c r="IW56" s="21"/>
      <c r="IX56" s="21"/>
      <c r="IY56" s="21"/>
      <c r="IZ56" s="21"/>
      <c r="JA56" s="21"/>
      <c r="JB56" s="21"/>
      <c r="JC56" s="21"/>
      <c r="JD56" s="21"/>
      <c r="JE56" s="21"/>
      <c r="JF56" s="21"/>
      <c r="JG56" s="21"/>
      <c r="JH56" s="21"/>
      <c r="JI56" s="21"/>
      <c r="JJ56" s="21"/>
      <c r="JK56" s="21"/>
      <c r="JL56" s="21"/>
      <c r="JM56" s="21"/>
      <c r="JN56" s="21"/>
      <c r="JO56" s="21"/>
      <c r="JP56" s="21"/>
      <c r="JQ56" s="21"/>
      <c r="JR56" s="21"/>
      <c r="JS56" s="21"/>
      <c r="JT56" s="21"/>
      <c r="JU56" s="21"/>
      <c r="JV56" s="21"/>
      <c r="JW56" s="21"/>
      <c r="JX56" s="21"/>
      <c r="JY56" s="21"/>
      <c r="JZ56" s="21"/>
      <c r="KA56" s="21"/>
      <c r="KB56" s="21"/>
      <c r="KC56" s="21"/>
      <c r="KD56" s="21"/>
      <c r="KE56" s="21"/>
      <c r="KF56" s="19"/>
      <c r="KG56" s="35">
        <v>1</v>
      </c>
      <c r="KH56" s="21">
        <v>1</v>
      </c>
      <c r="KI56" s="21">
        <v>1</v>
      </c>
      <c r="KJ56" s="21">
        <v>1</v>
      </c>
      <c r="KK56" s="21">
        <v>1</v>
      </c>
      <c r="KL56" s="21"/>
      <c r="KM56" s="21"/>
      <c r="KN56" s="21"/>
      <c r="KO56" s="21"/>
      <c r="KP56" s="21"/>
      <c r="KQ56" s="21"/>
      <c r="KR56" s="21"/>
      <c r="KS56" s="21"/>
      <c r="KT56" s="21"/>
      <c r="KU56" s="21"/>
      <c r="KV56" s="19"/>
      <c r="KW56" s="18"/>
      <c r="KX56" s="17"/>
      <c r="KY56" s="17">
        <v>1</v>
      </c>
      <c r="KZ56" s="17"/>
      <c r="LA56" s="17"/>
      <c r="LB56" s="17"/>
    </row>
    <row r="57" spans="1:314" ht="31.5" x14ac:dyDescent="0.25">
      <c r="A57" s="34">
        <f>'[1]Pielęgniarstwo II st.'!A57</f>
        <v>37</v>
      </c>
      <c r="B57" s="34" t="str">
        <f>'[1]Pielęgniarstwo II st.'!B57</f>
        <v>A</v>
      </c>
      <c r="C57" s="34" t="str">
        <f>'[1]Pielęgniarstwo II st.'!C57</f>
        <v>2025/2026</v>
      </c>
      <c r="D57" s="34" t="str">
        <f>'[1]Pielęgniarstwo II st.'!D57</f>
        <v>A</v>
      </c>
      <c r="E57" s="34">
        <f>'[1]Pielęgniarstwo II st.'!E57</f>
        <v>2</v>
      </c>
      <c r="F57" s="34" t="str">
        <f>'[1]Pielęgniarstwo II st.'!F57</f>
        <v>2026/2027</v>
      </c>
      <c r="G57" s="34" t="str">
        <f>'[1]Pielęgniarstwo II st.'!G57</f>
        <v>POW</v>
      </c>
      <c r="H57" s="34" t="str">
        <f>'[1]Pielęgniarstwo II st.'!H57</f>
        <v>do dyspozycji uczelni (Autorska oferta uczelni)</v>
      </c>
      <c r="I57" s="33" t="str">
        <f>'[1]Pielęgniarstwo II st.'!I57</f>
        <v>Komunikacja z trudnym pacjentem</v>
      </c>
      <c r="J57" s="32">
        <f>'[1]Pielęgniarstwo II st.'!L57</f>
        <v>75</v>
      </c>
      <c r="K57" s="31">
        <f>'[1]Pielęgniarstwo II st.'!M57</f>
        <v>45</v>
      </c>
      <c r="L57" s="30">
        <f>'[1]Pielęgniarstwo II st.'!N57</f>
        <v>30</v>
      </c>
      <c r="M57" s="29">
        <f>SUM('[1]Pielęgniarstwo II st.'!AA57,'[1]Pielęgniarstwo II st.'!AC57,'[1]Pielęgniarstwo II st.'!AX57,'[1]Pielęgniarstwo II st.'!AZ57)</f>
        <v>15</v>
      </c>
      <c r="N57" s="28">
        <f>'[1]Pielęgniarstwo II st.'!O57</f>
        <v>30</v>
      </c>
      <c r="O57" s="27">
        <f>'[1]Pielęgniarstwo II st.'!P57</f>
        <v>3</v>
      </c>
      <c r="P57" s="26" t="str">
        <f>'[1]Pielęgniarstwo II st.'!U57</f>
        <v>zal</v>
      </c>
      <c r="Q57" s="25">
        <f>SUM(T57:FH57)</f>
        <v>2</v>
      </c>
      <c r="R57" s="24">
        <f>SUM(FI57:KV57)</f>
        <v>2</v>
      </c>
      <c r="S57" s="23">
        <f>SUM(KW57:LB57)</f>
        <v>1</v>
      </c>
      <c r="T57" s="20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21"/>
      <c r="AT57" s="39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6"/>
      <c r="BR57" s="38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6"/>
      <c r="CY57" s="17">
        <v>1</v>
      </c>
      <c r="CZ57" s="17">
        <v>1</v>
      </c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36"/>
      <c r="EN57" s="20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9"/>
      <c r="FI57" s="20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9"/>
      <c r="GB57" s="20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9"/>
      <c r="HA57" s="20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  <c r="HR57" s="17"/>
      <c r="HS57" s="17"/>
      <c r="HT57" s="17"/>
      <c r="HU57" s="21"/>
      <c r="HV57" s="21"/>
      <c r="HW57" s="21"/>
      <c r="HX57" s="21"/>
      <c r="HY57" s="21"/>
      <c r="HZ57" s="21"/>
      <c r="IA57" s="21"/>
      <c r="IB57" s="21"/>
      <c r="IC57" s="21"/>
      <c r="ID57" s="21"/>
      <c r="IE57" s="21"/>
      <c r="IF57" s="21"/>
      <c r="IG57" s="21"/>
      <c r="IH57" s="21"/>
      <c r="II57" s="21"/>
      <c r="IJ57" s="21"/>
      <c r="IK57" s="21"/>
      <c r="IL57" s="21"/>
      <c r="IM57" s="21"/>
      <c r="IN57" s="21"/>
      <c r="IO57" s="21"/>
      <c r="IP57" s="21"/>
      <c r="IQ57" s="21"/>
      <c r="IR57" s="21"/>
      <c r="IS57" s="21"/>
      <c r="IT57" s="21"/>
      <c r="IU57" s="21"/>
      <c r="IV57" s="21"/>
      <c r="IW57" s="21"/>
      <c r="IX57" s="21"/>
      <c r="IY57" s="21"/>
      <c r="IZ57" s="21"/>
      <c r="JA57" s="21"/>
      <c r="JB57" s="21"/>
      <c r="JC57" s="21"/>
      <c r="JD57" s="21">
        <v>1</v>
      </c>
      <c r="JE57" s="21">
        <v>1</v>
      </c>
      <c r="JF57" s="21"/>
      <c r="JG57" s="21"/>
      <c r="JH57" s="21"/>
      <c r="JI57" s="21"/>
      <c r="JJ57" s="21"/>
      <c r="JK57" s="21"/>
      <c r="JL57" s="21"/>
      <c r="JM57" s="21"/>
      <c r="JN57" s="21"/>
      <c r="JO57" s="21"/>
      <c r="JP57" s="21"/>
      <c r="JQ57" s="21"/>
      <c r="JR57" s="21"/>
      <c r="JS57" s="21"/>
      <c r="JT57" s="21"/>
      <c r="JU57" s="21"/>
      <c r="JV57" s="21"/>
      <c r="JW57" s="21"/>
      <c r="JX57" s="21"/>
      <c r="JY57" s="21"/>
      <c r="JZ57" s="21"/>
      <c r="KA57" s="21"/>
      <c r="KB57" s="21"/>
      <c r="KC57" s="21"/>
      <c r="KD57" s="21"/>
      <c r="KE57" s="21"/>
      <c r="KF57" s="19"/>
      <c r="KG57" s="35"/>
      <c r="KH57" s="21"/>
      <c r="KI57" s="21"/>
      <c r="KJ57" s="21"/>
      <c r="KK57" s="21"/>
      <c r="KL57" s="21"/>
      <c r="KM57" s="21"/>
      <c r="KN57" s="21"/>
      <c r="KO57" s="21"/>
      <c r="KP57" s="21"/>
      <c r="KQ57" s="21"/>
      <c r="KR57" s="21"/>
      <c r="KS57" s="21"/>
      <c r="KT57" s="21"/>
      <c r="KU57" s="21"/>
      <c r="KV57" s="19"/>
      <c r="KW57" s="18">
        <v>1</v>
      </c>
      <c r="KX57" s="17"/>
      <c r="KY57" s="17"/>
      <c r="KZ57" s="17"/>
      <c r="LA57" s="17"/>
      <c r="LB57" s="17"/>
    </row>
    <row r="58" spans="1:314" ht="33.950000000000003" customHeight="1" x14ac:dyDescent="0.25">
      <c r="A58" s="34">
        <f>'[1]Pielęgniarstwo II st.'!A58</f>
        <v>38</v>
      </c>
      <c r="B58" s="34" t="str">
        <f>'[1]Pielęgniarstwo II st.'!B58</f>
        <v>B</v>
      </c>
      <c r="C58" s="34" t="str">
        <f>'[1]Pielęgniarstwo II st.'!C58</f>
        <v>2025/2026</v>
      </c>
      <c r="D58" s="34" t="str">
        <f>'[1]Pielęgniarstwo II st.'!D58</f>
        <v>A</v>
      </c>
      <c r="E58" s="34">
        <f>'[1]Pielęgniarstwo II st.'!E58</f>
        <v>2</v>
      </c>
      <c r="F58" s="34" t="str">
        <f>'[1]Pielęgniarstwo II st.'!F58</f>
        <v>2026/2027</v>
      </c>
      <c r="G58" s="34" t="str">
        <f>'[1]Pielęgniarstwo II st.'!G58</f>
        <v>POW</v>
      </c>
      <c r="H58" s="34" t="str">
        <f>'[1]Pielęgniarstwo II st.'!H58</f>
        <v>do dyspozycji uczelni (Autorska oferta uczelni)</v>
      </c>
      <c r="I58" s="33" t="str">
        <f>'[1]Pielęgniarstwo II st.'!I58</f>
        <v>Wybrane zagadnienia opieki pielęgniarskiej w pediatrii</v>
      </c>
      <c r="J58" s="32">
        <f>'[1]Pielęgniarstwo II st.'!L58</f>
        <v>100</v>
      </c>
      <c r="K58" s="31">
        <f>'[1]Pielęgniarstwo II st.'!M58</f>
        <v>50</v>
      </c>
      <c r="L58" s="30">
        <f>'[1]Pielęgniarstwo II st.'!N58</f>
        <v>50</v>
      </c>
      <c r="M58" s="29">
        <f>SUM('[1]Pielęgniarstwo II st.'!AA58,'[1]Pielęgniarstwo II st.'!AC58,'[1]Pielęgniarstwo II st.'!AX58,'[1]Pielęgniarstwo II st.'!AZ58)</f>
        <v>30</v>
      </c>
      <c r="N58" s="28">
        <f>'[1]Pielęgniarstwo II st.'!O58</f>
        <v>50</v>
      </c>
      <c r="O58" s="27">
        <f>'[1]Pielęgniarstwo II st.'!P58</f>
        <v>4</v>
      </c>
      <c r="P58" s="26" t="str">
        <f>'[1]Pielęgniarstwo II st.'!U58</f>
        <v>zal</v>
      </c>
      <c r="Q58" s="25">
        <f>SUM(T58:FH58)</f>
        <v>2</v>
      </c>
      <c r="R58" s="24">
        <f>SUM(FI58:KV58)</f>
        <v>2</v>
      </c>
      <c r="S58" s="23">
        <f>SUM(KW58:LB58)</f>
        <v>1</v>
      </c>
      <c r="T58" s="20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21"/>
      <c r="AT58" s="39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6"/>
      <c r="BR58" s="38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6"/>
      <c r="CY58" s="17"/>
      <c r="CZ58" s="17"/>
      <c r="DA58" s="17">
        <v>1</v>
      </c>
      <c r="DB58" s="17">
        <v>1</v>
      </c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36"/>
      <c r="EN58" s="20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9"/>
      <c r="FI58" s="20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9"/>
      <c r="GB58" s="20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9"/>
      <c r="HA58" s="20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21"/>
      <c r="HV58" s="21"/>
      <c r="HW58" s="21"/>
      <c r="HX58" s="21"/>
      <c r="HY58" s="21"/>
      <c r="HZ58" s="21"/>
      <c r="IA58" s="21"/>
      <c r="IB58" s="21"/>
      <c r="IC58" s="21"/>
      <c r="ID58" s="21"/>
      <c r="IE58" s="21"/>
      <c r="IF58" s="21"/>
      <c r="IG58" s="21"/>
      <c r="IH58" s="21"/>
      <c r="II58" s="21"/>
      <c r="IJ58" s="21"/>
      <c r="IK58" s="21"/>
      <c r="IL58" s="21"/>
      <c r="IM58" s="21"/>
      <c r="IN58" s="21"/>
      <c r="IO58" s="21"/>
      <c r="IP58" s="21"/>
      <c r="IQ58" s="21"/>
      <c r="IR58" s="21"/>
      <c r="IS58" s="21"/>
      <c r="IT58" s="21"/>
      <c r="IU58" s="21"/>
      <c r="IV58" s="21"/>
      <c r="IW58" s="21"/>
      <c r="IX58" s="21"/>
      <c r="IY58" s="21"/>
      <c r="IZ58" s="21"/>
      <c r="JA58" s="21"/>
      <c r="JB58" s="21"/>
      <c r="JC58" s="21"/>
      <c r="JD58" s="21"/>
      <c r="JE58" s="21"/>
      <c r="JF58" s="21">
        <v>1</v>
      </c>
      <c r="JG58" s="21">
        <v>1</v>
      </c>
      <c r="JH58" s="21"/>
      <c r="JI58" s="21"/>
      <c r="JJ58" s="21"/>
      <c r="JK58" s="21"/>
      <c r="JL58" s="21"/>
      <c r="JM58" s="21"/>
      <c r="JN58" s="21"/>
      <c r="JO58" s="21"/>
      <c r="JP58" s="21"/>
      <c r="JQ58" s="21"/>
      <c r="JR58" s="21"/>
      <c r="JS58" s="21"/>
      <c r="JT58" s="21"/>
      <c r="JU58" s="21"/>
      <c r="JV58" s="21"/>
      <c r="JW58" s="21"/>
      <c r="JX58" s="21"/>
      <c r="JY58" s="21"/>
      <c r="JZ58" s="21"/>
      <c r="KA58" s="21"/>
      <c r="KB58" s="21"/>
      <c r="KC58" s="21"/>
      <c r="KD58" s="21"/>
      <c r="KE58" s="21"/>
      <c r="KF58" s="19"/>
      <c r="KG58" s="35"/>
      <c r="KH58" s="21"/>
      <c r="KI58" s="21"/>
      <c r="KJ58" s="21"/>
      <c r="KK58" s="21"/>
      <c r="KL58" s="21"/>
      <c r="KM58" s="21"/>
      <c r="KN58" s="21"/>
      <c r="KO58" s="21"/>
      <c r="KP58" s="21"/>
      <c r="KQ58" s="21"/>
      <c r="KR58" s="21"/>
      <c r="KS58" s="21"/>
      <c r="KT58" s="21"/>
      <c r="KU58" s="21"/>
      <c r="KV58" s="19"/>
      <c r="KW58" s="18">
        <v>1</v>
      </c>
      <c r="KX58" s="17"/>
      <c r="KY58" s="17"/>
      <c r="KZ58" s="17"/>
      <c r="LA58" s="17"/>
      <c r="LB58" s="17"/>
    </row>
    <row r="59" spans="1:314" ht="15.75" x14ac:dyDescent="0.25">
      <c r="A59" s="34">
        <f>'[1]Pielęgniarstwo II st.'!A59</f>
        <v>39</v>
      </c>
      <c r="B59" s="34" t="str">
        <f>'[1]Pielęgniarstwo II st.'!B59</f>
        <v>B</v>
      </c>
      <c r="C59" s="34" t="str">
        <f>'[1]Pielęgniarstwo II st.'!C59</f>
        <v>2025/2026</v>
      </c>
      <c r="D59" s="34" t="str">
        <f>'[1]Pielęgniarstwo II st.'!D59</f>
        <v>A</v>
      </c>
      <c r="E59" s="34">
        <f>'[1]Pielęgniarstwo II st.'!E59</f>
        <v>2</v>
      </c>
      <c r="F59" s="34" t="str">
        <f>'[1]Pielęgniarstwo II st.'!F59</f>
        <v>2026/2027</v>
      </c>
      <c r="G59" s="34" t="str">
        <f>'[1]Pielęgniarstwo II st.'!G59</f>
        <v>POW</v>
      </c>
      <c r="H59" s="34" t="str">
        <f>'[1]Pielęgniarstwo II st.'!H59</f>
        <v>do dyspozycji uczelni (Autorska oferta uczelni)</v>
      </c>
      <c r="I59" s="33" t="str">
        <f>'[1]Pielęgniarstwo II st.'!I59</f>
        <v>Pielęgniarstwo operacyjne</v>
      </c>
      <c r="J59" s="32">
        <f>'[1]Pielęgniarstwo II st.'!L59</f>
        <v>50</v>
      </c>
      <c r="K59" s="31">
        <f>'[1]Pielęgniarstwo II st.'!M59</f>
        <v>15</v>
      </c>
      <c r="L59" s="30">
        <f>'[1]Pielęgniarstwo II st.'!N59</f>
        <v>35</v>
      </c>
      <c r="M59" s="29">
        <f>SUM('[1]Pielęgniarstwo II st.'!AA59,'[1]Pielęgniarstwo II st.'!AC59,'[1]Pielęgniarstwo II st.'!AX59,'[1]Pielęgniarstwo II st.'!AZ59)</f>
        <v>15</v>
      </c>
      <c r="N59" s="28">
        <f>'[1]Pielęgniarstwo II st.'!O59</f>
        <v>35</v>
      </c>
      <c r="O59" s="27">
        <f>'[1]Pielęgniarstwo II st.'!P59</f>
        <v>2</v>
      </c>
      <c r="P59" s="26" t="str">
        <f>'[1]Pielęgniarstwo II st.'!U59</f>
        <v>zal</v>
      </c>
      <c r="Q59" s="25">
        <f>SUM(T59:FH59)</f>
        <v>4</v>
      </c>
      <c r="R59" s="24">
        <f>SUM(FI59:KV59)</f>
        <v>5</v>
      </c>
      <c r="S59" s="23">
        <f>SUM(KW59:LB59)</f>
        <v>1</v>
      </c>
      <c r="T59" s="20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21"/>
      <c r="AT59" s="39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6"/>
      <c r="BR59" s="38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6"/>
      <c r="CY59" s="17"/>
      <c r="CZ59" s="17"/>
      <c r="DA59" s="17"/>
      <c r="DB59" s="17"/>
      <c r="DC59" s="17">
        <v>1</v>
      </c>
      <c r="DD59" s="17">
        <v>1</v>
      </c>
      <c r="DE59" s="17">
        <v>1</v>
      </c>
      <c r="DF59" s="17">
        <v>1</v>
      </c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36"/>
      <c r="EN59" s="20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9"/>
      <c r="FI59" s="20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9"/>
      <c r="GB59" s="20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9"/>
      <c r="HA59" s="20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  <c r="IV59" s="21"/>
      <c r="IW59" s="21"/>
      <c r="IX59" s="21"/>
      <c r="IY59" s="21"/>
      <c r="IZ59" s="21"/>
      <c r="JA59" s="21"/>
      <c r="JB59" s="21"/>
      <c r="JC59" s="21"/>
      <c r="JD59" s="21"/>
      <c r="JE59" s="21"/>
      <c r="JF59" s="21"/>
      <c r="JG59" s="21"/>
      <c r="JH59" s="21">
        <v>1</v>
      </c>
      <c r="JI59" s="21">
        <v>1</v>
      </c>
      <c r="JJ59" s="21">
        <v>1</v>
      </c>
      <c r="JK59" s="21">
        <v>1</v>
      </c>
      <c r="JL59" s="21">
        <v>1</v>
      </c>
      <c r="JM59" s="21"/>
      <c r="JN59" s="21"/>
      <c r="JO59" s="21"/>
      <c r="JP59" s="21"/>
      <c r="JQ59" s="21"/>
      <c r="JR59" s="21"/>
      <c r="JS59" s="21"/>
      <c r="JT59" s="21"/>
      <c r="JU59" s="21"/>
      <c r="JV59" s="21"/>
      <c r="JW59" s="21"/>
      <c r="JX59" s="21"/>
      <c r="JY59" s="21"/>
      <c r="JZ59" s="21"/>
      <c r="KA59" s="21"/>
      <c r="KB59" s="21"/>
      <c r="KC59" s="21"/>
      <c r="KD59" s="21"/>
      <c r="KE59" s="21"/>
      <c r="KF59" s="19"/>
      <c r="KG59" s="35"/>
      <c r="KH59" s="21"/>
      <c r="KI59" s="21"/>
      <c r="KJ59" s="21"/>
      <c r="KK59" s="21"/>
      <c r="KL59" s="21"/>
      <c r="KM59" s="21"/>
      <c r="KN59" s="21"/>
      <c r="KO59" s="21"/>
      <c r="KP59" s="21"/>
      <c r="KQ59" s="21"/>
      <c r="KR59" s="21"/>
      <c r="KS59" s="21"/>
      <c r="KT59" s="21"/>
      <c r="KU59" s="21"/>
      <c r="KV59" s="19"/>
      <c r="KW59" s="18"/>
      <c r="KX59" s="17"/>
      <c r="KY59" s="17"/>
      <c r="KZ59" s="17"/>
      <c r="LA59" s="17">
        <v>1</v>
      </c>
      <c r="LB59" s="17"/>
    </row>
    <row r="60" spans="1:314" ht="15.75" x14ac:dyDescent="0.25">
      <c r="A60" s="34">
        <f>'[1]Pielęgniarstwo II st.'!A60</f>
        <v>40</v>
      </c>
      <c r="B60" s="34" t="str">
        <f>'[1]Pielęgniarstwo II st.'!B60</f>
        <v>B</v>
      </c>
      <c r="C60" s="34" t="str">
        <f>'[1]Pielęgniarstwo II st.'!C60</f>
        <v>2025/2026</v>
      </c>
      <c r="D60" s="34" t="str">
        <f>'[1]Pielęgniarstwo II st.'!D60</f>
        <v>A</v>
      </c>
      <c r="E60" s="34">
        <f>'[1]Pielęgniarstwo II st.'!E60</f>
        <v>2</v>
      </c>
      <c r="F60" s="34" t="str">
        <f>'[1]Pielęgniarstwo II st.'!F60</f>
        <v>2026/2027</v>
      </c>
      <c r="G60" s="34" t="str">
        <f>'[1]Pielęgniarstwo II st.'!G60</f>
        <v>POW</v>
      </c>
      <c r="H60" s="34" t="str">
        <f>'[1]Pielęgniarstwo II st.'!H60</f>
        <v>do dyspozycji uczelni (Autorska oferta uczelni)</v>
      </c>
      <c r="I60" s="33" t="str">
        <f>'[1]Pielęgniarstwo II st.'!I60</f>
        <v>Podstawy seksuologii</v>
      </c>
      <c r="J60" s="32">
        <f>'[1]Pielęgniarstwo II st.'!L60</f>
        <v>50</v>
      </c>
      <c r="K60" s="31">
        <f>'[1]Pielęgniarstwo II st.'!M60</f>
        <v>25</v>
      </c>
      <c r="L60" s="30">
        <f>'[1]Pielęgniarstwo II st.'!N60</f>
        <v>25</v>
      </c>
      <c r="M60" s="29">
        <f>SUM('[1]Pielęgniarstwo II st.'!AA60,'[1]Pielęgniarstwo II st.'!AC60,'[1]Pielęgniarstwo II st.'!AX60,'[1]Pielęgniarstwo II st.'!AZ60)</f>
        <v>15</v>
      </c>
      <c r="N60" s="28">
        <f>'[1]Pielęgniarstwo II st.'!O60</f>
        <v>25</v>
      </c>
      <c r="O60" s="27">
        <f>'[1]Pielęgniarstwo II st.'!P60</f>
        <v>2</v>
      </c>
      <c r="P60" s="26" t="str">
        <f>'[1]Pielęgniarstwo II st.'!U60</f>
        <v>zal</v>
      </c>
      <c r="Q60" s="25">
        <f>SUM(T60:FH60)</f>
        <v>4</v>
      </c>
      <c r="R60" s="24">
        <f>SUM(FI60:KV60)</f>
        <v>3</v>
      </c>
      <c r="S60" s="23">
        <f>SUM(KW60:LB60)</f>
        <v>5</v>
      </c>
      <c r="T60" s="20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21"/>
      <c r="AT60" s="39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6"/>
      <c r="BR60" s="38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6"/>
      <c r="CY60" s="17"/>
      <c r="CZ60" s="17"/>
      <c r="DA60" s="17"/>
      <c r="DB60" s="17"/>
      <c r="DC60" s="17"/>
      <c r="DD60" s="17"/>
      <c r="DE60" s="17"/>
      <c r="DF60" s="17"/>
      <c r="DG60" s="17">
        <v>1</v>
      </c>
      <c r="DH60" s="17">
        <v>1</v>
      </c>
      <c r="DI60" s="17">
        <v>1</v>
      </c>
      <c r="DJ60" s="17">
        <v>1</v>
      </c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36"/>
      <c r="EN60" s="20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9"/>
      <c r="FI60" s="20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9"/>
      <c r="GB60" s="20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9"/>
      <c r="HA60" s="20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  <c r="IV60" s="21"/>
      <c r="IW60" s="21"/>
      <c r="IX60" s="21"/>
      <c r="IY60" s="21"/>
      <c r="IZ60" s="21"/>
      <c r="JA60" s="21"/>
      <c r="JB60" s="21"/>
      <c r="JC60" s="21"/>
      <c r="JD60" s="21"/>
      <c r="JE60" s="21"/>
      <c r="JF60" s="21"/>
      <c r="JG60" s="21"/>
      <c r="JH60" s="21"/>
      <c r="JI60" s="21"/>
      <c r="JJ60" s="21"/>
      <c r="JK60" s="21"/>
      <c r="JL60" s="21"/>
      <c r="JM60" s="21">
        <v>1</v>
      </c>
      <c r="JN60" s="21">
        <v>1</v>
      </c>
      <c r="JO60" s="21">
        <v>1</v>
      </c>
      <c r="JP60" s="21"/>
      <c r="JQ60" s="21"/>
      <c r="JR60" s="21"/>
      <c r="JS60" s="21"/>
      <c r="JT60" s="21"/>
      <c r="JU60" s="21"/>
      <c r="JV60" s="21"/>
      <c r="JW60" s="21"/>
      <c r="JX60" s="21"/>
      <c r="JY60" s="21"/>
      <c r="JZ60" s="21"/>
      <c r="KA60" s="21"/>
      <c r="KB60" s="21"/>
      <c r="KC60" s="21"/>
      <c r="KD60" s="21"/>
      <c r="KE60" s="21"/>
      <c r="KF60" s="19"/>
      <c r="KG60" s="35"/>
      <c r="KH60" s="21"/>
      <c r="KI60" s="21"/>
      <c r="KJ60" s="21"/>
      <c r="KK60" s="21"/>
      <c r="KL60" s="21"/>
      <c r="KM60" s="21"/>
      <c r="KN60" s="21"/>
      <c r="KO60" s="21"/>
      <c r="KP60" s="21"/>
      <c r="KQ60" s="21"/>
      <c r="KR60" s="21"/>
      <c r="KS60" s="21"/>
      <c r="KT60" s="21"/>
      <c r="KU60" s="21"/>
      <c r="KV60" s="19"/>
      <c r="KW60" s="18">
        <v>1</v>
      </c>
      <c r="KX60" s="17">
        <v>1</v>
      </c>
      <c r="KY60" s="17">
        <v>1</v>
      </c>
      <c r="KZ60" s="17">
        <v>1</v>
      </c>
      <c r="LA60" s="17">
        <v>1</v>
      </c>
      <c r="LB60" s="17"/>
    </row>
    <row r="61" spans="1:314" ht="47.25" x14ac:dyDescent="0.25">
      <c r="A61" s="34">
        <f>'[1]Pielęgniarstwo II st.'!A61</f>
        <v>41</v>
      </c>
      <c r="B61" s="34" t="str">
        <f>'[1]Pielęgniarstwo II st.'!B61</f>
        <v>B</v>
      </c>
      <c r="C61" s="34" t="str">
        <f>'[1]Pielęgniarstwo II st.'!C61</f>
        <v>2025/2026</v>
      </c>
      <c r="D61" s="34" t="str">
        <f>'[1]Pielęgniarstwo II st.'!D61</f>
        <v>A</v>
      </c>
      <c r="E61" s="34">
        <f>'[1]Pielęgniarstwo II st.'!E61</f>
        <v>2</v>
      </c>
      <c r="F61" s="34" t="str">
        <f>'[1]Pielęgniarstwo II st.'!F61</f>
        <v>2026/2027</v>
      </c>
      <c r="G61" s="34" t="str">
        <f>'[1]Pielęgniarstwo II st.'!G61</f>
        <v>POW</v>
      </c>
      <c r="H61" s="34" t="str">
        <f>'[1]Pielęgniarstwo II st.'!H61</f>
        <v>do dyspozycji uczelni (Autorska oferta uczelni)</v>
      </c>
      <c r="I61" s="33" t="s">
        <v>2</v>
      </c>
      <c r="J61" s="32">
        <f>'[1]Pielęgniarstwo II st.'!L61</f>
        <v>50</v>
      </c>
      <c r="K61" s="31">
        <f>'[1]Pielęgniarstwo II st.'!M61</f>
        <v>25</v>
      </c>
      <c r="L61" s="30">
        <f>'[1]Pielęgniarstwo II st.'!N61</f>
        <v>25</v>
      </c>
      <c r="M61" s="29">
        <f>SUM('[1]Pielęgniarstwo II st.'!AA61,'[1]Pielęgniarstwo II st.'!AC61,'[1]Pielęgniarstwo II st.'!AX61,'[1]Pielęgniarstwo II st.'!AZ61)</f>
        <v>15</v>
      </c>
      <c r="N61" s="28">
        <f>'[1]Pielęgniarstwo II st.'!O61</f>
        <v>25</v>
      </c>
      <c r="O61" s="27">
        <f>'[1]Pielęgniarstwo II st.'!P61</f>
        <v>2</v>
      </c>
      <c r="P61" s="26" t="str">
        <f>'[1]Pielęgniarstwo II st.'!U61</f>
        <v>zal</v>
      </c>
      <c r="Q61" s="25">
        <f>SUM(T61:FH61)</f>
        <v>2</v>
      </c>
      <c r="R61" s="24">
        <f>SUM(FI61:KV61)</f>
        <v>2</v>
      </c>
      <c r="S61" s="23">
        <f>SUM(KW61:LB61)</f>
        <v>2</v>
      </c>
      <c r="T61" s="20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21"/>
      <c r="AT61" s="39"/>
      <c r="AU61" s="37"/>
      <c r="AV61" s="37"/>
      <c r="AW61" s="37"/>
      <c r="AX61" s="37"/>
      <c r="AY61" s="37"/>
      <c r="AZ61" s="37"/>
      <c r="BA61" s="37"/>
      <c r="BB61" s="37"/>
      <c r="BC61" s="37"/>
      <c r="BD61" s="37">
        <v>1</v>
      </c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6"/>
      <c r="BR61" s="38"/>
      <c r="BS61" s="37">
        <v>1</v>
      </c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6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36"/>
      <c r="EN61" s="20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9"/>
      <c r="FI61" s="20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9"/>
      <c r="GB61" s="20"/>
      <c r="GC61" s="17"/>
      <c r="GD61" s="17"/>
      <c r="GE61" s="17"/>
      <c r="GF61" s="17"/>
      <c r="GG61" s="17"/>
      <c r="GH61" s="17"/>
      <c r="GI61" s="17"/>
      <c r="GJ61" s="17">
        <v>1</v>
      </c>
      <c r="GK61" s="17"/>
      <c r="GL61" s="17"/>
      <c r="GM61" s="17"/>
      <c r="GN61" s="17"/>
      <c r="GO61" s="17"/>
      <c r="GP61" s="17">
        <v>1</v>
      </c>
      <c r="GQ61" s="17"/>
      <c r="GR61" s="17"/>
      <c r="GS61" s="17"/>
      <c r="GT61" s="17"/>
      <c r="GU61" s="17"/>
      <c r="GV61" s="17"/>
      <c r="GW61" s="17"/>
      <c r="GX61" s="17"/>
      <c r="GY61" s="17"/>
      <c r="GZ61" s="19"/>
      <c r="HA61" s="20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  <c r="HQ61" s="17"/>
      <c r="HR61" s="17"/>
      <c r="HS61" s="17"/>
      <c r="HT61" s="17"/>
      <c r="HU61" s="21"/>
      <c r="HV61" s="21"/>
      <c r="HW61" s="21"/>
      <c r="HX61" s="21"/>
      <c r="HY61" s="21"/>
      <c r="HZ61" s="21"/>
      <c r="IA61" s="21"/>
      <c r="IB61" s="21"/>
      <c r="IC61" s="21"/>
      <c r="ID61" s="21"/>
      <c r="IE61" s="21"/>
      <c r="IF61" s="21"/>
      <c r="IG61" s="21"/>
      <c r="IH61" s="21"/>
      <c r="II61" s="21"/>
      <c r="IJ61" s="21"/>
      <c r="IK61" s="21"/>
      <c r="IL61" s="21"/>
      <c r="IM61" s="21"/>
      <c r="IN61" s="21"/>
      <c r="IO61" s="21"/>
      <c r="IP61" s="21"/>
      <c r="IQ61" s="21"/>
      <c r="IR61" s="21"/>
      <c r="IS61" s="21"/>
      <c r="IT61" s="21"/>
      <c r="IU61" s="21"/>
      <c r="IV61" s="21"/>
      <c r="IW61" s="21"/>
      <c r="IX61" s="21"/>
      <c r="IY61" s="21"/>
      <c r="IZ61" s="21"/>
      <c r="JA61" s="21"/>
      <c r="JB61" s="21"/>
      <c r="JC61" s="21"/>
      <c r="JD61" s="21"/>
      <c r="JE61" s="21"/>
      <c r="JF61" s="21"/>
      <c r="JG61" s="21"/>
      <c r="JH61" s="21"/>
      <c r="JI61" s="21"/>
      <c r="JJ61" s="21"/>
      <c r="JK61" s="21"/>
      <c r="JL61" s="21"/>
      <c r="JM61" s="21"/>
      <c r="JN61" s="21"/>
      <c r="JO61" s="21"/>
      <c r="JP61" s="21"/>
      <c r="JQ61" s="21"/>
      <c r="JR61" s="21"/>
      <c r="JS61" s="21"/>
      <c r="JT61" s="21"/>
      <c r="JU61" s="21"/>
      <c r="JV61" s="21"/>
      <c r="JW61" s="21"/>
      <c r="JX61" s="21"/>
      <c r="JY61" s="21"/>
      <c r="JZ61" s="21"/>
      <c r="KA61" s="21"/>
      <c r="KB61" s="21"/>
      <c r="KC61" s="21"/>
      <c r="KD61" s="21"/>
      <c r="KE61" s="21"/>
      <c r="KF61" s="19"/>
      <c r="KG61" s="35"/>
      <c r="KH61" s="21"/>
      <c r="KI61" s="21"/>
      <c r="KJ61" s="21"/>
      <c r="KK61" s="21"/>
      <c r="KL61" s="21"/>
      <c r="KM61" s="21"/>
      <c r="KN61" s="21"/>
      <c r="KO61" s="21"/>
      <c r="KP61" s="21"/>
      <c r="KQ61" s="21"/>
      <c r="KR61" s="21"/>
      <c r="KS61" s="21"/>
      <c r="KT61" s="21"/>
      <c r="KU61" s="21"/>
      <c r="KV61" s="19"/>
      <c r="KW61" s="18">
        <v>1</v>
      </c>
      <c r="KX61" s="17"/>
      <c r="KY61" s="17"/>
      <c r="KZ61" s="17"/>
      <c r="LA61" s="17">
        <v>1</v>
      </c>
      <c r="LB61" s="17"/>
    </row>
    <row r="62" spans="1:314" ht="31.5" x14ac:dyDescent="0.25">
      <c r="A62" s="34">
        <f>'[1]Pielęgniarstwo II st.'!A62</f>
        <v>42</v>
      </c>
      <c r="B62" s="34" t="str">
        <f>'[1]Pielęgniarstwo II st.'!B62</f>
        <v>B</v>
      </c>
      <c r="C62" s="34" t="str">
        <f>'[1]Pielęgniarstwo II st.'!C62</f>
        <v>2025/2026</v>
      </c>
      <c r="D62" s="34" t="str">
        <f>'[1]Pielęgniarstwo II st.'!D62</f>
        <v>B</v>
      </c>
      <c r="E62" s="34">
        <f>'[1]Pielęgniarstwo II st.'!E62</f>
        <v>2</v>
      </c>
      <c r="F62" s="34" t="str">
        <f>'[1]Pielęgniarstwo II st.'!F62</f>
        <v>2026/2027</v>
      </c>
      <c r="G62" s="34" t="str">
        <f>'[1]Pielęgniarstwo II st.'!G62</f>
        <v>POW</v>
      </c>
      <c r="H62" s="34" t="str">
        <f>'[1]Pielęgniarstwo II st.'!H62</f>
        <v>do dyspozycji uczelni (Autorska oferta uczelni)</v>
      </c>
      <c r="I62" s="33" t="str">
        <f>'[1]Pielęgniarstwo II st.'!I62</f>
        <v>Wybrane zagadnienia w neurologii dziecięcej</v>
      </c>
      <c r="J62" s="32">
        <f>'[1]Pielęgniarstwo II st.'!L62</f>
        <v>75</v>
      </c>
      <c r="K62" s="31">
        <f>'[1]Pielęgniarstwo II st.'!M62</f>
        <v>40</v>
      </c>
      <c r="L62" s="30">
        <f>'[1]Pielęgniarstwo II st.'!N62</f>
        <v>35</v>
      </c>
      <c r="M62" s="29">
        <f>SUM('[1]Pielęgniarstwo II st.'!AA62,'[1]Pielęgniarstwo II st.'!AC62,'[1]Pielęgniarstwo II st.'!AX62,'[1]Pielęgniarstwo II st.'!AZ62)</f>
        <v>25</v>
      </c>
      <c r="N62" s="28">
        <f>'[1]Pielęgniarstwo II st.'!O62</f>
        <v>35</v>
      </c>
      <c r="O62" s="27">
        <f>'[1]Pielęgniarstwo II st.'!P62</f>
        <v>3</v>
      </c>
      <c r="P62" s="26" t="str">
        <f>'[1]Pielęgniarstwo II st.'!U62</f>
        <v>zal</v>
      </c>
      <c r="Q62" s="25">
        <f>SUM(T62:FH62)</f>
        <v>5</v>
      </c>
      <c r="R62" s="24">
        <f>SUM(FI62:KV62)</f>
        <v>5</v>
      </c>
      <c r="S62" s="23">
        <f>SUM(KW62:LB62)</f>
        <v>1</v>
      </c>
      <c r="T62" s="20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21"/>
      <c r="AT62" s="39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6"/>
      <c r="BR62" s="38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6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>
        <v>1</v>
      </c>
      <c r="DL62" s="17">
        <v>1</v>
      </c>
      <c r="DM62" s="17">
        <v>1</v>
      </c>
      <c r="DN62" s="17">
        <v>1</v>
      </c>
      <c r="DO62" s="17">
        <v>1</v>
      </c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36"/>
      <c r="EN62" s="20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9"/>
      <c r="FI62" s="20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9"/>
      <c r="GB62" s="20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9"/>
      <c r="HA62" s="20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21"/>
      <c r="HV62" s="21"/>
      <c r="HW62" s="21"/>
      <c r="HX62" s="21"/>
      <c r="HY62" s="21"/>
      <c r="HZ62" s="21"/>
      <c r="IA62" s="21"/>
      <c r="IB62" s="21"/>
      <c r="IC62" s="21"/>
      <c r="ID62" s="21"/>
      <c r="IE62" s="21"/>
      <c r="IF62" s="21"/>
      <c r="IG62" s="21"/>
      <c r="IH62" s="21"/>
      <c r="II62" s="21"/>
      <c r="IJ62" s="21"/>
      <c r="IK62" s="21"/>
      <c r="IL62" s="21"/>
      <c r="IM62" s="21"/>
      <c r="IN62" s="21"/>
      <c r="IO62" s="21"/>
      <c r="IP62" s="21"/>
      <c r="IQ62" s="21"/>
      <c r="IR62" s="21"/>
      <c r="IS62" s="21"/>
      <c r="IT62" s="21"/>
      <c r="IU62" s="21"/>
      <c r="IV62" s="21"/>
      <c r="IW62" s="21"/>
      <c r="IX62" s="21"/>
      <c r="IY62" s="21"/>
      <c r="IZ62" s="21"/>
      <c r="JA62" s="21"/>
      <c r="JB62" s="21"/>
      <c r="JC62" s="21"/>
      <c r="JD62" s="21"/>
      <c r="JE62" s="21"/>
      <c r="JF62" s="21"/>
      <c r="JG62" s="21"/>
      <c r="JH62" s="21"/>
      <c r="JI62" s="21"/>
      <c r="JJ62" s="21"/>
      <c r="JK62" s="21"/>
      <c r="JL62" s="21"/>
      <c r="JM62" s="21"/>
      <c r="JN62" s="21"/>
      <c r="JO62" s="21"/>
      <c r="JP62" s="21">
        <v>1</v>
      </c>
      <c r="JQ62" s="21">
        <v>1</v>
      </c>
      <c r="JR62" s="21">
        <v>1</v>
      </c>
      <c r="JS62" s="21">
        <v>1</v>
      </c>
      <c r="JT62" s="21">
        <v>1</v>
      </c>
      <c r="JU62" s="21"/>
      <c r="JV62" s="21"/>
      <c r="JW62" s="21"/>
      <c r="JX62" s="21"/>
      <c r="JY62" s="21"/>
      <c r="JZ62" s="21"/>
      <c r="KA62" s="21"/>
      <c r="KB62" s="21"/>
      <c r="KC62" s="21"/>
      <c r="KD62" s="21"/>
      <c r="KE62" s="21"/>
      <c r="KF62" s="19"/>
      <c r="KG62" s="35"/>
      <c r="KH62" s="21"/>
      <c r="KI62" s="21"/>
      <c r="KJ62" s="21"/>
      <c r="KK62" s="21"/>
      <c r="KL62" s="21"/>
      <c r="KM62" s="21"/>
      <c r="KN62" s="21"/>
      <c r="KO62" s="21"/>
      <c r="KP62" s="21"/>
      <c r="KQ62" s="21"/>
      <c r="KR62" s="21"/>
      <c r="KS62" s="21"/>
      <c r="KT62" s="21"/>
      <c r="KU62" s="21"/>
      <c r="KV62" s="19"/>
      <c r="KW62" s="18">
        <v>1</v>
      </c>
      <c r="KX62" s="17"/>
      <c r="KY62" s="17"/>
      <c r="KZ62" s="17"/>
      <c r="LA62" s="17"/>
      <c r="LB62" s="17"/>
    </row>
    <row r="63" spans="1:314" ht="31.5" x14ac:dyDescent="0.25">
      <c r="A63" s="34">
        <f>'[1]Pielęgniarstwo II st.'!A63</f>
        <v>43</v>
      </c>
      <c r="B63" s="34" t="str">
        <f>'[1]Pielęgniarstwo II st.'!B63</f>
        <v>B</v>
      </c>
      <c r="C63" s="34" t="str">
        <f>'[1]Pielęgniarstwo II st.'!C63</f>
        <v>2025/2026</v>
      </c>
      <c r="D63" s="34" t="str">
        <f>'[1]Pielęgniarstwo II st.'!D63</f>
        <v>B</v>
      </c>
      <c r="E63" s="34">
        <f>'[1]Pielęgniarstwo II st.'!E63</f>
        <v>2</v>
      </c>
      <c r="F63" s="34" t="str">
        <f>'[1]Pielęgniarstwo II st.'!F63</f>
        <v>2026/2027</v>
      </c>
      <c r="G63" s="34" t="str">
        <f>'[1]Pielęgniarstwo II st.'!G63</f>
        <v>POW</v>
      </c>
      <c r="H63" s="34" t="str">
        <f>'[1]Pielęgniarstwo II st.'!H63</f>
        <v>do dyspozycji uczelni (Autorska oferta uczelni)</v>
      </c>
      <c r="I63" s="33" t="str">
        <f>'[1]Pielęgniarstwo II st.'!I63</f>
        <v>Praktyczne aspekty kardiodiabetologii </v>
      </c>
      <c r="J63" s="32">
        <f>'[1]Pielęgniarstwo II st.'!L63</f>
        <v>105</v>
      </c>
      <c r="K63" s="31">
        <f>'[1]Pielęgniarstwo II st.'!M63</f>
        <v>40</v>
      </c>
      <c r="L63" s="30">
        <f>'[1]Pielęgniarstwo II st.'!N63</f>
        <v>65</v>
      </c>
      <c r="M63" s="29">
        <f>SUM('[1]Pielęgniarstwo II st.'!AA63,'[1]Pielęgniarstwo II st.'!AC63,'[1]Pielęgniarstwo II st.'!AX63,'[1]Pielęgniarstwo II st.'!AZ63)</f>
        <v>65</v>
      </c>
      <c r="N63" s="28">
        <f>'[1]Pielęgniarstwo II st.'!O63</f>
        <v>65</v>
      </c>
      <c r="O63" s="27">
        <f>'[1]Pielęgniarstwo II st.'!P63</f>
        <v>4</v>
      </c>
      <c r="P63" s="26" t="str">
        <f>'[1]Pielęgniarstwo II st.'!U63</f>
        <v>zal</v>
      </c>
      <c r="Q63" s="25">
        <f>SUM(T63:FH63)</f>
        <v>3</v>
      </c>
      <c r="R63" s="24">
        <f>SUM(FI63:KV63)</f>
        <v>2</v>
      </c>
      <c r="S63" s="23">
        <f>SUM(KW63:LB63)</f>
        <v>1</v>
      </c>
      <c r="T63" s="20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21"/>
      <c r="AT63" s="39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6"/>
      <c r="BR63" s="38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6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>
        <v>1</v>
      </c>
      <c r="DQ63" s="17">
        <v>1</v>
      </c>
      <c r="DR63" s="17">
        <v>1</v>
      </c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36"/>
      <c r="EN63" s="20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9"/>
      <c r="FI63" s="20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  <c r="FY63" s="17"/>
      <c r="FZ63" s="17"/>
      <c r="GA63" s="19"/>
      <c r="GB63" s="20"/>
      <c r="GC63" s="17"/>
      <c r="GD63" s="17"/>
      <c r="GE63" s="17"/>
      <c r="GF63" s="17"/>
      <c r="GG63" s="17"/>
      <c r="GH63" s="17"/>
      <c r="GI63" s="17"/>
      <c r="GJ63" s="17"/>
      <c r="GK63" s="17"/>
      <c r="GL63" s="17"/>
      <c r="GM63" s="17"/>
      <c r="GN63" s="17"/>
      <c r="GO63" s="17"/>
      <c r="GP63" s="17"/>
      <c r="GQ63" s="17"/>
      <c r="GR63" s="17"/>
      <c r="GS63" s="17"/>
      <c r="GT63" s="17"/>
      <c r="GU63" s="17"/>
      <c r="GV63" s="17"/>
      <c r="GW63" s="17"/>
      <c r="GX63" s="17"/>
      <c r="GY63" s="17"/>
      <c r="GZ63" s="19"/>
      <c r="HA63" s="20"/>
      <c r="HB63" s="17"/>
      <c r="HC63" s="17"/>
      <c r="HD63" s="17"/>
      <c r="HE63" s="17"/>
      <c r="HF63" s="17"/>
      <c r="HG63" s="17"/>
      <c r="HH63" s="17"/>
      <c r="HI63" s="17"/>
      <c r="HJ63" s="17"/>
      <c r="HK63" s="17"/>
      <c r="HL63" s="17"/>
      <c r="HM63" s="17"/>
      <c r="HN63" s="17"/>
      <c r="HO63" s="17"/>
      <c r="HP63" s="17"/>
      <c r="HQ63" s="17"/>
      <c r="HR63" s="17"/>
      <c r="HS63" s="17"/>
      <c r="HT63" s="17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  <c r="IV63" s="21"/>
      <c r="IW63" s="21"/>
      <c r="IX63" s="21"/>
      <c r="IY63" s="21"/>
      <c r="IZ63" s="21"/>
      <c r="JA63" s="21"/>
      <c r="JB63" s="21"/>
      <c r="JC63" s="21"/>
      <c r="JD63" s="21"/>
      <c r="JE63" s="21"/>
      <c r="JF63" s="21"/>
      <c r="JG63" s="21"/>
      <c r="JH63" s="21"/>
      <c r="JI63" s="21"/>
      <c r="JJ63" s="21"/>
      <c r="JK63" s="21"/>
      <c r="JL63" s="21"/>
      <c r="JM63" s="21"/>
      <c r="JN63" s="21"/>
      <c r="JO63" s="21"/>
      <c r="JP63" s="21"/>
      <c r="JQ63" s="21"/>
      <c r="JR63" s="21"/>
      <c r="JS63" s="21"/>
      <c r="JT63" s="21"/>
      <c r="JU63" s="21">
        <v>1</v>
      </c>
      <c r="JV63" s="21">
        <v>1</v>
      </c>
      <c r="JW63" s="21"/>
      <c r="JX63" s="21"/>
      <c r="JY63" s="21"/>
      <c r="JZ63" s="21"/>
      <c r="KA63" s="21"/>
      <c r="KB63" s="21"/>
      <c r="KC63" s="21"/>
      <c r="KD63" s="21"/>
      <c r="KE63" s="21"/>
      <c r="KF63" s="19"/>
      <c r="KG63" s="35"/>
      <c r="KH63" s="21"/>
      <c r="KI63" s="21"/>
      <c r="KJ63" s="21"/>
      <c r="KK63" s="21"/>
      <c r="KL63" s="21"/>
      <c r="KM63" s="21"/>
      <c r="KN63" s="21"/>
      <c r="KO63" s="21"/>
      <c r="KP63" s="21"/>
      <c r="KQ63" s="21"/>
      <c r="KR63" s="21"/>
      <c r="KS63" s="21"/>
      <c r="KT63" s="21"/>
      <c r="KU63" s="21"/>
      <c r="KV63" s="19"/>
      <c r="KW63" s="18">
        <v>1</v>
      </c>
      <c r="KX63" s="17"/>
      <c r="KY63" s="17"/>
      <c r="KZ63" s="17"/>
      <c r="LA63" s="17"/>
      <c r="LB63" s="17"/>
    </row>
    <row r="64" spans="1:314" ht="15.75" x14ac:dyDescent="0.25">
      <c r="A64" s="34">
        <f>'[1]Pielęgniarstwo II st.'!A64</f>
        <v>44</v>
      </c>
      <c r="B64" s="34" t="str">
        <f>'[1]Pielęgniarstwo II st.'!B64</f>
        <v>B</v>
      </c>
      <c r="C64" s="34" t="str">
        <f>'[1]Pielęgniarstwo II st.'!C64</f>
        <v>2025/2026</v>
      </c>
      <c r="D64" s="34" t="str">
        <f>'[1]Pielęgniarstwo II st.'!D64</f>
        <v>B</v>
      </c>
      <c r="E64" s="34">
        <f>'[1]Pielęgniarstwo II st.'!E64</f>
        <v>2</v>
      </c>
      <c r="F64" s="34" t="str">
        <f>'[1]Pielęgniarstwo II st.'!F64</f>
        <v>2026/2027</v>
      </c>
      <c r="G64" s="34" t="str">
        <f>'[1]Pielęgniarstwo II st.'!G64</f>
        <v>POW</v>
      </c>
      <c r="H64" s="34" t="str">
        <f>'[1]Pielęgniarstwo II st.'!H64</f>
        <v>do dyspozycji uczelni (Autorska oferta uczelni)</v>
      </c>
      <c r="I64" s="33" t="str">
        <f>'[1]Pielęgniarstwo II st.'!I64</f>
        <v>Chirurgia jednego dnia</v>
      </c>
      <c r="J64" s="32">
        <f>'[1]Pielęgniarstwo II st.'!L64</f>
        <v>75</v>
      </c>
      <c r="K64" s="31">
        <f>'[1]Pielęgniarstwo II st.'!M64</f>
        <v>40</v>
      </c>
      <c r="L64" s="30">
        <f>'[1]Pielęgniarstwo II st.'!N64</f>
        <v>35</v>
      </c>
      <c r="M64" s="29">
        <f>SUM('[1]Pielęgniarstwo II st.'!AA64,'[1]Pielęgniarstwo II st.'!AC64,'[1]Pielęgniarstwo II st.'!AX64,'[1]Pielęgniarstwo II st.'!AZ64)</f>
        <v>25</v>
      </c>
      <c r="N64" s="28">
        <f>'[1]Pielęgniarstwo II st.'!O64</f>
        <v>35</v>
      </c>
      <c r="O64" s="27">
        <f>'[1]Pielęgniarstwo II st.'!P64</f>
        <v>3</v>
      </c>
      <c r="P64" s="26" t="str">
        <f>'[1]Pielęgniarstwo II st.'!U64</f>
        <v>zal</v>
      </c>
      <c r="Q64" s="25">
        <f>SUM(T64:FH64)</f>
        <v>8</v>
      </c>
      <c r="R64" s="24">
        <f>SUM(FI64:KV64)</f>
        <v>6</v>
      </c>
      <c r="S64" s="23">
        <f>SUM(KW64:LB64)</f>
        <v>2</v>
      </c>
      <c r="T64" s="20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21"/>
      <c r="AT64" s="39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6"/>
      <c r="BR64" s="38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6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>
        <v>1</v>
      </c>
      <c r="DT64" s="17">
        <v>1</v>
      </c>
      <c r="DU64" s="17">
        <v>1</v>
      </c>
      <c r="DV64" s="17">
        <v>1</v>
      </c>
      <c r="DW64" s="17">
        <v>1</v>
      </c>
      <c r="DX64" s="17">
        <v>1</v>
      </c>
      <c r="DY64" s="17">
        <v>1</v>
      </c>
      <c r="DZ64" s="17">
        <v>1</v>
      </c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36"/>
      <c r="EN64" s="20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9"/>
      <c r="FI64" s="20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9"/>
      <c r="GB64" s="20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17"/>
      <c r="GW64" s="17"/>
      <c r="GX64" s="17"/>
      <c r="GY64" s="17"/>
      <c r="GZ64" s="19"/>
      <c r="HA64" s="20"/>
      <c r="HB64" s="17"/>
      <c r="HC64" s="17"/>
      <c r="HD64" s="17"/>
      <c r="HE64" s="17"/>
      <c r="HF64" s="17"/>
      <c r="HG64" s="17"/>
      <c r="HH64" s="17"/>
      <c r="HI64" s="17"/>
      <c r="HJ64" s="17"/>
      <c r="HK64" s="17"/>
      <c r="HL64" s="17"/>
      <c r="HM64" s="17"/>
      <c r="HN64" s="17"/>
      <c r="HO64" s="17"/>
      <c r="HP64" s="17"/>
      <c r="HQ64" s="17"/>
      <c r="HR64" s="17"/>
      <c r="HS64" s="17"/>
      <c r="HT64" s="17"/>
      <c r="HU64" s="21"/>
      <c r="HV64" s="21"/>
      <c r="HW64" s="21"/>
      <c r="HX64" s="21"/>
      <c r="HY64" s="21"/>
      <c r="HZ64" s="21"/>
      <c r="IA64" s="21"/>
      <c r="IB64" s="21"/>
      <c r="IC64" s="21"/>
      <c r="ID64" s="21"/>
      <c r="IE64" s="21"/>
      <c r="IF64" s="21"/>
      <c r="IG64" s="21"/>
      <c r="IH64" s="21"/>
      <c r="II64" s="21"/>
      <c r="IJ64" s="21"/>
      <c r="IK64" s="21"/>
      <c r="IL64" s="21"/>
      <c r="IM64" s="21"/>
      <c r="IN64" s="21"/>
      <c r="IO64" s="21"/>
      <c r="IP64" s="21"/>
      <c r="IQ64" s="21"/>
      <c r="IR64" s="21"/>
      <c r="IS64" s="21"/>
      <c r="IT64" s="21"/>
      <c r="IU64" s="21"/>
      <c r="IV64" s="21"/>
      <c r="IW64" s="21"/>
      <c r="IX64" s="21"/>
      <c r="IY64" s="21"/>
      <c r="IZ64" s="21"/>
      <c r="JA64" s="21"/>
      <c r="JB64" s="21"/>
      <c r="JC64" s="21"/>
      <c r="JD64" s="21"/>
      <c r="JE64" s="21"/>
      <c r="JF64" s="21"/>
      <c r="JG64" s="21"/>
      <c r="JH64" s="21"/>
      <c r="JI64" s="21"/>
      <c r="JJ64" s="21"/>
      <c r="JK64" s="21"/>
      <c r="JL64" s="21"/>
      <c r="JM64" s="21"/>
      <c r="JN64" s="21"/>
      <c r="JO64" s="21"/>
      <c r="JP64" s="21"/>
      <c r="JQ64" s="21"/>
      <c r="JR64" s="21"/>
      <c r="JS64" s="21"/>
      <c r="JT64" s="21"/>
      <c r="JU64" s="21"/>
      <c r="JV64" s="21"/>
      <c r="JW64" s="21">
        <v>1</v>
      </c>
      <c r="JX64" s="21">
        <v>1</v>
      </c>
      <c r="JY64" s="21">
        <v>1</v>
      </c>
      <c r="JZ64" s="21">
        <v>1</v>
      </c>
      <c r="KA64" s="21">
        <v>1</v>
      </c>
      <c r="KB64" s="21">
        <v>1</v>
      </c>
      <c r="KC64" s="21"/>
      <c r="KD64" s="21"/>
      <c r="KE64" s="21"/>
      <c r="KF64" s="19"/>
      <c r="KG64" s="35"/>
      <c r="KH64" s="21"/>
      <c r="KI64" s="21"/>
      <c r="KJ64" s="21"/>
      <c r="KK64" s="21"/>
      <c r="KL64" s="21"/>
      <c r="KM64" s="21"/>
      <c r="KN64" s="21"/>
      <c r="KO64" s="21"/>
      <c r="KP64" s="21"/>
      <c r="KQ64" s="21"/>
      <c r="KR64" s="21"/>
      <c r="KS64" s="21"/>
      <c r="KT64" s="21"/>
      <c r="KU64" s="21"/>
      <c r="KV64" s="19"/>
      <c r="KW64" s="18">
        <v>1</v>
      </c>
      <c r="KX64" s="17"/>
      <c r="KY64" s="17"/>
      <c r="KZ64" s="17"/>
      <c r="LA64" s="17">
        <v>1</v>
      </c>
      <c r="LB64" s="17"/>
    </row>
    <row r="65" spans="1:314" ht="15.75" x14ac:dyDescent="0.25">
      <c r="A65" s="34">
        <f>'[1]Pielęgniarstwo II st.'!A65</f>
        <v>45</v>
      </c>
      <c r="B65" s="34" t="str">
        <f>'[1]Pielęgniarstwo II st.'!B65</f>
        <v>B</v>
      </c>
      <c r="C65" s="34" t="str">
        <f>'[1]Pielęgniarstwo II st.'!C65</f>
        <v>2025/2026</v>
      </c>
      <c r="D65" s="34" t="str">
        <f>'[1]Pielęgniarstwo II st.'!D65</f>
        <v>B</v>
      </c>
      <c r="E65" s="34">
        <f>'[1]Pielęgniarstwo II st.'!E65</f>
        <v>2</v>
      </c>
      <c r="F65" s="34" t="str">
        <f>'[1]Pielęgniarstwo II st.'!F65</f>
        <v>2026/2027</v>
      </c>
      <c r="G65" s="34" t="str">
        <f>'[1]Pielęgniarstwo II st.'!G65</f>
        <v>POW</v>
      </c>
      <c r="H65" s="34" t="str">
        <f>'[1]Pielęgniarstwo II st.'!H65</f>
        <v>do dyspozycji uczelni (Autorska oferta uczelni)</v>
      </c>
      <c r="I65" s="33" t="str">
        <f>'[1]Pielęgniarstwo II st.'!I65</f>
        <v xml:space="preserve">Pediatria społeczna </v>
      </c>
      <c r="J65" s="32">
        <f>'[1]Pielęgniarstwo II st.'!L65</f>
        <v>75</v>
      </c>
      <c r="K65" s="31">
        <f>'[1]Pielęgniarstwo II st.'!M65</f>
        <v>45</v>
      </c>
      <c r="L65" s="30">
        <f>'[1]Pielęgniarstwo II st.'!N65</f>
        <v>30</v>
      </c>
      <c r="M65" s="29">
        <f>SUM('[1]Pielęgniarstwo II st.'!AA65,'[1]Pielęgniarstwo II st.'!AC65,'[1]Pielęgniarstwo II st.'!AX65,'[1]Pielęgniarstwo II st.'!AZ65)</f>
        <v>30</v>
      </c>
      <c r="N65" s="28">
        <f>'[1]Pielęgniarstwo II st.'!O65</f>
        <v>30</v>
      </c>
      <c r="O65" s="27">
        <f>'[1]Pielęgniarstwo II st.'!P65</f>
        <v>3</v>
      </c>
      <c r="P65" s="26" t="str">
        <f>'[1]Pielęgniarstwo II st.'!U65</f>
        <v>zal</v>
      </c>
      <c r="Q65" s="25">
        <f>SUM(T65:FH65)</f>
        <v>5</v>
      </c>
      <c r="R65" s="24">
        <f>SUM(FI65:KV65)</f>
        <v>0</v>
      </c>
      <c r="S65" s="23">
        <f>SUM(KW65:LB65)</f>
        <v>3</v>
      </c>
      <c r="T65" s="20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21"/>
      <c r="AT65" s="39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6"/>
      <c r="BR65" s="38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6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>
        <v>1</v>
      </c>
      <c r="EB65" s="17">
        <v>1</v>
      </c>
      <c r="EC65" s="17">
        <v>1</v>
      </c>
      <c r="ED65" s="17">
        <v>1</v>
      </c>
      <c r="EE65" s="17">
        <v>1</v>
      </c>
      <c r="EF65" s="17"/>
      <c r="EG65" s="17"/>
      <c r="EH65" s="17"/>
      <c r="EI65" s="17"/>
      <c r="EJ65" s="17"/>
      <c r="EK65" s="17"/>
      <c r="EL65" s="17"/>
      <c r="EM65" s="36"/>
      <c r="EN65" s="20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9"/>
      <c r="FI65" s="20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9"/>
      <c r="GB65" s="20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  <c r="GV65" s="17"/>
      <c r="GW65" s="17"/>
      <c r="GX65" s="17"/>
      <c r="GY65" s="17"/>
      <c r="GZ65" s="19"/>
      <c r="HA65" s="20"/>
      <c r="HB65" s="17"/>
      <c r="HC65" s="17"/>
      <c r="HD65" s="17"/>
      <c r="HE65" s="17"/>
      <c r="HF65" s="17"/>
      <c r="HG65" s="17"/>
      <c r="HH65" s="17"/>
      <c r="HI65" s="17"/>
      <c r="HJ65" s="17"/>
      <c r="HK65" s="17"/>
      <c r="HL65" s="17"/>
      <c r="HM65" s="17"/>
      <c r="HN65" s="17"/>
      <c r="HO65" s="17"/>
      <c r="HP65" s="17"/>
      <c r="HQ65" s="17"/>
      <c r="HR65" s="17"/>
      <c r="HS65" s="17"/>
      <c r="HT65" s="17"/>
      <c r="HU65" s="21"/>
      <c r="HV65" s="21"/>
      <c r="HW65" s="21"/>
      <c r="HX65" s="21"/>
      <c r="HY65" s="21"/>
      <c r="HZ65" s="21"/>
      <c r="IA65" s="21"/>
      <c r="IB65" s="21"/>
      <c r="IC65" s="21"/>
      <c r="ID65" s="21"/>
      <c r="IE65" s="21"/>
      <c r="IF65" s="21"/>
      <c r="IG65" s="21"/>
      <c r="IH65" s="21"/>
      <c r="II65" s="21"/>
      <c r="IJ65" s="21"/>
      <c r="IK65" s="21"/>
      <c r="IL65" s="21"/>
      <c r="IM65" s="21"/>
      <c r="IN65" s="21"/>
      <c r="IO65" s="21"/>
      <c r="IP65" s="21"/>
      <c r="IQ65" s="21"/>
      <c r="IR65" s="21"/>
      <c r="IS65" s="21"/>
      <c r="IT65" s="21"/>
      <c r="IU65" s="21"/>
      <c r="IV65" s="21"/>
      <c r="IW65" s="21"/>
      <c r="IX65" s="21"/>
      <c r="IY65" s="21"/>
      <c r="IZ65" s="21"/>
      <c r="JA65" s="21"/>
      <c r="JB65" s="21"/>
      <c r="JC65" s="21"/>
      <c r="JD65" s="21"/>
      <c r="JE65" s="21"/>
      <c r="JF65" s="21"/>
      <c r="JG65" s="21"/>
      <c r="JH65" s="21"/>
      <c r="JI65" s="21"/>
      <c r="JJ65" s="21"/>
      <c r="JK65" s="21"/>
      <c r="JL65" s="21"/>
      <c r="JM65" s="21"/>
      <c r="JN65" s="21"/>
      <c r="JO65" s="21"/>
      <c r="JP65" s="21"/>
      <c r="JQ65" s="21"/>
      <c r="JR65" s="21"/>
      <c r="JS65" s="21"/>
      <c r="JT65" s="21"/>
      <c r="JU65" s="21"/>
      <c r="JV65" s="21"/>
      <c r="JW65" s="21"/>
      <c r="JX65" s="21"/>
      <c r="JY65" s="21"/>
      <c r="JZ65" s="21"/>
      <c r="KA65" s="21"/>
      <c r="KB65" s="21"/>
      <c r="KC65" s="21"/>
      <c r="KD65" s="21"/>
      <c r="KE65" s="21"/>
      <c r="KF65" s="19"/>
      <c r="KG65" s="35"/>
      <c r="KH65" s="21"/>
      <c r="KI65" s="21"/>
      <c r="KJ65" s="21"/>
      <c r="KK65" s="21"/>
      <c r="KL65" s="21"/>
      <c r="KM65" s="21"/>
      <c r="KN65" s="21"/>
      <c r="KO65" s="21"/>
      <c r="KP65" s="21"/>
      <c r="KQ65" s="21"/>
      <c r="KR65" s="21"/>
      <c r="KS65" s="21"/>
      <c r="KT65" s="21"/>
      <c r="KU65" s="21"/>
      <c r="KV65" s="19"/>
      <c r="KW65" s="18">
        <v>1</v>
      </c>
      <c r="KX65" s="17"/>
      <c r="KY65" s="17"/>
      <c r="KZ65" s="17">
        <v>1</v>
      </c>
      <c r="LA65" s="17">
        <v>1</v>
      </c>
      <c r="LB65" s="17"/>
    </row>
    <row r="66" spans="1:314" ht="31.5" x14ac:dyDescent="0.25">
      <c r="A66" s="34">
        <f>'[1]Pielęgniarstwo II st.'!A66</f>
        <v>46</v>
      </c>
      <c r="B66" s="34" t="str">
        <f>'[1]Pielęgniarstwo II st.'!B66</f>
        <v>B</v>
      </c>
      <c r="C66" s="34" t="str">
        <f>'[1]Pielęgniarstwo II st.'!C66</f>
        <v>2025/2026</v>
      </c>
      <c r="D66" s="34" t="str">
        <f>'[1]Pielęgniarstwo II st.'!D66</f>
        <v>B</v>
      </c>
      <c r="E66" s="34">
        <f>'[1]Pielęgniarstwo II st.'!E66</f>
        <v>2</v>
      </c>
      <c r="F66" s="34" t="str">
        <f>'[1]Pielęgniarstwo II st.'!F66</f>
        <v>2026/2027</v>
      </c>
      <c r="G66" s="34" t="str">
        <f>'[1]Pielęgniarstwo II st.'!G66</f>
        <v>POW</v>
      </c>
      <c r="H66" s="34" t="str">
        <f>'[1]Pielęgniarstwo II st.'!H66</f>
        <v>do dyspozycji uczelni (Autorska oferta uczelni)</v>
      </c>
      <c r="I66" s="33" t="str">
        <f>'[1]Pielęgniarstwo II st.'!I66</f>
        <v>Zarys immunologii klinicznej z transplantologią</v>
      </c>
      <c r="J66" s="32">
        <f>'[1]Pielęgniarstwo II st.'!L66</f>
        <v>75</v>
      </c>
      <c r="K66" s="31">
        <f>'[1]Pielęgniarstwo II st.'!M66</f>
        <v>40</v>
      </c>
      <c r="L66" s="30">
        <f>'[1]Pielęgniarstwo II st.'!N66</f>
        <v>35</v>
      </c>
      <c r="M66" s="29">
        <f>SUM('[1]Pielęgniarstwo II st.'!AA66,'[1]Pielęgniarstwo II st.'!AC66,'[1]Pielęgniarstwo II st.'!AX66,'[1]Pielęgniarstwo II st.'!AZ66)</f>
        <v>15</v>
      </c>
      <c r="N66" s="28">
        <f>'[1]Pielęgniarstwo II st.'!O66</f>
        <v>35</v>
      </c>
      <c r="O66" s="27">
        <f>'[1]Pielęgniarstwo II st.'!P66</f>
        <v>3</v>
      </c>
      <c r="P66" s="26" t="str">
        <f>'[1]Pielęgniarstwo II st.'!U66</f>
        <v>zal</v>
      </c>
      <c r="Q66" s="25">
        <f>SUM(T66:FH66)</f>
        <v>2</v>
      </c>
      <c r="R66" s="24">
        <f>SUM(FI66:KV66)</f>
        <v>1</v>
      </c>
      <c r="S66" s="23">
        <f>SUM(KW66:LB66)</f>
        <v>1</v>
      </c>
      <c r="T66" s="20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21"/>
      <c r="AT66" s="39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6"/>
      <c r="BR66" s="38"/>
      <c r="BS66" s="37">
        <v>1</v>
      </c>
      <c r="BT66" s="37"/>
      <c r="BU66" s="37">
        <v>1</v>
      </c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6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36"/>
      <c r="EN66" s="20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9"/>
      <c r="FI66" s="20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9"/>
      <c r="GB66" s="20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17"/>
      <c r="GW66" s="17"/>
      <c r="GX66" s="17"/>
      <c r="GY66" s="17"/>
      <c r="GZ66" s="19"/>
      <c r="HA66" s="20"/>
      <c r="HB66" s="17"/>
      <c r="HC66" s="17"/>
      <c r="HD66" s="17"/>
      <c r="HE66" s="17">
        <v>1</v>
      </c>
      <c r="HF66" s="17"/>
      <c r="HG66" s="17"/>
      <c r="HH66" s="17"/>
      <c r="HI66" s="17"/>
      <c r="HJ66" s="17"/>
      <c r="HK66" s="17"/>
      <c r="HL66" s="17"/>
      <c r="HM66" s="17"/>
      <c r="HN66" s="17"/>
      <c r="HO66" s="17"/>
      <c r="HP66" s="17"/>
      <c r="HQ66" s="17"/>
      <c r="HR66" s="17"/>
      <c r="HS66" s="17"/>
      <c r="HT66" s="17"/>
      <c r="HU66" s="21"/>
      <c r="HV66" s="21"/>
      <c r="HW66" s="21"/>
      <c r="HX66" s="21"/>
      <c r="HY66" s="21"/>
      <c r="HZ66" s="21"/>
      <c r="IA66" s="21"/>
      <c r="IB66" s="21"/>
      <c r="IC66" s="21"/>
      <c r="ID66" s="21"/>
      <c r="IE66" s="21"/>
      <c r="IF66" s="21"/>
      <c r="IG66" s="21"/>
      <c r="IH66" s="21"/>
      <c r="II66" s="21"/>
      <c r="IJ66" s="21"/>
      <c r="IK66" s="21"/>
      <c r="IL66" s="21"/>
      <c r="IM66" s="21"/>
      <c r="IN66" s="21"/>
      <c r="IO66" s="21"/>
      <c r="IP66" s="21"/>
      <c r="IQ66" s="21"/>
      <c r="IR66" s="21"/>
      <c r="IS66" s="21"/>
      <c r="IT66" s="21"/>
      <c r="IU66" s="21"/>
      <c r="IV66" s="21"/>
      <c r="IW66" s="21"/>
      <c r="IX66" s="21"/>
      <c r="IY66" s="21"/>
      <c r="IZ66" s="21"/>
      <c r="JA66" s="21"/>
      <c r="JB66" s="21"/>
      <c r="JC66" s="21"/>
      <c r="JD66" s="21"/>
      <c r="JE66" s="21"/>
      <c r="JF66" s="21"/>
      <c r="JG66" s="21"/>
      <c r="JH66" s="21"/>
      <c r="JI66" s="21"/>
      <c r="JJ66" s="21"/>
      <c r="JK66" s="21"/>
      <c r="JL66" s="21"/>
      <c r="JM66" s="21"/>
      <c r="JN66" s="21"/>
      <c r="JO66" s="21"/>
      <c r="JP66" s="21"/>
      <c r="JQ66" s="21"/>
      <c r="JR66" s="21"/>
      <c r="JS66" s="21"/>
      <c r="JT66" s="21"/>
      <c r="JU66" s="21"/>
      <c r="JV66" s="21"/>
      <c r="JW66" s="21"/>
      <c r="JX66" s="21"/>
      <c r="JY66" s="21"/>
      <c r="JZ66" s="21"/>
      <c r="KA66" s="21"/>
      <c r="KB66" s="21"/>
      <c r="KC66" s="21"/>
      <c r="KD66" s="21"/>
      <c r="KE66" s="21"/>
      <c r="KF66" s="19"/>
      <c r="KG66" s="35"/>
      <c r="KH66" s="21"/>
      <c r="KI66" s="21"/>
      <c r="KJ66" s="21"/>
      <c r="KK66" s="21"/>
      <c r="KL66" s="21"/>
      <c r="KM66" s="21"/>
      <c r="KN66" s="21"/>
      <c r="KO66" s="21"/>
      <c r="KP66" s="21"/>
      <c r="KQ66" s="21"/>
      <c r="KR66" s="21"/>
      <c r="KS66" s="21"/>
      <c r="KT66" s="21"/>
      <c r="KU66" s="21"/>
      <c r="KV66" s="19"/>
      <c r="KW66" s="18">
        <v>1</v>
      </c>
      <c r="KX66" s="17"/>
      <c r="KY66" s="17"/>
      <c r="KZ66" s="17"/>
      <c r="LA66" s="17"/>
      <c r="LB66" s="17"/>
    </row>
    <row r="67" spans="1:314" ht="15.75" x14ac:dyDescent="0.25">
      <c r="A67" s="34">
        <f>'[1]Pielęgniarstwo II st.'!A67</f>
        <v>47</v>
      </c>
      <c r="B67" s="34">
        <f>'[1]Pielęgniarstwo II st.'!B67</f>
        <v>0</v>
      </c>
      <c r="C67" s="34" t="str">
        <f>'[1]Pielęgniarstwo II st.'!C67</f>
        <v>2025/2026</v>
      </c>
      <c r="D67" s="34" t="str">
        <f>'[1]Pielęgniarstwo II st.'!D67</f>
        <v>A</v>
      </c>
      <c r="E67" s="34">
        <f>'[1]Pielęgniarstwo II st.'!E67</f>
        <v>2</v>
      </c>
      <c r="F67" s="34" t="str">
        <f>'[1]Pielęgniarstwo II st.'!F67</f>
        <v>2026/2027</v>
      </c>
      <c r="G67" s="34" t="str">
        <f>'[1]Pielęgniarstwo II st.'!G67</f>
        <v>PSW</v>
      </c>
      <c r="H67" s="34" t="str">
        <f>'[1]Pielęgniarstwo II st.'!H67</f>
        <v>do dyspozycji uczelni (Autorska oferta uczelni)</v>
      </c>
      <c r="I67" s="33" t="str">
        <f>'[1]Pielęgniarstwo II st.'!I67</f>
        <v>Zajęcia fakultatywne</v>
      </c>
      <c r="J67" s="32">
        <f>'[1]Pielęgniarstwo II st.'!L67</f>
        <v>75</v>
      </c>
      <c r="K67" s="31">
        <f>'[1]Pielęgniarstwo II st.'!M67</f>
        <v>40</v>
      </c>
      <c r="L67" s="30">
        <f>'[1]Pielęgniarstwo II st.'!N67</f>
        <v>35</v>
      </c>
      <c r="M67" s="29">
        <f>SUM('[1]Pielęgniarstwo II st.'!AA67,'[1]Pielęgniarstwo II st.'!AC67,'[1]Pielęgniarstwo II st.'!AX67,'[1]Pielęgniarstwo II st.'!AZ67)</f>
        <v>15</v>
      </c>
      <c r="N67" s="28">
        <f>'[1]Pielęgniarstwo II st.'!O67</f>
        <v>35</v>
      </c>
      <c r="O67" s="27">
        <f>'[1]Pielęgniarstwo II st.'!P67</f>
        <v>3</v>
      </c>
      <c r="P67" s="26" t="str">
        <f>'[1]Pielęgniarstwo II st.'!U67</f>
        <v>zal</v>
      </c>
      <c r="Q67" s="25">
        <f>SUM(T67:FH67)</f>
        <v>0</v>
      </c>
      <c r="R67" s="24">
        <f>SUM(FI67:KV67)</f>
        <v>0</v>
      </c>
      <c r="S67" s="23">
        <f>SUM(KW67:LB67)</f>
        <v>0</v>
      </c>
      <c r="T67" s="20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21"/>
      <c r="AT67" s="39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6"/>
      <c r="BR67" s="38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6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36"/>
      <c r="EN67" s="20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9"/>
      <c r="FI67" s="20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9"/>
      <c r="GB67" s="20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9"/>
      <c r="HA67" s="20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  <c r="HP67" s="17"/>
      <c r="HQ67" s="17"/>
      <c r="HR67" s="17"/>
      <c r="HS67" s="17"/>
      <c r="HT67" s="17"/>
      <c r="HU67" s="21"/>
      <c r="HV67" s="21"/>
      <c r="HW67" s="21"/>
      <c r="HX67" s="21"/>
      <c r="HY67" s="21"/>
      <c r="HZ67" s="21"/>
      <c r="IA67" s="21"/>
      <c r="IB67" s="21"/>
      <c r="IC67" s="21"/>
      <c r="ID67" s="21"/>
      <c r="IE67" s="21"/>
      <c r="IF67" s="21"/>
      <c r="IG67" s="21"/>
      <c r="IH67" s="21"/>
      <c r="II67" s="21"/>
      <c r="IJ67" s="21"/>
      <c r="IK67" s="21"/>
      <c r="IL67" s="21"/>
      <c r="IM67" s="21"/>
      <c r="IN67" s="21"/>
      <c r="IO67" s="21"/>
      <c r="IP67" s="21"/>
      <c r="IQ67" s="21"/>
      <c r="IR67" s="21"/>
      <c r="IS67" s="21"/>
      <c r="IT67" s="21"/>
      <c r="IU67" s="21"/>
      <c r="IV67" s="21"/>
      <c r="IW67" s="21"/>
      <c r="IX67" s="21"/>
      <c r="IY67" s="21"/>
      <c r="IZ67" s="21"/>
      <c r="JA67" s="21"/>
      <c r="JB67" s="21"/>
      <c r="JC67" s="21"/>
      <c r="JD67" s="21"/>
      <c r="JE67" s="21"/>
      <c r="JF67" s="21"/>
      <c r="JG67" s="21"/>
      <c r="JH67" s="21"/>
      <c r="JI67" s="21"/>
      <c r="JJ67" s="21"/>
      <c r="JK67" s="21"/>
      <c r="JL67" s="21"/>
      <c r="JM67" s="21"/>
      <c r="JN67" s="21"/>
      <c r="JO67" s="21"/>
      <c r="JP67" s="21"/>
      <c r="JQ67" s="21"/>
      <c r="JR67" s="21"/>
      <c r="JS67" s="21"/>
      <c r="JT67" s="21"/>
      <c r="JU67" s="21"/>
      <c r="JV67" s="21"/>
      <c r="JW67" s="21"/>
      <c r="JX67" s="21"/>
      <c r="JY67" s="21"/>
      <c r="JZ67" s="21"/>
      <c r="KA67" s="21"/>
      <c r="KB67" s="21"/>
      <c r="KC67" s="21"/>
      <c r="KD67" s="21"/>
      <c r="KE67" s="21"/>
      <c r="KF67" s="19"/>
      <c r="KG67" s="35"/>
      <c r="KH67" s="21"/>
      <c r="KI67" s="21"/>
      <c r="KJ67" s="21"/>
      <c r="KK67" s="21"/>
      <c r="KL67" s="21"/>
      <c r="KM67" s="21"/>
      <c r="KN67" s="21"/>
      <c r="KO67" s="21"/>
      <c r="KP67" s="21"/>
      <c r="KQ67" s="21"/>
      <c r="KR67" s="21"/>
      <c r="KS67" s="21"/>
      <c r="KT67" s="21"/>
      <c r="KU67" s="21"/>
      <c r="KV67" s="19"/>
      <c r="KW67" s="18"/>
      <c r="KX67" s="17"/>
      <c r="KY67" s="17"/>
      <c r="KZ67" s="17"/>
      <c r="LA67" s="17"/>
      <c r="LB67" s="17"/>
    </row>
    <row r="68" spans="1:314" ht="31.5" x14ac:dyDescent="0.25">
      <c r="A68" s="34">
        <f>'[1]Pielęgniarstwo II st.'!A68</f>
        <v>48</v>
      </c>
      <c r="B68" s="34">
        <f>'[1]Pielęgniarstwo II st.'!B68</f>
        <v>0</v>
      </c>
      <c r="C68" s="34" t="str">
        <f>'[1]Pielęgniarstwo II st.'!C68</f>
        <v>2025/2026</v>
      </c>
      <c r="D68" s="34">
        <f>'[1]Pielęgniarstwo II st.'!D68</f>
        <v>0</v>
      </c>
      <c r="E68" s="34">
        <f>'[1]Pielęgniarstwo II st.'!E68</f>
        <v>2</v>
      </c>
      <c r="F68" s="34" t="str">
        <f>'[1]Pielęgniarstwo II st.'!F68</f>
        <v>2026/2027</v>
      </c>
      <c r="G68" s="34" t="str">
        <f>'[1]Pielęgniarstwo II st.'!G68</f>
        <v>RPS</v>
      </c>
      <c r="H68" s="34" t="str">
        <f>'[1]Pielęgniarstwo II st.'!H68</f>
        <v>ze standardu</v>
      </c>
      <c r="I68" s="33" t="str">
        <f>'[1]Pielęgniarstwo II st.'!I68</f>
        <v>Przygotowanie pracy dyplomowej**</v>
      </c>
      <c r="J68" s="32">
        <f>'[1]Pielęgniarstwo II st.'!L68</f>
        <v>0</v>
      </c>
      <c r="K68" s="31">
        <f>'[1]Pielęgniarstwo II st.'!M68</f>
        <v>0</v>
      </c>
      <c r="L68" s="30">
        <f>'[1]Pielęgniarstwo II st.'!N68</f>
        <v>0</v>
      </c>
      <c r="M68" s="29">
        <f>SUM('[1]Pielęgniarstwo II st.'!AA68,'[1]Pielęgniarstwo II st.'!AC68,'[1]Pielęgniarstwo II st.'!AX68,'[1]Pielęgniarstwo II st.'!AZ68)</f>
        <v>0</v>
      </c>
      <c r="N68" s="28">
        <f>'[1]Pielęgniarstwo II st.'!O68</f>
        <v>0</v>
      </c>
      <c r="O68" s="27">
        <f>'[1]Pielęgniarstwo II st.'!P68</f>
        <v>9</v>
      </c>
      <c r="P68" s="26" t="str">
        <f>'[1]Pielęgniarstwo II st.'!U68</f>
        <v>zal</v>
      </c>
      <c r="Q68" s="25">
        <f>SUM(T68:FH68)</f>
        <v>0</v>
      </c>
      <c r="R68" s="24">
        <f>SUM(FI68:KV68)</f>
        <v>0</v>
      </c>
      <c r="S68" s="23">
        <f>SUM(KW68:LB68)</f>
        <v>0</v>
      </c>
      <c r="T68" s="20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21"/>
      <c r="AT68" s="39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6"/>
      <c r="BR68" s="38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6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36"/>
      <c r="EN68" s="20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9"/>
      <c r="FI68" s="20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  <c r="FW68" s="17"/>
      <c r="FX68" s="17"/>
      <c r="FY68" s="17"/>
      <c r="FZ68" s="17"/>
      <c r="GA68" s="19"/>
      <c r="GB68" s="20"/>
      <c r="GC68" s="17"/>
      <c r="GD68" s="17"/>
      <c r="GE68" s="17"/>
      <c r="GF68" s="17"/>
      <c r="GG68" s="17"/>
      <c r="GH68" s="17"/>
      <c r="GI68" s="17"/>
      <c r="GJ68" s="17"/>
      <c r="GK68" s="17"/>
      <c r="GL68" s="17"/>
      <c r="GM68" s="17"/>
      <c r="GN68" s="17"/>
      <c r="GO68" s="17"/>
      <c r="GP68" s="17"/>
      <c r="GQ68" s="17"/>
      <c r="GR68" s="17"/>
      <c r="GS68" s="17"/>
      <c r="GT68" s="17"/>
      <c r="GU68" s="17"/>
      <c r="GV68" s="17"/>
      <c r="GW68" s="17"/>
      <c r="GX68" s="17"/>
      <c r="GY68" s="17"/>
      <c r="GZ68" s="19"/>
      <c r="HA68" s="20"/>
      <c r="HB68" s="17"/>
      <c r="HC68" s="17"/>
      <c r="HD68" s="17"/>
      <c r="HE68" s="17"/>
      <c r="HF68" s="17"/>
      <c r="HG68" s="17"/>
      <c r="HH68" s="17"/>
      <c r="HI68" s="17"/>
      <c r="HJ68" s="17"/>
      <c r="HK68" s="17"/>
      <c r="HL68" s="17"/>
      <c r="HM68" s="17"/>
      <c r="HN68" s="17"/>
      <c r="HO68" s="17"/>
      <c r="HP68" s="17"/>
      <c r="HQ68" s="17"/>
      <c r="HR68" s="17"/>
      <c r="HS68" s="17"/>
      <c r="HT68" s="17"/>
      <c r="HU68" s="21"/>
      <c r="HV68" s="21"/>
      <c r="HW68" s="21"/>
      <c r="HX68" s="21"/>
      <c r="HY68" s="21"/>
      <c r="HZ68" s="21"/>
      <c r="IA68" s="21"/>
      <c r="IB68" s="21"/>
      <c r="IC68" s="21"/>
      <c r="ID68" s="21"/>
      <c r="IE68" s="21"/>
      <c r="IF68" s="21"/>
      <c r="IG68" s="21"/>
      <c r="IH68" s="21"/>
      <c r="II68" s="21"/>
      <c r="IJ68" s="21"/>
      <c r="IK68" s="21"/>
      <c r="IL68" s="21"/>
      <c r="IM68" s="21"/>
      <c r="IN68" s="21"/>
      <c r="IO68" s="21"/>
      <c r="IP68" s="21"/>
      <c r="IQ68" s="21"/>
      <c r="IR68" s="21"/>
      <c r="IS68" s="21"/>
      <c r="IT68" s="21"/>
      <c r="IU68" s="21"/>
      <c r="IV68" s="21"/>
      <c r="IW68" s="21"/>
      <c r="IX68" s="21"/>
      <c r="IY68" s="21"/>
      <c r="IZ68" s="21"/>
      <c r="JA68" s="21"/>
      <c r="JB68" s="21"/>
      <c r="JC68" s="21"/>
      <c r="JD68" s="21"/>
      <c r="JE68" s="21"/>
      <c r="JF68" s="21"/>
      <c r="JG68" s="21"/>
      <c r="JH68" s="21"/>
      <c r="JI68" s="21"/>
      <c r="JJ68" s="21"/>
      <c r="JK68" s="21"/>
      <c r="JL68" s="21"/>
      <c r="JM68" s="21"/>
      <c r="JN68" s="21"/>
      <c r="JO68" s="21"/>
      <c r="JP68" s="21"/>
      <c r="JQ68" s="21"/>
      <c r="JR68" s="21"/>
      <c r="JS68" s="21"/>
      <c r="JT68" s="21"/>
      <c r="JU68" s="21"/>
      <c r="JV68" s="21"/>
      <c r="JW68" s="21"/>
      <c r="JX68" s="21"/>
      <c r="JY68" s="21"/>
      <c r="JZ68" s="21"/>
      <c r="KA68" s="21"/>
      <c r="KB68" s="21"/>
      <c r="KC68" s="21"/>
      <c r="KD68" s="21"/>
      <c r="KE68" s="21"/>
      <c r="KF68" s="19"/>
      <c r="KG68" s="35"/>
      <c r="KH68" s="21"/>
      <c r="KI68" s="21"/>
      <c r="KJ68" s="21"/>
      <c r="KK68" s="21"/>
      <c r="KL68" s="21"/>
      <c r="KM68" s="21"/>
      <c r="KN68" s="21"/>
      <c r="KO68" s="21"/>
      <c r="KP68" s="21"/>
      <c r="KQ68" s="21"/>
      <c r="KR68" s="21"/>
      <c r="KS68" s="21"/>
      <c r="KT68" s="21"/>
      <c r="KU68" s="21"/>
      <c r="KV68" s="19"/>
      <c r="KW68" s="18"/>
      <c r="KX68" s="17"/>
      <c r="KY68" s="17"/>
      <c r="KZ68" s="17"/>
      <c r="LA68" s="17"/>
      <c r="LB68" s="17"/>
    </row>
    <row r="69" spans="1:314" ht="31.5" x14ac:dyDescent="0.25">
      <c r="A69" s="34">
        <f>'[1]Pielęgniarstwo II st.'!A69</f>
        <v>49</v>
      </c>
      <c r="B69" s="34">
        <f>'[1]Pielęgniarstwo II st.'!B69</f>
        <v>0</v>
      </c>
      <c r="C69" s="34" t="str">
        <f>'[1]Pielęgniarstwo II st.'!C69</f>
        <v>2025/2026</v>
      </c>
      <c r="D69" s="34">
        <f>'[1]Pielęgniarstwo II st.'!D69</f>
        <v>0</v>
      </c>
      <c r="E69" s="34">
        <f>'[1]Pielęgniarstwo II st.'!E69</f>
        <v>2</v>
      </c>
      <c r="F69" s="34" t="str">
        <f>'[1]Pielęgniarstwo II st.'!F69</f>
        <v>2026/2027</v>
      </c>
      <c r="G69" s="34" t="str">
        <f>'[1]Pielęgniarstwo II st.'!G69</f>
        <v>RPS</v>
      </c>
      <c r="H69" s="34" t="str">
        <f>'[1]Pielęgniarstwo II st.'!H69</f>
        <v>ze standardu</v>
      </c>
      <c r="I69" s="33" t="str">
        <f>'[1]Pielęgniarstwo II st.'!I69</f>
        <v>Przygotowanie do egzaminu dyplomowego</v>
      </c>
      <c r="J69" s="32">
        <f>'[1]Pielęgniarstwo II st.'!L69</f>
        <v>0</v>
      </c>
      <c r="K69" s="31">
        <f>'[1]Pielęgniarstwo II st.'!M69</f>
        <v>0</v>
      </c>
      <c r="L69" s="30">
        <f>'[1]Pielęgniarstwo II st.'!N69</f>
        <v>0</v>
      </c>
      <c r="M69" s="29">
        <f>SUM('[1]Pielęgniarstwo II st.'!AA69,'[1]Pielęgniarstwo II st.'!AC69,'[1]Pielęgniarstwo II st.'!AX69,'[1]Pielęgniarstwo II st.'!AZ69)</f>
        <v>0</v>
      </c>
      <c r="N69" s="28">
        <f>'[1]Pielęgniarstwo II st.'!O69</f>
        <v>0</v>
      </c>
      <c r="O69" s="27">
        <f>'[1]Pielęgniarstwo II st.'!P69</f>
        <v>7</v>
      </c>
      <c r="P69" s="26" t="str">
        <f>'[1]Pielęgniarstwo II st.'!U69</f>
        <v>egz</v>
      </c>
      <c r="Q69" s="25">
        <f>SUM(T69:FH69)</f>
        <v>0</v>
      </c>
      <c r="R69" s="24">
        <f>SUM(FI69:KV69)</f>
        <v>0</v>
      </c>
      <c r="S69" s="23">
        <f>SUM(KW69:LB69)</f>
        <v>0</v>
      </c>
      <c r="T69" s="20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21"/>
      <c r="AT69" s="39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6"/>
      <c r="BR69" s="38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6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36"/>
      <c r="EN69" s="20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9"/>
      <c r="FI69" s="20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17"/>
      <c r="FY69" s="17"/>
      <c r="FZ69" s="17"/>
      <c r="GA69" s="19"/>
      <c r="GB69" s="20"/>
      <c r="GC69" s="17"/>
      <c r="GD69" s="17"/>
      <c r="GE69" s="17"/>
      <c r="GF69" s="17"/>
      <c r="GG69" s="17"/>
      <c r="GH69" s="17"/>
      <c r="GI69" s="17"/>
      <c r="GJ69" s="17"/>
      <c r="GK69" s="17"/>
      <c r="GL69" s="17"/>
      <c r="GM69" s="17"/>
      <c r="GN69" s="17"/>
      <c r="GO69" s="17"/>
      <c r="GP69" s="17"/>
      <c r="GQ69" s="17"/>
      <c r="GR69" s="17"/>
      <c r="GS69" s="17"/>
      <c r="GT69" s="17"/>
      <c r="GU69" s="17"/>
      <c r="GV69" s="17"/>
      <c r="GW69" s="17"/>
      <c r="GX69" s="17"/>
      <c r="GY69" s="17"/>
      <c r="GZ69" s="19"/>
      <c r="HA69" s="20"/>
      <c r="HB69" s="17"/>
      <c r="HC69" s="17"/>
      <c r="HD69" s="17"/>
      <c r="HE69" s="17"/>
      <c r="HF69" s="17"/>
      <c r="HG69" s="17"/>
      <c r="HH69" s="17"/>
      <c r="HI69" s="17"/>
      <c r="HJ69" s="17"/>
      <c r="HK69" s="17"/>
      <c r="HL69" s="17"/>
      <c r="HM69" s="17"/>
      <c r="HN69" s="17"/>
      <c r="HO69" s="17"/>
      <c r="HP69" s="17"/>
      <c r="HQ69" s="17"/>
      <c r="HR69" s="17"/>
      <c r="HS69" s="17"/>
      <c r="HT69" s="17"/>
      <c r="HU69" s="21"/>
      <c r="HV69" s="21"/>
      <c r="HW69" s="21"/>
      <c r="HX69" s="21"/>
      <c r="HY69" s="21"/>
      <c r="HZ69" s="21"/>
      <c r="IA69" s="21"/>
      <c r="IB69" s="21"/>
      <c r="IC69" s="21"/>
      <c r="ID69" s="21"/>
      <c r="IE69" s="21"/>
      <c r="IF69" s="21"/>
      <c r="IG69" s="21"/>
      <c r="IH69" s="21"/>
      <c r="II69" s="21"/>
      <c r="IJ69" s="21"/>
      <c r="IK69" s="21"/>
      <c r="IL69" s="21"/>
      <c r="IM69" s="21"/>
      <c r="IN69" s="21"/>
      <c r="IO69" s="21"/>
      <c r="IP69" s="21"/>
      <c r="IQ69" s="21"/>
      <c r="IR69" s="21"/>
      <c r="IS69" s="21"/>
      <c r="IT69" s="21"/>
      <c r="IU69" s="21"/>
      <c r="IV69" s="21"/>
      <c r="IW69" s="21"/>
      <c r="IX69" s="21"/>
      <c r="IY69" s="21"/>
      <c r="IZ69" s="21"/>
      <c r="JA69" s="21"/>
      <c r="JB69" s="21"/>
      <c r="JC69" s="21"/>
      <c r="JD69" s="21"/>
      <c r="JE69" s="21"/>
      <c r="JF69" s="21"/>
      <c r="JG69" s="21"/>
      <c r="JH69" s="21"/>
      <c r="JI69" s="21"/>
      <c r="JJ69" s="21"/>
      <c r="JK69" s="21"/>
      <c r="JL69" s="21"/>
      <c r="JM69" s="21"/>
      <c r="JN69" s="21"/>
      <c r="JO69" s="21"/>
      <c r="JP69" s="21"/>
      <c r="JQ69" s="21"/>
      <c r="JR69" s="21"/>
      <c r="JS69" s="21"/>
      <c r="JT69" s="21"/>
      <c r="JU69" s="21"/>
      <c r="JV69" s="21"/>
      <c r="JW69" s="21"/>
      <c r="JX69" s="21"/>
      <c r="JY69" s="21"/>
      <c r="JZ69" s="21"/>
      <c r="KA69" s="21"/>
      <c r="KB69" s="21"/>
      <c r="KC69" s="21"/>
      <c r="KD69" s="21"/>
      <c r="KE69" s="21"/>
      <c r="KF69" s="19"/>
      <c r="KG69" s="35"/>
      <c r="KH69" s="21"/>
      <c r="KI69" s="21"/>
      <c r="KJ69" s="21"/>
      <c r="KK69" s="21"/>
      <c r="KL69" s="21"/>
      <c r="KM69" s="21"/>
      <c r="KN69" s="21"/>
      <c r="KO69" s="21"/>
      <c r="KP69" s="21"/>
      <c r="KQ69" s="21"/>
      <c r="KR69" s="21"/>
      <c r="KS69" s="21"/>
      <c r="KT69" s="21"/>
      <c r="KU69" s="21"/>
      <c r="KV69" s="19"/>
      <c r="KW69" s="18"/>
      <c r="KX69" s="17"/>
      <c r="KY69" s="17"/>
      <c r="KZ69" s="17"/>
      <c r="LA69" s="17"/>
      <c r="LB69" s="17"/>
    </row>
    <row r="70" spans="1:314" ht="94.5" x14ac:dyDescent="0.25">
      <c r="A70" s="34">
        <f>'[1]Pielęgniarstwo II st.'!A70</f>
        <v>50</v>
      </c>
      <c r="B70" s="34" t="str">
        <f>'[1]Pielęgniarstwo II st.'!B70</f>
        <v>D</v>
      </c>
      <c r="C70" s="34" t="str">
        <f>'[1]Pielęgniarstwo II st.'!C70</f>
        <v>2025/2026</v>
      </c>
      <c r="D70" s="34">
        <f>'[1]Pielęgniarstwo II st.'!D70</f>
        <v>0</v>
      </c>
      <c r="E70" s="34">
        <f>'[1]Pielęgniarstwo II st.'!E70</f>
        <v>2</v>
      </c>
      <c r="F70" s="34" t="str">
        <f>'[1]Pielęgniarstwo II st.'!F70</f>
        <v>2026/2027</v>
      </c>
      <c r="G70" s="34" t="str">
        <f>'[1]Pielęgniarstwo II st.'!G70</f>
        <v>RPS</v>
      </c>
      <c r="H70" s="34" t="str">
        <f>'[1]Pielęgniarstwo II st.'!H70</f>
        <v>ze standardu</v>
      </c>
      <c r="I70" s="33" t="str">
        <f>'[1]Pielęgniarstwo II st.'!I70</f>
        <v>Tlenoterapia ciągła i wentylacja mechaniczna oraz pielęgnowanie dorosłego wentylowanego mechanicznie w chorobach przewlekłych - praktyka zawodowa</v>
      </c>
      <c r="J70" s="32">
        <f>'[1]Pielęgniarstwo II st.'!L70</f>
        <v>40</v>
      </c>
      <c r="K70" s="31">
        <f>'[1]Pielęgniarstwo II st.'!M70</f>
        <v>0</v>
      </c>
      <c r="L70" s="30">
        <f>'[1]Pielęgniarstwo II st.'!N70</f>
        <v>40</v>
      </c>
      <c r="M70" s="29">
        <f>SUM('[1]Pielęgniarstwo II st.'!AA70,'[1]Pielęgniarstwo II st.'!AC70,'[1]Pielęgniarstwo II st.'!AX70,'[1]Pielęgniarstwo II st.'!AZ70)</f>
        <v>0</v>
      </c>
      <c r="N70" s="28">
        <f>'[1]Pielęgniarstwo II st.'!O70</f>
        <v>40</v>
      </c>
      <c r="O70" s="27">
        <f>'[1]Pielęgniarstwo II st.'!P70</f>
        <v>2</v>
      </c>
      <c r="P70" s="26" t="str">
        <f>'[1]Pielęgniarstwo II st.'!U70</f>
        <v>zal</v>
      </c>
      <c r="Q70" s="25">
        <f>SUM(T70:FH70)</f>
        <v>0</v>
      </c>
      <c r="R70" s="24">
        <f>SUM(FI70:KV70)</f>
        <v>7</v>
      </c>
      <c r="S70" s="23">
        <f>SUM(KW70:LB70)</f>
        <v>2</v>
      </c>
      <c r="T70" s="20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21"/>
      <c r="AT70" s="20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21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22"/>
      <c r="EN70" s="20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9"/>
      <c r="FI70" s="20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9"/>
      <c r="GB70" s="20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17"/>
      <c r="GW70" s="17"/>
      <c r="GX70" s="17"/>
      <c r="GY70" s="17"/>
      <c r="GZ70" s="19"/>
      <c r="HA70" s="20"/>
      <c r="HB70" s="17"/>
      <c r="HC70" s="17"/>
      <c r="HD70" s="17"/>
      <c r="HE70" s="17"/>
      <c r="HF70" s="17"/>
      <c r="HG70" s="17"/>
      <c r="HH70" s="17"/>
      <c r="HI70" s="17"/>
      <c r="HJ70" s="17"/>
      <c r="HK70" s="17"/>
      <c r="HL70" s="17"/>
      <c r="HM70" s="17"/>
      <c r="HN70" s="17"/>
      <c r="HO70" s="17"/>
      <c r="HP70" s="17"/>
      <c r="HQ70" s="17"/>
      <c r="HR70" s="17"/>
      <c r="HS70" s="17"/>
      <c r="HT70" s="17"/>
      <c r="HU70" s="17"/>
      <c r="HV70" s="17"/>
      <c r="HW70" s="17"/>
      <c r="HX70" s="17"/>
      <c r="HY70" s="17"/>
      <c r="HZ70" s="17"/>
      <c r="IA70" s="17"/>
      <c r="IB70" s="17"/>
      <c r="IC70" s="17"/>
      <c r="ID70" s="17"/>
      <c r="IE70" s="17"/>
      <c r="IF70" s="17"/>
      <c r="IG70" s="17"/>
      <c r="IH70" s="17"/>
      <c r="II70" s="17"/>
      <c r="IJ70" s="17"/>
      <c r="IK70" s="17">
        <v>1</v>
      </c>
      <c r="IL70" s="17">
        <v>1</v>
      </c>
      <c r="IM70" s="17">
        <v>1</v>
      </c>
      <c r="IN70" s="17">
        <v>1</v>
      </c>
      <c r="IO70" s="17">
        <v>1</v>
      </c>
      <c r="IP70" s="17">
        <v>1</v>
      </c>
      <c r="IQ70" s="17"/>
      <c r="IR70" s="17"/>
      <c r="IS70" s="17"/>
      <c r="IT70" s="17"/>
      <c r="IU70" s="17"/>
      <c r="IV70" s="17"/>
      <c r="IW70" s="17"/>
      <c r="IX70" s="17"/>
      <c r="IY70" s="17"/>
      <c r="IZ70" s="17"/>
      <c r="JA70" s="17"/>
      <c r="JB70" s="17">
        <v>1</v>
      </c>
      <c r="JC70" s="21"/>
      <c r="JD70" s="21"/>
      <c r="JE70" s="21"/>
      <c r="JF70" s="21"/>
      <c r="JG70" s="21"/>
      <c r="JH70" s="21"/>
      <c r="JI70" s="21"/>
      <c r="JJ70" s="21"/>
      <c r="JK70" s="21"/>
      <c r="JL70" s="21"/>
      <c r="JM70" s="21"/>
      <c r="JN70" s="21"/>
      <c r="JO70" s="21"/>
      <c r="JP70" s="21"/>
      <c r="JQ70" s="21"/>
      <c r="JR70" s="21"/>
      <c r="JS70" s="21"/>
      <c r="JT70" s="21"/>
      <c r="JU70" s="21"/>
      <c r="JV70" s="21"/>
      <c r="JW70" s="21"/>
      <c r="JX70" s="21"/>
      <c r="JY70" s="21"/>
      <c r="JZ70" s="21"/>
      <c r="KA70" s="21"/>
      <c r="KB70" s="21"/>
      <c r="KC70" s="21"/>
      <c r="KD70" s="21"/>
      <c r="KE70" s="21"/>
      <c r="KF70" s="19"/>
      <c r="KG70" s="20"/>
      <c r="KH70" s="17"/>
      <c r="KI70" s="17"/>
      <c r="KJ70" s="17"/>
      <c r="KK70" s="17"/>
      <c r="KL70" s="17"/>
      <c r="KM70" s="17"/>
      <c r="KN70" s="17"/>
      <c r="KO70" s="17"/>
      <c r="KP70" s="17"/>
      <c r="KQ70" s="17"/>
      <c r="KR70" s="17"/>
      <c r="KS70" s="17"/>
      <c r="KT70" s="17"/>
      <c r="KU70" s="17"/>
      <c r="KV70" s="19"/>
      <c r="KW70" s="18"/>
      <c r="KX70" s="17"/>
      <c r="KY70" s="17"/>
      <c r="KZ70" s="17">
        <v>1</v>
      </c>
      <c r="LA70" s="17">
        <v>1</v>
      </c>
      <c r="LB70" s="17"/>
    </row>
    <row r="71" spans="1:314" ht="32.25" thickBot="1" x14ac:dyDescent="0.3">
      <c r="A71" s="34">
        <f>'[1]Pielęgniarstwo II st.'!A71</f>
        <v>51</v>
      </c>
      <c r="B71" s="34" t="str">
        <f>'[1]Pielęgniarstwo II st.'!B71</f>
        <v>D</v>
      </c>
      <c r="C71" s="34" t="str">
        <f>'[1]Pielęgniarstwo II st.'!C71</f>
        <v>2025/2026</v>
      </c>
      <c r="D71" s="34">
        <f>'[1]Pielęgniarstwo II st.'!D71</f>
        <v>0</v>
      </c>
      <c r="E71" s="34">
        <f>'[1]Pielęgniarstwo II st.'!E71</f>
        <v>2</v>
      </c>
      <c r="F71" s="34" t="str">
        <f>'[1]Pielęgniarstwo II st.'!F71</f>
        <v>2026/2027</v>
      </c>
      <c r="G71" s="34" t="str">
        <f>'[1]Pielęgniarstwo II st.'!G71</f>
        <v>RPS</v>
      </c>
      <c r="H71" s="34" t="str">
        <f>'[1]Pielęgniarstwo II st.'!H71</f>
        <v>ze standardu</v>
      </c>
      <c r="I71" s="33" t="str">
        <f>'[1]Pielęgniarstwo II st.'!I71</f>
        <v>Ordynowanie recept - praktyka zawodowa</v>
      </c>
      <c r="J71" s="32">
        <f>'[1]Pielęgniarstwo II st.'!L71</f>
        <v>20</v>
      </c>
      <c r="K71" s="31">
        <f>'[1]Pielęgniarstwo II st.'!M71</f>
        <v>0</v>
      </c>
      <c r="L71" s="30">
        <f>'[1]Pielęgniarstwo II st.'!N71</f>
        <v>20</v>
      </c>
      <c r="M71" s="29">
        <f>SUM('[1]Pielęgniarstwo II st.'!AA71,'[1]Pielęgniarstwo II st.'!AC71,'[1]Pielęgniarstwo II st.'!AX71,'[1]Pielęgniarstwo II st.'!AZ71)</f>
        <v>0</v>
      </c>
      <c r="N71" s="28">
        <f>'[1]Pielęgniarstwo II st.'!O71</f>
        <v>20</v>
      </c>
      <c r="O71" s="27">
        <f>'[1]Pielęgniarstwo II st.'!P71</f>
        <v>1</v>
      </c>
      <c r="P71" s="26" t="str">
        <f>'[1]Pielęgniarstwo II st.'!U71</f>
        <v>zal</v>
      </c>
      <c r="Q71" s="25">
        <f>SUM(T71:FH71)</f>
        <v>0</v>
      </c>
      <c r="R71" s="24">
        <f>SUM(FI71:KV71)</f>
        <v>6</v>
      </c>
      <c r="S71" s="23">
        <f>SUM(KW71:LB71)</f>
        <v>2</v>
      </c>
      <c r="T71" s="20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21"/>
      <c r="AT71" s="20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21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22"/>
      <c r="EN71" s="20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9"/>
      <c r="FI71" s="20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  <c r="FW71" s="17"/>
      <c r="FX71" s="17"/>
      <c r="FY71" s="17"/>
      <c r="FZ71" s="17"/>
      <c r="GA71" s="19"/>
      <c r="GB71" s="20">
        <v>1</v>
      </c>
      <c r="GC71" s="17">
        <v>1</v>
      </c>
      <c r="GD71" s="17">
        <v>1</v>
      </c>
      <c r="GE71" s="17">
        <v>1</v>
      </c>
      <c r="GF71" s="17">
        <v>1</v>
      </c>
      <c r="GG71" s="17"/>
      <c r="GH71" s="17"/>
      <c r="GI71" s="17"/>
      <c r="GJ71" s="17"/>
      <c r="GK71" s="17"/>
      <c r="GL71" s="17"/>
      <c r="GM71" s="17"/>
      <c r="GN71" s="17"/>
      <c r="GO71" s="17"/>
      <c r="GP71" s="17"/>
      <c r="GQ71" s="17"/>
      <c r="GR71" s="17"/>
      <c r="GS71" s="17"/>
      <c r="GT71" s="17"/>
      <c r="GU71" s="17"/>
      <c r="GV71" s="17"/>
      <c r="GW71" s="17"/>
      <c r="GX71" s="17"/>
      <c r="GY71" s="17"/>
      <c r="GZ71" s="19"/>
      <c r="HA71" s="20"/>
      <c r="HB71" s="17"/>
      <c r="HC71" s="17"/>
      <c r="HD71" s="17"/>
      <c r="HE71" s="17"/>
      <c r="HF71" s="17"/>
      <c r="HG71" s="17"/>
      <c r="HH71" s="17"/>
      <c r="HI71" s="17"/>
      <c r="HJ71" s="17"/>
      <c r="HK71" s="17"/>
      <c r="HL71" s="17"/>
      <c r="HM71" s="17"/>
      <c r="HN71" s="17"/>
      <c r="HO71" s="17"/>
      <c r="HP71" s="17"/>
      <c r="HQ71" s="17"/>
      <c r="HR71" s="17"/>
      <c r="HS71" s="17"/>
      <c r="HT71" s="17"/>
      <c r="HU71" s="17"/>
      <c r="HV71" s="17"/>
      <c r="HW71" s="17"/>
      <c r="HX71" s="17"/>
      <c r="HY71" s="17"/>
      <c r="HZ71" s="17"/>
      <c r="IA71" s="17"/>
      <c r="IB71" s="17"/>
      <c r="IC71" s="17"/>
      <c r="ID71" s="17"/>
      <c r="IE71" s="17"/>
      <c r="IF71" s="17"/>
      <c r="IG71" s="17"/>
      <c r="IH71" s="17"/>
      <c r="II71" s="17"/>
      <c r="IJ71" s="17"/>
      <c r="IK71" s="17"/>
      <c r="IL71" s="17"/>
      <c r="IM71" s="17"/>
      <c r="IN71" s="17"/>
      <c r="IO71" s="17"/>
      <c r="IP71" s="17">
        <v>1</v>
      </c>
      <c r="IQ71" s="17"/>
      <c r="IR71" s="17"/>
      <c r="IS71" s="17"/>
      <c r="IT71" s="17"/>
      <c r="IU71" s="17"/>
      <c r="IV71" s="17"/>
      <c r="IW71" s="17"/>
      <c r="IX71" s="17"/>
      <c r="IY71" s="17"/>
      <c r="IZ71" s="17"/>
      <c r="JA71" s="17"/>
      <c r="JB71" s="17"/>
      <c r="JC71" s="21"/>
      <c r="JD71" s="21"/>
      <c r="JE71" s="21"/>
      <c r="JF71" s="21"/>
      <c r="JG71" s="21"/>
      <c r="JH71" s="21"/>
      <c r="JI71" s="21"/>
      <c r="JJ71" s="21"/>
      <c r="JK71" s="21"/>
      <c r="JL71" s="21"/>
      <c r="JM71" s="21"/>
      <c r="JN71" s="21"/>
      <c r="JO71" s="21"/>
      <c r="JP71" s="21"/>
      <c r="JQ71" s="21"/>
      <c r="JR71" s="21"/>
      <c r="JS71" s="21"/>
      <c r="JT71" s="21"/>
      <c r="JU71" s="21"/>
      <c r="JV71" s="21"/>
      <c r="JW71" s="21"/>
      <c r="JX71" s="21"/>
      <c r="JY71" s="21"/>
      <c r="JZ71" s="21"/>
      <c r="KA71" s="21"/>
      <c r="KB71" s="21"/>
      <c r="KC71" s="21"/>
      <c r="KD71" s="21"/>
      <c r="KE71" s="21"/>
      <c r="KF71" s="19"/>
      <c r="KG71" s="20"/>
      <c r="KH71" s="17"/>
      <c r="KI71" s="17"/>
      <c r="KJ71" s="17"/>
      <c r="KK71" s="17"/>
      <c r="KL71" s="17"/>
      <c r="KM71" s="17"/>
      <c r="KN71" s="17"/>
      <c r="KO71" s="17"/>
      <c r="KP71" s="17"/>
      <c r="KQ71" s="17"/>
      <c r="KR71" s="17"/>
      <c r="KS71" s="17"/>
      <c r="KT71" s="17"/>
      <c r="KU71" s="17"/>
      <c r="KV71" s="19"/>
      <c r="KW71" s="18"/>
      <c r="KX71" s="17"/>
      <c r="KY71" s="17"/>
      <c r="KZ71" s="17"/>
      <c r="LA71" s="17">
        <v>1</v>
      </c>
      <c r="LB71" s="17">
        <v>1</v>
      </c>
    </row>
    <row r="72" spans="1:314" ht="16.5" thickBot="1" x14ac:dyDescent="0.3">
      <c r="A72" s="16"/>
      <c r="B72" s="15"/>
      <c r="C72" s="14"/>
      <c r="D72" s="14"/>
      <c r="E72" s="14"/>
      <c r="F72" s="14"/>
      <c r="G72" s="14"/>
      <c r="H72" s="14"/>
      <c r="I72" s="13" t="s">
        <v>1</v>
      </c>
      <c r="J72" s="12">
        <f>SUM(J46:J71)</f>
        <v>1495</v>
      </c>
      <c r="K72" s="12">
        <f>SUM(K46:K71)</f>
        <v>725</v>
      </c>
      <c r="L72" s="12">
        <f>SUM(L46:L71)</f>
        <v>770</v>
      </c>
      <c r="M72" s="12">
        <f>SUM(M46:M71)</f>
        <v>370</v>
      </c>
      <c r="N72" s="12">
        <f>SUM(N46:N71)</f>
        <v>770</v>
      </c>
      <c r="O72" s="12">
        <f>SUM(O46:O71)</f>
        <v>76</v>
      </c>
      <c r="P72" s="11" t="e">
        <f>#REF!</f>
        <v>#REF!</v>
      </c>
      <c r="Q72" s="9">
        <f>SUM(Q46:Q71)</f>
        <v>86</v>
      </c>
      <c r="R72" s="10">
        <f>SUM(R46:R71)</f>
        <v>107</v>
      </c>
      <c r="S72" s="9">
        <f>SUM(S46:S71)</f>
        <v>36</v>
      </c>
      <c r="T72" s="8">
        <f>SUM(T46:T71)</f>
        <v>0</v>
      </c>
      <c r="U72" s="7">
        <f>SUM(U46:U71)</f>
        <v>0</v>
      </c>
      <c r="V72" s="7">
        <f>SUM(V46:V71)</f>
        <v>0</v>
      </c>
      <c r="W72" s="7">
        <f>SUM(W46:W71)</f>
        <v>0</v>
      </c>
      <c r="X72" s="7">
        <f>SUM(X46:X71)</f>
        <v>0</v>
      </c>
      <c r="Y72" s="7">
        <f>SUM(Y46:Y71)</f>
        <v>0</v>
      </c>
      <c r="Z72" s="7">
        <f>SUM(Z46:Z71)</f>
        <v>0</v>
      </c>
      <c r="AA72" s="7">
        <f>SUM(AA46:AA71)</f>
        <v>0</v>
      </c>
      <c r="AB72" s="7">
        <f>SUM(AB46:AB71)</f>
        <v>0</v>
      </c>
      <c r="AC72" s="7">
        <f>SUM(AC46:AC71)</f>
        <v>0</v>
      </c>
      <c r="AD72" s="7">
        <f>SUM(AD46:AD71)</f>
        <v>0</v>
      </c>
      <c r="AE72" s="7">
        <f>SUM(AE46:AE71)</f>
        <v>0</v>
      </c>
      <c r="AF72" s="7">
        <f>SUM(AF46:AF71)</f>
        <v>0</v>
      </c>
      <c r="AG72" s="7">
        <f>SUM(AG46:AG71)</f>
        <v>0</v>
      </c>
      <c r="AH72" s="7">
        <f>SUM(AH46:AH71)</f>
        <v>0</v>
      </c>
      <c r="AI72" s="7">
        <f>SUM(AI46:AI71)</f>
        <v>0</v>
      </c>
      <c r="AJ72" s="7">
        <f>SUM(AJ46:AJ71)</f>
        <v>0</v>
      </c>
      <c r="AK72" s="7">
        <f>SUM(AK46:AK71)</f>
        <v>0</v>
      </c>
      <c r="AL72" s="7">
        <f>SUM(AL46:AL71)</f>
        <v>0</v>
      </c>
      <c r="AM72" s="7">
        <f>SUM(AM46:AM71)</f>
        <v>0</v>
      </c>
      <c r="AN72" s="7">
        <f>SUM(AN46:AN71)</f>
        <v>1</v>
      </c>
      <c r="AO72" s="7">
        <f>SUM(AO46:AO71)</f>
        <v>1</v>
      </c>
      <c r="AP72" s="7">
        <f>SUM(AP46:AP71)</f>
        <v>1</v>
      </c>
      <c r="AQ72" s="7">
        <f>SUM(AQ46:AQ71)</f>
        <v>0</v>
      </c>
      <c r="AR72" s="7">
        <f>SUM(AR46:AR71)</f>
        <v>0</v>
      </c>
      <c r="AS72" s="7">
        <f>SUM(AS46:AS71)</f>
        <v>0</v>
      </c>
      <c r="AT72" s="7">
        <f>SUM(AT46:AT71)</f>
        <v>0</v>
      </c>
      <c r="AU72" s="7">
        <f>SUM(AU46:AU71)</f>
        <v>0</v>
      </c>
      <c r="AV72" s="7">
        <f>SUM(AV46:AV71)</f>
        <v>0</v>
      </c>
      <c r="AW72" s="7">
        <f>SUM(AW46:AW71)</f>
        <v>0</v>
      </c>
      <c r="AX72" s="7">
        <f>SUM(AX46:AX71)</f>
        <v>0</v>
      </c>
      <c r="AY72" s="7">
        <f>SUM(AY46:AY71)</f>
        <v>0</v>
      </c>
      <c r="AZ72" s="7">
        <f>SUM(AZ46:AZ71)</f>
        <v>0</v>
      </c>
      <c r="BA72" s="7">
        <f>SUM(BA46:BA71)</f>
        <v>1</v>
      </c>
      <c r="BB72" s="7">
        <f>SUM(BB46:BB71)</f>
        <v>1</v>
      </c>
      <c r="BC72" s="7">
        <f>SUM(BC46:BC71)</f>
        <v>1</v>
      </c>
      <c r="BD72" s="7">
        <f>SUM(BD46:BD71)</f>
        <v>2</v>
      </c>
      <c r="BE72" s="7">
        <f>SUM(BE46:BE71)</f>
        <v>1</v>
      </c>
      <c r="BF72" s="7">
        <f>SUM(BF46:BF71)</f>
        <v>1</v>
      </c>
      <c r="BG72" s="7">
        <f>SUM(BG46:BG71)</f>
        <v>1</v>
      </c>
      <c r="BH72" s="7">
        <f>SUM(BH46:BH71)</f>
        <v>1</v>
      </c>
      <c r="BI72" s="7">
        <f>SUM(BI46:BI71)</f>
        <v>1</v>
      </c>
      <c r="BJ72" s="7">
        <f>SUM(BJ46:BJ71)</f>
        <v>1</v>
      </c>
      <c r="BK72" s="7">
        <f>SUM(BK46:BK71)</f>
        <v>0</v>
      </c>
      <c r="BL72" s="7">
        <f>SUM(BL46:BL71)</f>
        <v>1</v>
      </c>
      <c r="BM72" s="7">
        <f>SUM(BM46:BM71)</f>
        <v>1</v>
      </c>
      <c r="BN72" s="7">
        <f>SUM(BN46:BN71)</f>
        <v>1</v>
      </c>
      <c r="BO72" s="7">
        <f>SUM(BO46:BO71)</f>
        <v>0</v>
      </c>
      <c r="BP72" s="7">
        <f>SUM(BP46:BP71)</f>
        <v>0</v>
      </c>
      <c r="BQ72" s="7">
        <f>SUM(BQ46:BQ71)</f>
        <v>0</v>
      </c>
      <c r="BR72" s="7">
        <f>SUM(BR46:BR71)</f>
        <v>0</v>
      </c>
      <c r="BS72" s="7">
        <f>SUM(BS46:BS71)</f>
        <v>3</v>
      </c>
      <c r="BT72" s="7">
        <f>SUM(BT46:BT71)</f>
        <v>1</v>
      </c>
      <c r="BU72" s="7">
        <f>SUM(BU46:BU71)</f>
        <v>2</v>
      </c>
      <c r="BV72" s="7">
        <f>SUM(BV46:BV71)</f>
        <v>0</v>
      </c>
      <c r="BW72" s="7">
        <f>SUM(BW46:BW71)</f>
        <v>0</v>
      </c>
      <c r="BX72" s="7">
        <f>SUM(BX46:BX71)</f>
        <v>1</v>
      </c>
      <c r="BY72" s="7">
        <f>SUM(BY46:BY71)</f>
        <v>0</v>
      </c>
      <c r="BZ72" s="7">
        <f>SUM(BZ46:BZ71)</f>
        <v>0</v>
      </c>
      <c r="CA72" s="7">
        <f>SUM(CA46:CA71)</f>
        <v>0</v>
      </c>
      <c r="CB72" s="7">
        <f>SUM(CB46:CB71)</f>
        <v>0</v>
      </c>
      <c r="CC72" s="7">
        <f>SUM(CC46:CC71)</f>
        <v>1</v>
      </c>
      <c r="CD72" s="7">
        <f>SUM(CD46:CD71)</f>
        <v>1</v>
      </c>
      <c r="CE72" s="7">
        <f>SUM(CE46:CE71)</f>
        <v>1</v>
      </c>
      <c r="CF72" s="7">
        <f>SUM(CF46:CF71)</f>
        <v>1</v>
      </c>
      <c r="CG72" s="7">
        <f>SUM(CG46:CG71)</f>
        <v>1</v>
      </c>
      <c r="CH72" s="7">
        <f>SUM(CH46:CH71)</f>
        <v>1</v>
      </c>
      <c r="CI72" s="7">
        <f>SUM(CI46:CI71)</f>
        <v>1</v>
      </c>
      <c r="CJ72" s="7">
        <f>SUM(CJ46:CJ71)</f>
        <v>1</v>
      </c>
      <c r="CK72" s="7">
        <f>SUM(CK46:CK71)</f>
        <v>1</v>
      </c>
      <c r="CL72" s="7">
        <f>SUM(CL46:CL71)</f>
        <v>1</v>
      </c>
      <c r="CM72" s="7">
        <f>SUM(CM46:CM71)</f>
        <v>1</v>
      </c>
      <c r="CN72" s="7">
        <f>SUM(CN46:CN71)</f>
        <v>1</v>
      </c>
      <c r="CO72" s="7">
        <f>SUM(CO46:CO71)</f>
        <v>1</v>
      </c>
      <c r="CP72" s="7">
        <f>SUM(CP46:CP71)</f>
        <v>1</v>
      </c>
      <c r="CQ72" s="7">
        <f>SUM(CQ46:CQ71)</f>
        <v>1</v>
      </c>
      <c r="CR72" s="7">
        <f>SUM(CR46:CR71)</f>
        <v>1</v>
      </c>
      <c r="CS72" s="7">
        <f>SUM(CS46:CS71)</f>
        <v>0</v>
      </c>
      <c r="CT72" s="7">
        <f>SUM(CT46:CT71)</f>
        <v>0</v>
      </c>
      <c r="CU72" s="7">
        <f>SUM(CU46:CU71)</f>
        <v>0</v>
      </c>
      <c r="CV72" s="7">
        <f>SUM(CV46:CV71)</f>
        <v>0</v>
      </c>
      <c r="CW72" s="7">
        <f>SUM(CW46:CW71)</f>
        <v>3</v>
      </c>
      <c r="CX72" s="7">
        <f>SUM(CX46:CX71)</f>
        <v>0</v>
      </c>
      <c r="CY72" s="7">
        <f>SUM(CY46:CY71)</f>
        <v>1</v>
      </c>
      <c r="CZ72" s="7">
        <f>SUM(CZ46:CZ71)</f>
        <v>1</v>
      </c>
      <c r="DA72" s="7">
        <f>SUM(DA46:DA71)</f>
        <v>1</v>
      </c>
      <c r="DB72" s="7">
        <f>SUM(DB46:DB71)</f>
        <v>1</v>
      </c>
      <c r="DC72" s="7">
        <f>SUM(DC46:DC71)</f>
        <v>1</v>
      </c>
      <c r="DD72" s="7">
        <f>SUM(DD46:DD71)</f>
        <v>1</v>
      </c>
      <c r="DE72" s="7">
        <f>SUM(DE46:DE71)</f>
        <v>1</v>
      </c>
      <c r="DF72" s="7">
        <f>SUM(DF46:DF71)</f>
        <v>1</v>
      </c>
      <c r="DG72" s="7">
        <f>SUM(DG46:DG71)</f>
        <v>1</v>
      </c>
      <c r="DH72" s="7">
        <f>SUM(DH46:DH71)</f>
        <v>1</v>
      </c>
      <c r="DI72" s="7">
        <f>SUM(DI46:DI71)</f>
        <v>1</v>
      </c>
      <c r="DJ72" s="7">
        <f>SUM(DJ46:DJ71)</f>
        <v>1</v>
      </c>
      <c r="DK72" s="7">
        <f>SUM(DK46:DK71)</f>
        <v>1</v>
      </c>
      <c r="DL72" s="7">
        <f>SUM(DL46:DL71)</f>
        <v>1</v>
      </c>
      <c r="DM72" s="7">
        <f>SUM(DM46:DM71)</f>
        <v>1</v>
      </c>
      <c r="DN72" s="7">
        <f>SUM(DN46:DN71)</f>
        <v>1</v>
      </c>
      <c r="DO72" s="7">
        <f>SUM(DO46:DO71)</f>
        <v>1</v>
      </c>
      <c r="DP72" s="7">
        <f>SUM(DP46:DP71)</f>
        <v>1</v>
      </c>
      <c r="DQ72" s="7">
        <f>SUM(DQ46:DQ71)</f>
        <v>1</v>
      </c>
      <c r="DR72" s="7">
        <f>SUM(DR46:DR71)</f>
        <v>1</v>
      </c>
      <c r="DS72" s="7">
        <f>SUM(DS46:DS71)</f>
        <v>1</v>
      </c>
      <c r="DT72" s="7">
        <f>SUM(DT46:DT71)</f>
        <v>1</v>
      </c>
      <c r="DU72" s="7">
        <f>SUM(DU46:DU71)</f>
        <v>1</v>
      </c>
      <c r="DV72" s="7">
        <f>SUM(DV46:DV71)</f>
        <v>1</v>
      </c>
      <c r="DW72" s="7">
        <f>SUM(DW46:DW71)</f>
        <v>1</v>
      </c>
      <c r="DX72" s="7">
        <f>SUM(DX46:DX71)</f>
        <v>1</v>
      </c>
      <c r="DY72" s="7">
        <f>SUM(DY46:DY71)</f>
        <v>1</v>
      </c>
      <c r="DZ72" s="7">
        <f>SUM(DZ46:DZ71)</f>
        <v>1</v>
      </c>
      <c r="EA72" s="7">
        <f>SUM(EA46:EA71)</f>
        <v>1</v>
      </c>
      <c r="EB72" s="7">
        <f>SUM(EB46:EB71)</f>
        <v>1</v>
      </c>
      <c r="EC72" s="7">
        <f>SUM(EC46:EC71)</f>
        <v>1</v>
      </c>
      <c r="ED72" s="7">
        <f>SUM(ED46:ED71)</f>
        <v>1</v>
      </c>
      <c r="EE72" s="7">
        <f>SUM(EE46:EE71)</f>
        <v>1</v>
      </c>
      <c r="EF72" s="7">
        <f>SUM(EF46:EF71)</f>
        <v>0</v>
      </c>
      <c r="EG72" s="7">
        <f>SUM(EG46:EG71)</f>
        <v>0</v>
      </c>
      <c r="EH72" s="7">
        <f>SUM(EH46:EH71)</f>
        <v>0</v>
      </c>
      <c r="EI72" s="7">
        <f>SUM(EI46:EI71)</f>
        <v>0</v>
      </c>
      <c r="EJ72" s="7">
        <f>SUM(EJ46:EJ71)</f>
        <v>0</v>
      </c>
      <c r="EK72" s="7">
        <f>SUM(EK46:EK71)</f>
        <v>0</v>
      </c>
      <c r="EL72" s="7">
        <f>SUM(EL46:EL71)</f>
        <v>0</v>
      </c>
      <c r="EM72" s="7">
        <f>SUM(EM46:EM71)</f>
        <v>0</v>
      </c>
      <c r="EN72" s="7">
        <f>SUM(EN46:EN71)</f>
        <v>1</v>
      </c>
      <c r="EO72" s="7">
        <f>SUM(EO46:EO71)</f>
        <v>1</v>
      </c>
      <c r="EP72" s="7">
        <f>SUM(EP46:EP71)</f>
        <v>1</v>
      </c>
      <c r="EQ72" s="7">
        <f>SUM(EQ46:EQ71)</f>
        <v>1</v>
      </c>
      <c r="ER72" s="7">
        <f>SUM(ER46:ER71)</f>
        <v>2</v>
      </c>
      <c r="ES72" s="7">
        <f>SUM(ES46:ES71)</f>
        <v>1</v>
      </c>
      <c r="ET72" s="7">
        <f>SUM(ET46:ET71)</f>
        <v>1</v>
      </c>
      <c r="EU72" s="7">
        <f>SUM(EU46:EU71)</f>
        <v>1</v>
      </c>
      <c r="EV72" s="7">
        <f>SUM(EV46:EV71)</f>
        <v>0</v>
      </c>
      <c r="EW72" s="7">
        <f>SUM(EW46:EW71)</f>
        <v>1</v>
      </c>
      <c r="EX72" s="7">
        <f>SUM(EX46:EX71)</f>
        <v>0</v>
      </c>
      <c r="EY72" s="7">
        <f>SUM(EY46:EY71)</f>
        <v>0</v>
      </c>
      <c r="EZ72" s="7">
        <f>SUM(EZ46:EZ71)</f>
        <v>0</v>
      </c>
      <c r="FA72" s="7">
        <f>SUM(FA46:FA71)</f>
        <v>0</v>
      </c>
      <c r="FB72" s="7">
        <f>SUM(FB46:FB71)</f>
        <v>0</v>
      </c>
      <c r="FC72" s="7">
        <f>SUM(FC46:FC71)</f>
        <v>0</v>
      </c>
      <c r="FD72" s="7">
        <f>SUM(FD46:FD71)</f>
        <v>0</v>
      </c>
      <c r="FE72" s="7">
        <f>SUM(FE46:FE71)</f>
        <v>0</v>
      </c>
      <c r="FF72" s="7">
        <f>SUM(FF46:FF71)</f>
        <v>0</v>
      </c>
      <c r="FG72" s="7">
        <f>SUM(FG46:FG71)</f>
        <v>0</v>
      </c>
      <c r="FH72" s="7">
        <f>SUM(FH46:FH71)</f>
        <v>0</v>
      </c>
      <c r="FI72" s="7">
        <f>SUM(FI46:FI71)</f>
        <v>0</v>
      </c>
      <c r="FJ72" s="7">
        <f>SUM(FJ46:FJ71)</f>
        <v>0</v>
      </c>
      <c r="FK72" s="7">
        <f>SUM(FK46:FK71)</f>
        <v>0</v>
      </c>
      <c r="FL72" s="7">
        <f>SUM(FL46:FL71)</f>
        <v>0</v>
      </c>
      <c r="FM72" s="7">
        <f>SUM(FM46:FM71)</f>
        <v>0</v>
      </c>
      <c r="FN72" s="7">
        <f>SUM(FN46:FN71)</f>
        <v>0</v>
      </c>
      <c r="FO72" s="7">
        <f>SUM(FO46:FO71)</f>
        <v>0</v>
      </c>
      <c r="FP72" s="7">
        <f>SUM(FP46:FP71)</f>
        <v>0</v>
      </c>
      <c r="FQ72" s="7">
        <f>SUM(FQ46:FQ71)</f>
        <v>0</v>
      </c>
      <c r="FR72" s="7">
        <f>SUM(FR46:FR71)</f>
        <v>0</v>
      </c>
      <c r="FS72" s="7">
        <f>SUM(FS46:FS71)</f>
        <v>0</v>
      </c>
      <c r="FT72" s="7">
        <f>SUM(FT46:FT71)</f>
        <v>1</v>
      </c>
      <c r="FU72" s="7">
        <f>SUM(FU46:FU71)</f>
        <v>1</v>
      </c>
      <c r="FV72" s="7">
        <f>SUM(FV46:FV71)</f>
        <v>1</v>
      </c>
      <c r="FW72" s="7">
        <f>SUM(FW46:FW71)</f>
        <v>0</v>
      </c>
      <c r="FX72" s="7">
        <f>SUM(FX46:FX71)</f>
        <v>0</v>
      </c>
      <c r="FY72" s="7">
        <f>SUM(FY46:FY71)</f>
        <v>0</v>
      </c>
      <c r="FZ72" s="7">
        <f>SUM(FZ46:FZ71)</f>
        <v>0</v>
      </c>
      <c r="GA72" s="7">
        <f>SUM(GA46:GA71)</f>
        <v>1</v>
      </c>
      <c r="GB72" s="7">
        <f>SUM(GB46:GB71)</f>
        <v>1</v>
      </c>
      <c r="GC72" s="7">
        <f>SUM(GC46:GC71)</f>
        <v>1</v>
      </c>
      <c r="GD72" s="7">
        <f>SUM(GD46:GD71)</f>
        <v>1</v>
      </c>
      <c r="GE72" s="7">
        <f>SUM(GE46:GE71)</f>
        <v>1</v>
      </c>
      <c r="GF72" s="7">
        <f>SUM(GF46:GF71)</f>
        <v>1</v>
      </c>
      <c r="GG72" s="7">
        <f>SUM(GG46:GG71)</f>
        <v>0</v>
      </c>
      <c r="GH72" s="7">
        <f>SUM(GH46:GH71)</f>
        <v>0</v>
      </c>
      <c r="GI72" s="7">
        <f>SUM(GI46:GI71)</f>
        <v>0</v>
      </c>
      <c r="GJ72" s="7">
        <f>SUM(GJ46:GJ71)</f>
        <v>2</v>
      </c>
      <c r="GK72" s="7">
        <f>SUM(GK46:GK71)</f>
        <v>1</v>
      </c>
      <c r="GL72" s="7">
        <f>SUM(GL46:GL71)</f>
        <v>1</v>
      </c>
      <c r="GM72" s="7">
        <f>SUM(GM46:GM71)</f>
        <v>1</v>
      </c>
      <c r="GN72" s="7">
        <f>SUM(GN46:GN71)</f>
        <v>1</v>
      </c>
      <c r="GO72" s="7">
        <f>SUM(GO46:GO71)</f>
        <v>1</v>
      </c>
      <c r="GP72" s="7">
        <f>SUM(GP46:GP71)</f>
        <v>2</v>
      </c>
      <c r="GQ72" s="7">
        <f>SUM(GQ46:GQ71)</f>
        <v>1</v>
      </c>
      <c r="GR72" s="7">
        <f>SUM(GR46:GR71)</f>
        <v>1</v>
      </c>
      <c r="GS72" s="7">
        <f>SUM(GS46:GS71)</f>
        <v>1</v>
      </c>
      <c r="GT72" s="7">
        <f>SUM(GT46:GT71)</f>
        <v>1</v>
      </c>
      <c r="GU72" s="7">
        <f>SUM(GU46:GU71)</f>
        <v>1</v>
      </c>
      <c r="GV72" s="7">
        <f>SUM(GV46:GV71)</f>
        <v>1</v>
      </c>
      <c r="GW72" s="7">
        <f>SUM(GW46:GW71)</f>
        <v>1</v>
      </c>
      <c r="GX72" s="7">
        <f>SUM(GX46:GX71)</f>
        <v>1</v>
      </c>
      <c r="GY72" s="7">
        <f>SUM(GY46:GY71)</f>
        <v>0</v>
      </c>
      <c r="GZ72" s="7">
        <f>SUM(GZ46:GZ71)</f>
        <v>1</v>
      </c>
      <c r="HA72" s="7">
        <f>SUM(HA46:HA71)</f>
        <v>1</v>
      </c>
      <c r="HB72" s="7">
        <f>SUM(HB46:HB71)</f>
        <v>0</v>
      </c>
      <c r="HC72" s="7">
        <f>SUM(HC46:HC71)</f>
        <v>0</v>
      </c>
      <c r="HD72" s="7">
        <f>SUM(HD46:HD71)</f>
        <v>0</v>
      </c>
      <c r="HE72" s="7">
        <f>SUM(HE46:HE71)</f>
        <v>1</v>
      </c>
      <c r="HF72" s="7">
        <f>SUM(HF46:HF71)</f>
        <v>0</v>
      </c>
      <c r="HG72" s="7">
        <f>SUM(HG46:HG71)</f>
        <v>0</v>
      </c>
      <c r="HH72" s="7">
        <f>SUM(HH46:HH71)</f>
        <v>0</v>
      </c>
      <c r="HI72" s="7">
        <f>SUM(HI46:HI71)</f>
        <v>0</v>
      </c>
      <c r="HJ72" s="7">
        <f>SUM(HJ46:HJ71)</f>
        <v>0</v>
      </c>
      <c r="HK72" s="7">
        <f>SUM(HK46:HK71)</f>
        <v>0</v>
      </c>
      <c r="HL72" s="7">
        <f>SUM(HL46:HL71)</f>
        <v>0</v>
      </c>
      <c r="HM72" s="7">
        <f>SUM(HM46:HM71)</f>
        <v>0</v>
      </c>
      <c r="HN72" s="7">
        <f>SUM(HN46:HN71)</f>
        <v>1</v>
      </c>
      <c r="HO72" s="7">
        <f>SUM(HO46:HO71)</f>
        <v>1</v>
      </c>
      <c r="HP72" s="7">
        <f>SUM(HP46:HP71)</f>
        <v>1</v>
      </c>
      <c r="HQ72" s="7">
        <f>SUM(HQ46:HQ71)</f>
        <v>1</v>
      </c>
      <c r="HR72" s="7">
        <f>SUM(HR46:HR71)</f>
        <v>1</v>
      </c>
      <c r="HS72" s="7">
        <f>SUM(HS46:HS71)</f>
        <v>1</v>
      </c>
      <c r="HT72" s="7">
        <f>SUM(HT46:HT71)</f>
        <v>1</v>
      </c>
      <c r="HU72" s="7">
        <f>SUM(HU46:HU71)</f>
        <v>1</v>
      </c>
      <c r="HV72" s="7">
        <f>SUM(HV46:HV71)</f>
        <v>1</v>
      </c>
      <c r="HW72" s="7">
        <f>SUM(HW46:HW71)</f>
        <v>1</v>
      </c>
      <c r="HX72" s="7">
        <f>SUM(HX46:HX71)</f>
        <v>1</v>
      </c>
      <c r="HY72" s="7">
        <f>SUM(HY46:HY71)</f>
        <v>1</v>
      </c>
      <c r="HZ72" s="7">
        <f>SUM(HZ46:HZ71)</f>
        <v>1</v>
      </c>
      <c r="IA72" s="7">
        <f>SUM(IA46:IA71)</f>
        <v>1</v>
      </c>
      <c r="IB72" s="7">
        <f>SUM(IB46:IB71)</f>
        <v>1</v>
      </c>
      <c r="IC72" s="7">
        <f>SUM(IC46:IC71)</f>
        <v>1</v>
      </c>
      <c r="ID72" s="7">
        <f>SUM(ID46:ID71)</f>
        <v>1</v>
      </c>
      <c r="IE72" s="7">
        <f>SUM(IE46:IE71)</f>
        <v>1</v>
      </c>
      <c r="IF72" s="7">
        <f>SUM(IF46:IF71)</f>
        <v>1</v>
      </c>
      <c r="IG72" s="7">
        <f>SUM(IG46:IG71)</f>
        <v>1</v>
      </c>
      <c r="IH72" s="7">
        <f>SUM(IH46:IH71)</f>
        <v>1</v>
      </c>
      <c r="II72" s="7">
        <f>SUM(II46:II71)</f>
        <v>1</v>
      </c>
      <c r="IJ72" s="7">
        <f>SUM(IJ46:IJ71)</f>
        <v>1</v>
      </c>
      <c r="IK72" s="7">
        <f>SUM(IK46:IK71)</f>
        <v>2</v>
      </c>
      <c r="IL72" s="7">
        <f>SUM(IL46:IL71)</f>
        <v>2</v>
      </c>
      <c r="IM72" s="7">
        <f>SUM(IM46:IM71)</f>
        <v>2</v>
      </c>
      <c r="IN72" s="7">
        <f>SUM(IN46:IN71)</f>
        <v>2</v>
      </c>
      <c r="IO72" s="7">
        <f>SUM(IO46:IO71)</f>
        <v>2</v>
      </c>
      <c r="IP72" s="7">
        <f>SUM(IP46:IP71)</f>
        <v>3</v>
      </c>
      <c r="IQ72" s="7">
        <f>SUM(IQ46:IQ71)</f>
        <v>1</v>
      </c>
      <c r="IR72" s="7">
        <f>SUM(IR46:IR71)</f>
        <v>1</v>
      </c>
      <c r="IS72" s="7">
        <f>SUM(IS46:IS71)</f>
        <v>1</v>
      </c>
      <c r="IT72" s="7">
        <f>SUM(IT46:IT71)</f>
        <v>1</v>
      </c>
      <c r="IU72" s="7">
        <f>SUM(IU46:IU71)</f>
        <v>1</v>
      </c>
      <c r="IV72" s="7">
        <f>SUM(IV46:IV71)</f>
        <v>0</v>
      </c>
      <c r="IW72" s="7">
        <f>SUM(IW46:IW71)</f>
        <v>0</v>
      </c>
      <c r="IX72" s="7">
        <f>SUM(IX46:IX71)</f>
        <v>0</v>
      </c>
      <c r="IY72" s="7">
        <f>SUM(IY46:IY71)</f>
        <v>0</v>
      </c>
      <c r="IZ72" s="7">
        <f>SUM(IZ46:IZ71)</f>
        <v>0</v>
      </c>
      <c r="JA72" s="7">
        <f>SUM(JA46:JA71)</f>
        <v>0</v>
      </c>
      <c r="JB72" s="7">
        <f>SUM(JB46:JB71)</f>
        <v>4</v>
      </c>
      <c r="JC72" s="7">
        <f>SUM(JC46:JC71)</f>
        <v>0</v>
      </c>
      <c r="JD72" s="7">
        <f>SUM(JD46:JD71)</f>
        <v>1</v>
      </c>
      <c r="JE72" s="7">
        <f>SUM(JE46:JE71)</f>
        <v>1</v>
      </c>
      <c r="JF72" s="7">
        <f>SUM(JF46:JF71)</f>
        <v>1</v>
      </c>
      <c r="JG72" s="7">
        <f>SUM(JG46:JG71)</f>
        <v>1</v>
      </c>
      <c r="JH72" s="7">
        <f>SUM(JH46:JH71)</f>
        <v>1</v>
      </c>
      <c r="JI72" s="7">
        <f>SUM(JI46:JI71)</f>
        <v>1</v>
      </c>
      <c r="JJ72" s="7">
        <f>SUM(JJ46:JJ71)</f>
        <v>1</v>
      </c>
      <c r="JK72" s="7">
        <f>SUM(JK46:JK71)</f>
        <v>1</v>
      </c>
      <c r="JL72" s="7">
        <f>SUM(JL46:JL71)</f>
        <v>1</v>
      </c>
      <c r="JM72" s="7">
        <f>SUM(JM46:JM71)</f>
        <v>1</v>
      </c>
      <c r="JN72" s="7">
        <f>SUM(JN46:JN71)</f>
        <v>1</v>
      </c>
      <c r="JO72" s="7">
        <f>SUM(JO46:JO71)</f>
        <v>1</v>
      </c>
      <c r="JP72" s="7">
        <f>SUM(JP46:JP71)</f>
        <v>1</v>
      </c>
      <c r="JQ72" s="7">
        <f>SUM(JQ46:JQ71)</f>
        <v>1</v>
      </c>
      <c r="JR72" s="7">
        <f>SUM(JR46:JR71)</f>
        <v>1</v>
      </c>
      <c r="JS72" s="7">
        <f>SUM(JS46:JS71)</f>
        <v>1</v>
      </c>
      <c r="JT72" s="7">
        <f>SUM(JT46:JT71)</f>
        <v>1</v>
      </c>
      <c r="JU72" s="7">
        <f>SUM(JU46:JU71)</f>
        <v>1</v>
      </c>
      <c r="JV72" s="7">
        <f>SUM(JV46:JV71)</f>
        <v>1</v>
      </c>
      <c r="JW72" s="7">
        <f>SUM(JW46:JW71)</f>
        <v>1</v>
      </c>
      <c r="JX72" s="7">
        <f>SUM(JX46:JX71)</f>
        <v>1</v>
      </c>
      <c r="JY72" s="7">
        <f>SUM(JY46:JY71)</f>
        <v>1</v>
      </c>
      <c r="JZ72" s="7">
        <f>SUM(JZ46:JZ71)</f>
        <v>1</v>
      </c>
      <c r="KA72" s="7">
        <f>SUM(KA46:KA71)</f>
        <v>1</v>
      </c>
      <c r="KB72" s="7">
        <f>SUM(KB46:KB71)</f>
        <v>1</v>
      </c>
      <c r="KC72" s="7">
        <f>SUM(KC46:KC71)</f>
        <v>0</v>
      </c>
      <c r="KD72" s="7">
        <f>SUM(KD46:KD71)</f>
        <v>0</v>
      </c>
      <c r="KE72" s="7">
        <f>SUM(KE46:KE71)</f>
        <v>0</v>
      </c>
      <c r="KF72" s="7">
        <f>SUM(KF46:KF71)</f>
        <v>0</v>
      </c>
      <c r="KG72" s="7">
        <f>SUM(KG46:KG71)</f>
        <v>1</v>
      </c>
      <c r="KH72" s="7">
        <f>SUM(KH46:KH71)</f>
        <v>1</v>
      </c>
      <c r="KI72" s="7">
        <f>SUM(KI46:KI71)</f>
        <v>1</v>
      </c>
      <c r="KJ72" s="7">
        <f>SUM(KJ46:KJ71)</f>
        <v>2</v>
      </c>
      <c r="KK72" s="7">
        <f>SUM(KK46:KK71)</f>
        <v>1</v>
      </c>
      <c r="KL72" s="7">
        <f>SUM(KL46:KL71)</f>
        <v>1</v>
      </c>
      <c r="KM72" s="7">
        <f>SUM(KM46:KM71)</f>
        <v>0</v>
      </c>
      <c r="KN72" s="7">
        <f>SUM(KN46:KN71)</f>
        <v>1</v>
      </c>
      <c r="KO72" s="7">
        <f>SUM(KO46:KO71)</f>
        <v>0</v>
      </c>
      <c r="KP72" s="7">
        <f>SUM(KP46:KP71)</f>
        <v>0</v>
      </c>
      <c r="KQ72" s="7">
        <f>SUM(KQ46:KQ71)</f>
        <v>0</v>
      </c>
      <c r="KR72" s="7">
        <f>SUM(KR46:KR71)</f>
        <v>0</v>
      </c>
      <c r="KS72" s="7">
        <f>SUM(KS46:KS71)</f>
        <v>0</v>
      </c>
      <c r="KT72" s="7">
        <f>SUM(KT46:KT71)</f>
        <v>0</v>
      </c>
      <c r="KU72" s="7">
        <f>SUM(KU46:KU71)</f>
        <v>0</v>
      </c>
      <c r="KV72" s="7">
        <f>SUM(KV46:KV71)</f>
        <v>0</v>
      </c>
      <c r="KW72" s="7">
        <f>SUM(KW46:KW71)</f>
        <v>15</v>
      </c>
      <c r="KX72" s="7">
        <f>SUM(KX46:KX71)</f>
        <v>5</v>
      </c>
      <c r="KY72" s="7">
        <f>SUM(KY46:KY71)</f>
        <v>2</v>
      </c>
      <c r="KZ72" s="7">
        <f>SUM(KZ46:KZ71)</f>
        <v>4</v>
      </c>
      <c r="LA72" s="7">
        <f>SUM(LA46:LA71)</f>
        <v>9</v>
      </c>
      <c r="LB72" s="7">
        <f>SUM(LB46:LB71)</f>
        <v>1</v>
      </c>
    </row>
    <row r="73" spans="1:314" ht="15.75" thickBot="1" x14ac:dyDescent="0.3">
      <c r="A73" s="6" t="s">
        <v>0</v>
      </c>
      <c r="B73" s="5"/>
      <c r="C73" s="5"/>
      <c r="D73" s="5"/>
      <c r="E73" s="5"/>
      <c r="F73" s="5"/>
      <c r="G73" s="5"/>
      <c r="H73" s="4"/>
      <c r="I73" s="3"/>
      <c r="J73" s="2">
        <f>SUM(J20:J44,J46:J71)</f>
        <v>2990</v>
      </c>
      <c r="K73" s="2">
        <f>SUM(K20:K44,K46:K71)</f>
        <v>1490</v>
      </c>
      <c r="L73" s="2">
        <f>SUM(L20:L44,L46:L71)</f>
        <v>1500</v>
      </c>
      <c r="M73" s="2">
        <f>SUM(M20:M44,M46:M71)</f>
        <v>595</v>
      </c>
      <c r="N73" s="2">
        <f>SUM(N20:N44,N46:N71)</f>
        <v>1500</v>
      </c>
      <c r="O73" s="2">
        <f>SUM(O20:O44,O46:O71)</f>
        <v>136</v>
      </c>
      <c r="P73" s="2">
        <f>SUM(P20:P44,P46:P71)</f>
        <v>0</v>
      </c>
      <c r="Q73" s="2">
        <f>SUM(Q20:Q44,Q46:Q71)</f>
        <v>179</v>
      </c>
      <c r="R73" s="2">
        <f>SUM(R20:R44,R46:R71)</f>
        <v>204</v>
      </c>
      <c r="S73" s="2">
        <f>SUM(S20:S44,S46:S71)</f>
        <v>72</v>
      </c>
      <c r="T73" s="2">
        <f>SUM(T20:T44,T46:T71)</f>
        <v>1</v>
      </c>
      <c r="U73" s="2">
        <f>SUM(U20:U44,U46:U71)</f>
        <v>1</v>
      </c>
      <c r="V73" s="2">
        <f>SUM(V20:V44,V46:V71)</f>
        <v>1</v>
      </c>
      <c r="W73" s="2">
        <f>SUM(W20:W44,W46:W71)</f>
        <v>1</v>
      </c>
      <c r="X73" s="2">
        <f>SUM(X20:X44,X46:X71)</f>
        <v>1</v>
      </c>
      <c r="Y73" s="2">
        <f>SUM(Y20:Y44,Y46:Y71)</f>
        <v>1</v>
      </c>
      <c r="Z73" s="2">
        <f>SUM(Z20:Z44,Z46:Z71)</f>
        <v>1</v>
      </c>
      <c r="AA73" s="2">
        <f>SUM(AA20:AA44,AA46:AA71)</f>
        <v>1</v>
      </c>
      <c r="AB73" s="2">
        <f>SUM(AB20:AB44,AB46:AB71)</f>
        <v>1</v>
      </c>
      <c r="AC73" s="2">
        <f>SUM(AC20:AC44,AC46:AC71)</f>
        <v>1</v>
      </c>
      <c r="AD73" s="2">
        <f>SUM(AD20:AD44,AD46:AD71)</f>
        <v>1</v>
      </c>
      <c r="AE73" s="2">
        <f>SUM(AE20:AE44,AE46:AE71)</f>
        <v>1</v>
      </c>
      <c r="AF73" s="2">
        <f>SUM(AF20:AF44,AF46:AF71)</f>
        <v>1</v>
      </c>
      <c r="AG73" s="2">
        <f>SUM(AG20:AG44,AG46:AG71)</f>
        <v>1</v>
      </c>
      <c r="AH73" s="2">
        <f>SUM(AH20:AH44,AH46:AH71)</f>
        <v>1</v>
      </c>
      <c r="AI73" s="2">
        <f>SUM(AI20:AI44,AI46:AI71)</f>
        <v>1</v>
      </c>
      <c r="AJ73" s="2">
        <f>SUM(AJ20:AJ44,AJ46:AJ71)</f>
        <v>1</v>
      </c>
      <c r="AK73" s="2">
        <f>SUM(AK20:AK44,AK46:AK71)</f>
        <v>1</v>
      </c>
      <c r="AL73" s="2">
        <f>SUM(AL20:AL44,AL46:AL71)</f>
        <v>1</v>
      </c>
      <c r="AM73" s="2">
        <f>SUM(AM20:AM44,AM46:AM71)</f>
        <v>1</v>
      </c>
      <c r="AN73" s="2">
        <f>SUM(AN20:AN44,AN46:AN71)</f>
        <v>1</v>
      </c>
      <c r="AO73" s="2">
        <f>SUM(AO20:AO44,AO46:AO71)</f>
        <v>1</v>
      </c>
      <c r="AP73" s="2">
        <f>SUM(AP20:AP44,AP46:AP71)</f>
        <v>1</v>
      </c>
      <c r="AQ73" s="2">
        <f>SUM(AQ20:AQ44,AQ46:AQ71)</f>
        <v>1</v>
      </c>
      <c r="AR73" s="2">
        <f>SUM(AR20:AR44,AR46:AR71)</f>
        <v>1</v>
      </c>
      <c r="AS73" s="2">
        <f>SUM(AS20:AS44,AS46:AS71)</f>
        <v>1</v>
      </c>
      <c r="AT73" s="2">
        <f>SUM(AT20:AT44,AT46:AT71)</f>
        <v>1</v>
      </c>
      <c r="AU73" s="2">
        <f>SUM(AU20:AU44,AU46:AU71)</f>
        <v>1</v>
      </c>
      <c r="AV73" s="2">
        <f>SUM(AV20:AV44,AV46:AV71)</f>
        <v>1</v>
      </c>
      <c r="AW73" s="2">
        <f>SUM(AW20:AW44,AW46:AW71)</f>
        <v>1</v>
      </c>
      <c r="AX73" s="2">
        <f>SUM(AX20:AX44,AX46:AX71)</f>
        <v>1</v>
      </c>
      <c r="AY73" s="2">
        <f>SUM(AY20:AY44,AY46:AY71)</f>
        <v>1</v>
      </c>
      <c r="AZ73" s="2">
        <f>SUM(AZ20:AZ44,AZ46:AZ71)</f>
        <v>1</v>
      </c>
      <c r="BA73" s="2">
        <f>SUM(BA20:BA44,BA46:BA71)</f>
        <v>1</v>
      </c>
      <c r="BB73" s="2">
        <f>SUM(BB20:BB44,BB46:BB71)</f>
        <v>1</v>
      </c>
      <c r="BC73" s="2">
        <f>SUM(BC20:BC44,BC46:BC71)</f>
        <v>1</v>
      </c>
      <c r="BD73" s="2">
        <f>SUM(BD20:BD44,BD46:BD71)</f>
        <v>2</v>
      </c>
      <c r="BE73" s="2">
        <f>SUM(BE20:BE44,BE46:BE71)</f>
        <v>1</v>
      </c>
      <c r="BF73" s="2">
        <f>SUM(BF20:BF44,BF46:BF71)</f>
        <v>1</v>
      </c>
      <c r="BG73" s="2">
        <f>SUM(BG20:BG44,BG46:BG71)</f>
        <v>1</v>
      </c>
      <c r="BH73" s="2">
        <f>SUM(BH20:BH44,BH46:BH71)</f>
        <v>1</v>
      </c>
      <c r="BI73" s="2">
        <f>SUM(BI20:BI44,BI46:BI71)</f>
        <v>1</v>
      </c>
      <c r="BJ73" s="2">
        <f>SUM(BJ20:BJ44,BJ46:BJ71)</f>
        <v>8</v>
      </c>
      <c r="BK73" s="2">
        <f>SUM(BK20:BK44,BK46:BK71)</f>
        <v>1</v>
      </c>
      <c r="BL73" s="2">
        <f>SUM(BL20:BL44,BL46:BL71)</f>
        <v>2</v>
      </c>
      <c r="BM73" s="2">
        <f>SUM(BM20:BM44,BM46:BM71)</f>
        <v>2</v>
      </c>
      <c r="BN73" s="2">
        <f>SUM(BN20:BN44,BN46:BN71)</f>
        <v>1</v>
      </c>
      <c r="BO73" s="2">
        <f>SUM(BO20:BO44,BO46:BO71)</f>
        <v>1</v>
      </c>
      <c r="BP73" s="2">
        <f>SUM(BP20:BP44,BP46:BP71)</f>
        <v>1</v>
      </c>
      <c r="BQ73" s="2">
        <f>SUM(BQ20:BQ44,BQ46:BQ71)</f>
        <v>1</v>
      </c>
      <c r="BR73" s="2">
        <f>SUM(BR20:BR44,BR46:BR71)</f>
        <v>1</v>
      </c>
      <c r="BS73" s="2">
        <f>SUM(BS20:BS44,BS46:BS71)</f>
        <v>6</v>
      </c>
      <c r="BT73" s="2">
        <f>SUM(BT20:BT44,BT46:BT71)</f>
        <v>1</v>
      </c>
      <c r="BU73" s="2">
        <f>SUM(BU20:BU44,BU46:BU71)</f>
        <v>4</v>
      </c>
      <c r="BV73" s="2">
        <f>SUM(BV20:BV44,BV46:BV71)</f>
        <v>3</v>
      </c>
      <c r="BW73" s="2">
        <f>SUM(BW20:BW44,BW46:BW71)</f>
        <v>1</v>
      </c>
      <c r="BX73" s="2">
        <f>SUM(BX20:BX44,BX46:BX71)</f>
        <v>4</v>
      </c>
      <c r="BY73" s="2">
        <f>SUM(BY20:BY44,BY46:BY71)</f>
        <v>1</v>
      </c>
      <c r="BZ73" s="2">
        <f>SUM(BZ20:BZ44,BZ46:BZ71)</f>
        <v>1</v>
      </c>
      <c r="CA73" s="2">
        <f>SUM(CA20:CA44,CA46:CA71)</f>
        <v>1</v>
      </c>
      <c r="CB73" s="2">
        <f>SUM(CB20:CB44,CB46:CB71)</f>
        <v>1</v>
      </c>
      <c r="CC73" s="2">
        <f>SUM(CC20:CC44,CC46:CC71)</f>
        <v>1</v>
      </c>
      <c r="CD73" s="2">
        <f>SUM(CD20:CD44,CD46:CD71)</f>
        <v>1</v>
      </c>
      <c r="CE73" s="2">
        <f>SUM(CE20:CE44,CE46:CE71)</f>
        <v>1</v>
      </c>
      <c r="CF73" s="2">
        <f>SUM(CF20:CF44,CF46:CF71)</f>
        <v>1</v>
      </c>
      <c r="CG73" s="2">
        <f>SUM(CG20:CG44,CG46:CG71)</f>
        <v>1</v>
      </c>
      <c r="CH73" s="2">
        <f>SUM(CH20:CH44,CH46:CH71)</f>
        <v>1</v>
      </c>
      <c r="CI73" s="2">
        <f>SUM(CI20:CI44,CI46:CI71)</f>
        <v>1</v>
      </c>
      <c r="CJ73" s="2">
        <f>SUM(CJ20:CJ44,CJ46:CJ71)</f>
        <v>1</v>
      </c>
      <c r="CK73" s="2">
        <f>SUM(CK20:CK44,CK46:CK71)</f>
        <v>1</v>
      </c>
      <c r="CL73" s="2">
        <f>SUM(CL20:CL44,CL46:CL71)</f>
        <v>1</v>
      </c>
      <c r="CM73" s="2">
        <f>SUM(CM20:CM44,CM46:CM71)</f>
        <v>1</v>
      </c>
      <c r="CN73" s="2">
        <f>SUM(CN20:CN44,CN46:CN71)</f>
        <v>1</v>
      </c>
      <c r="CO73" s="2">
        <f>SUM(CO20:CO44,CO46:CO71)</f>
        <v>1</v>
      </c>
      <c r="CP73" s="2">
        <f>SUM(CP20:CP44,CP46:CP71)</f>
        <v>1</v>
      </c>
      <c r="CQ73" s="2">
        <f>SUM(CQ20:CQ44,CQ46:CQ71)</f>
        <v>1</v>
      </c>
      <c r="CR73" s="2">
        <f>SUM(CR20:CR44,CR46:CR71)</f>
        <v>1</v>
      </c>
      <c r="CS73" s="2">
        <f>SUM(CS20:CS44,CS46:CS71)</f>
        <v>1</v>
      </c>
      <c r="CT73" s="2">
        <f>SUM(CT20:CT44,CT46:CT71)</f>
        <v>1</v>
      </c>
      <c r="CU73" s="2">
        <f>SUM(CU20:CU44,CU46:CU71)</f>
        <v>1</v>
      </c>
      <c r="CV73" s="2">
        <f>SUM(CV20:CV44,CV46:CV71)</f>
        <v>1</v>
      </c>
      <c r="CW73" s="2">
        <f>SUM(CW20:CW44,CW46:CW71)</f>
        <v>5</v>
      </c>
      <c r="CX73" s="2">
        <f>SUM(CX20:CX44,CX46:CX71)</f>
        <v>1</v>
      </c>
      <c r="CY73" s="2">
        <f>SUM(CY20:CY44,CY46:CY71)</f>
        <v>1</v>
      </c>
      <c r="CZ73" s="2">
        <f>SUM(CZ20:CZ44,CZ46:CZ71)</f>
        <v>1</v>
      </c>
      <c r="DA73" s="2">
        <f>SUM(DA20:DA44,DA46:DA71)</f>
        <v>1</v>
      </c>
      <c r="DB73" s="2">
        <f>SUM(DB20:DB44,DB46:DB71)</f>
        <v>1</v>
      </c>
      <c r="DC73" s="2">
        <f>SUM(DC20:DC44,DC46:DC71)</f>
        <v>1</v>
      </c>
      <c r="DD73" s="2">
        <f>SUM(DD20:DD44,DD46:DD71)</f>
        <v>1</v>
      </c>
      <c r="DE73" s="2">
        <f>SUM(DE20:DE44,DE46:DE71)</f>
        <v>1</v>
      </c>
      <c r="DF73" s="2">
        <f>SUM(DF20:DF44,DF46:DF71)</f>
        <v>1</v>
      </c>
      <c r="DG73" s="2">
        <f>SUM(DG20:DG44,DG46:DG71)</f>
        <v>1</v>
      </c>
      <c r="DH73" s="2">
        <f>SUM(DH20:DH44,DH46:DH71)</f>
        <v>1</v>
      </c>
      <c r="DI73" s="2">
        <f>SUM(DI20:DI44,DI46:DI71)</f>
        <v>1</v>
      </c>
      <c r="DJ73" s="2">
        <f>SUM(DJ20:DJ44,DJ46:DJ71)</f>
        <v>1</v>
      </c>
      <c r="DK73" s="2">
        <f>SUM(DK20:DK44,DK46:DK71)</f>
        <v>1</v>
      </c>
      <c r="DL73" s="2">
        <f>SUM(DL20:DL44,DL46:DL71)</f>
        <v>1</v>
      </c>
      <c r="DM73" s="2">
        <f>SUM(DM20:DM44,DM46:DM71)</f>
        <v>1</v>
      </c>
      <c r="DN73" s="2">
        <f>SUM(DN20:DN44,DN46:DN71)</f>
        <v>1</v>
      </c>
      <c r="DO73" s="2">
        <f>SUM(DO20:DO44,DO46:DO71)</f>
        <v>1</v>
      </c>
      <c r="DP73" s="2">
        <f>SUM(DP20:DP44,DP46:DP71)</f>
        <v>1</v>
      </c>
      <c r="DQ73" s="2">
        <f>SUM(DQ20:DQ44,DQ46:DQ71)</f>
        <v>1</v>
      </c>
      <c r="DR73" s="2">
        <f>SUM(DR20:DR44,DR46:DR71)</f>
        <v>1</v>
      </c>
      <c r="DS73" s="2">
        <f>SUM(DS20:DS44,DS46:DS71)</f>
        <v>1</v>
      </c>
      <c r="DT73" s="2">
        <f>SUM(DT20:DT44,DT46:DT71)</f>
        <v>1</v>
      </c>
      <c r="DU73" s="2">
        <f>SUM(DU20:DU44,DU46:DU71)</f>
        <v>1</v>
      </c>
      <c r="DV73" s="2">
        <f>SUM(DV20:DV44,DV46:DV71)</f>
        <v>1</v>
      </c>
      <c r="DW73" s="2">
        <f>SUM(DW20:DW44,DW46:DW71)</f>
        <v>1</v>
      </c>
      <c r="DX73" s="2">
        <f>SUM(DX20:DX44,DX46:DX71)</f>
        <v>1</v>
      </c>
      <c r="DY73" s="2">
        <f>SUM(DY20:DY44,DY46:DY71)</f>
        <v>1</v>
      </c>
      <c r="DZ73" s="2">
        <f>SUM(DZ20:DZ44,DZ46:DZ71)</f>
        <v>1</v>
      </c>
      <c r="EA73" s="2">
        <f>SUM(EA20:EA44,EA46:EA71)</f>
        <v>1</v>
      </c>
      <c r="EB73" s="2">
        <f>SUM(EB20:EB44,EB46:EB71)</f>
        <v>1</v>
      </c>
      <c r="EC73" s="2">
        <f>SUM(EC20:EC44,EC46:EC71)</f>
        <v>1</v>
      </c>
      <c r="ED73" s="2">
        <f>SUM(ED20:ED44,ED46:ED71)</f>
        <v>1</v>
      </c>
      <c r="EE73" s="2">
        <f>SUM(EE20:EE44,EE46:EE71)</f>
        <v>1</v>
      </c>
      <c r="EF73" s="2">
        <f>SUM(EF20:EF44,EF46:EF71)</f>
        <v>1</v>
      </c>
      <c r="EG73" s="2">
        <f>SUM(EG20:EG44,EG46:EG71)</f>
        <v>1</v>
      </c>
      <c r="EH73" s="2">
        <f>SUM(EH20:EH44,EH46:EH71)</f>
        <v>1</v>
      </c>
      <c r="EI73" s="2">
        <f>SUM(EI20:EI44,EI46:EI71)</f>
        <v>1</v>
      </c>
      <c r="EJ73" s="2">
        <f>SUM(EJ20:EJ44,EJ46:EJ71)</f>
        <v>1</v>
      </c>
      <c r="EK73" s="2">
        <f>SUM(EK20:EK44,EK46:EK71)</f>
        <v>1</v>
      </c>
      <c r="EL73" s="2">
        <f>SUM(EL20:EL44,EL46:EL71)</f>
        <v>1</v>
      </c>
      <c r="EM73" s="2">
        <f>SUM(EM20:EM44,EM46:EM71)</f>
        <v>0</v>
      </c>
      <c r="EN73" s="2">
        <f>SUM(EN20:EN44,EN46:EN71)</f>
        <v>1</v>
      </c>
      <c r="EO73" s="2">
        <f>SUM(EO20:EO44,EO46:EO71)</f>
        <v>1</v>
      </c>
      <c r="EP73" s="2">
        <f>SUM(EP20:EP44,EP46:EP71)</f>
        <v>1</v>
      </c>
      <c r="EQ73" s="2">
        <f>SUM(EQ20:EQ44,EQ46:EQ71)</f>
        <v>1</v>
      </c>
      <c r="ER73" s="2">
        <f>SUM(ER20:ER44,ER46:ER71)</f>
        <v>3</v>
      </c>
      <c r="ES73" s="2">
        <f>SUM(ES20:ES44,ES46:ES71)</f>
        <v>1</v>
      </c>
      <c r="ET73" s="2">
        <f>SUM(ET20:ET44,ET46:ET71)</f>
        <v>3</v>
      </c>
      <c r="EU73" s="2">
        <f>SUM(EU20:EU44,EU46:EU71)</f>
        <v>3</v>
      </c>
      <c r="EV73" s="2">
        <f>SUM(EV20:EV44,EV46:EV71)</f>
        <v>1</v>
      </c>
      <c r="EW73" s="2">
        <f>SUM(EW20:EW44,EW46:EW71)</f>
        <v>3</v>
      </c>
      <c r="EX73" s="2">
        <f>SUM(EX20:EX44,EX46:EX71)</f>
        <v>1</v>
      </c>
      <c r="EY73" s="2">
        <f>SUM(EY20:EY44,EY46:EY71)</f>
        <v>1</v>
      </c>
      <c r="EZ73" s="2">
        <f>SUM(EZ20:EZ44,EZ46:EZ71)</f>
        <v>1</v>
      </c>
      <c r="FA73" s="2">
        <f>SUM(FA20:FA44,FA46:FA71)</f>
        <v>1</v>
      </c>
      <c r="FB73" s="2">
        <f>SUM(FB20:FB44,FB46:FB71)</f>
        <v>1</v>
      </c>
      <c r="FC73" s="2">
        <f>SUM(FC20:FC44,FC46:FC71)</f>
        <v>1</v>
      </c>
      <c r="FD73" s="2">
        <f>SUM(FD20:FD44,FD46:FD71)</f>
        <v>1</v>
      </c>
      <c r="FE73" s="2">
        <f>SUM(FE20:FE44,FE46:FE71)</f>
        <v>1</v>
      </c>
      <c r="FF73" s="2">
        <f>SUM(FF20:FF44,FF46:FF71)</f>
        <v>1</v>
      </c>
      <c r="FG73" s="2">
        <f>SUM(FG20:FG44,FG46:FG71)</f>
        <v>1</v>
      </c>
      <c r="FH73" s="2">
        <f>SUM(FH20:FH44,FH46:FH71)</f>
        <v>1</v>
      </c>
      <c r="FI73" s="2">
        <f>SUM(FI20:FI44,FI46:FI71)</f>
        <v>1</v>
      </c>
      <c r="FJ73" s="2">
        <f>SUM(FJ20:FJ44,FJ46:FJ71)</f>
        <v>1</v>
      </c>
      <c r="FK73" s="2">
        <f>SUM(FK20:FK44,FK46:FK71)</f>
        <v>1</v>
      </c>
      <c r="FL73" s="2">
        <f>SUM(FL20:FL44,FL46:FL71)</f>
        <v>2</v>
      </c>
      <c r="FM73" s="2">
        <f>SUM(FM20:FM44,FM46:FM71)</f>
        <v>2</v>
      </c>
      <c r="FN73" s="2">
        <f>SUM(FN20:FN44,FN46:FN71)</f>
        <v>2</v>
      </c>
      <c r="FO73" s="2">
        <f>SUM(FO20:FO44,FO46:FO71)</f>
        <v>2</v>
      </c>
      <c r="FP73" s="2">
        <f>SUM(FP20:FP44,FP46:FP71)</f>
        <v>2</v>
      </c>
      <c r="FQ73" s="2">
        <f>SUM(FQ20:FQ44,FQ46:FQ71)</f>
        <v>2</v>
      </c>
      <c r="FR73" s="2">
        <f>SUM(FR20:FR44,FR46:FR71)</f>
        <v>2</v>
      </c>
      <c r="FS73" s="2">
        <f>SUM(FS20:FS44,FS46:FS71)</f>
        <v>2</v>
      </c>
      <c r="FT73" s="2">
        <f>SUM(FT20:FT44,FT46:FT71)</f>
        <v>1</v>
      </c>
      <c r="FU73" s="2">
        <f>SUM(FU20:FU44,FU46:FU71)</f>
        <v>1</v>
      </c>
      <c r="FV73" s="2">
        <f>SUM(FV20:FV44,FV46:FV71)</f>
        <v>1</v>
      </c>
      <c r="FW73" s="2">
        <f>SUM(FW20:FW44,FW46:FW71)</f>
        <v>1</v>
      </c>
      <c r="FX73" s="2">
        <f>SUM(FX20:FX44,FX46:FX71)</f>
        <v>1</v>
      </c>
      <c r="FY73" s="2">
        <f>SUM(FY20:FY44,FY46:FY71)</f>
        <v>1</v>
      </c>
      <c r="FZ73" s="2">
        <f>SUM(FZ20:FZ44,FZ46:FZ71)</f>
        <v>1</v>
      </c>
      <c r="GA73" s="2">
        <f>SUM(GA20:GA44,GA46:GA71)</f>
        <v>2</v>
      </c>
      <c r="GB73" s="2">
        <f>SUM(GB20:GB44,GB46:GB71)</f>
        <v>2</v>
      </c>
      <c r="GC73" s="2">
        <f>SUM(GC20:GC44,GC46:GC71)</f>
        <v>2</v>
      </c>
      <c r="GD73" s="2">
        <f>SUM(GD20:GD44,GD46:GD71)</f>
        <v>2</v>
      </c>
      <c r="GE73" s="2">
        <f>SUM(GE20:GE44,GE46:GE71)</f>
        <v>2</v>
      </c>
      <c r="GF73" s="2">
        <f>SUM(GF20:GF44,GF46:GF71)</f>
        <v>2</v>
      </c>
      <c r="GG73" s="2">
        <f>SUM(GG20:GG44,GG46:GG71)</f>
        <v>1</v>
      </c>
      <c r="GH73" s="2">
        <f>SUM(GH20:GH44,GH46:GH71)</f>
        <v>1</v>
      </c>
      <c r="GI73" s="2">
        <f>SUM(GI20:GI44,GI46:GI71)</f>
        <v>1</v>
      </c>
      <c r="GJ73" s="2">
        <f>SUM(GJ20:GJ44,GJ46:GJ71)</f>
        <v>3</v>
      </c>
      <c r="GK73" s="2">
        <f>SUM(GK20:GK44,GK46:GK71)</f>
        <v>1</v>
      </c>
      <c r="GL73" s="2">
        <f>SUM(GL20:GL44,GL46:GL71)</f>
        <v>1</v>
      </c>
      <c r="GM73" s="2">
        <f>SUM(GM20:GM44,GM46:GM71)</f>
        <v>1</v>
      </c>
      <c r="GN73" s="2">
        <f>SUM(GN20:GN44,GN46:GN71)</f>
        <v>1</v>
      </c>
      <c r="GO73" s="2">
        <f>SUM(GO20:GO44,GO46:GO71)</f>
        <v>1</v>
      </c>
      <c r="GP73" s="2">
        <f>SUM(GP20:GP44,GP46:GP71)</f>
        <v>2</v>
      </c>
      <c r="GQ73" s="2">
        <f>SUM(GQ20:GQ44,GQ46:GQ71)</f>
        <v>1</v>
      </c>
      <c r="GR73" s="2">
        <f>SUM(GR20:GR44,GR46:GR71)</f>
        <v>1</v>
      </c>
      <c r="GS73" s="2">
        <f>SUM(GS20:GS44,GS46:GS71)</f>
        <v>1</v>
      </c>
      <c r="GT73" s="2">
        <f>SUM(GT20:GT44,GT46:GT71)</f>
        <v>1</v>
      </c>
      <c r="GU73" s="2">
        <f>SUM(GU20:GU44,GU46:GU71)</f>
        <v>1</v>
      </c>
      <c r="GV73" s="2">
        <f>SUM(GV20:GV44,GV46:GV71)</f>
        <v>1</v>
      </c>
      <c r="GW73" s="2">
        <f>SUM(GW20:GW44,GW46:GW71)</f>
        <v>1</v>
      </c>
      <c r="GX73" s="2">
        <f>SUM(GX20:GX44,GX46:GX71)</f>
        <v>1</v>
      </c>
      <c r="GY73" s="2">
        <f>SUM(GY20:GY44,GY46:GY71)</f>
        <v>5</v>
      </c>
      <c r="GZ73" s="2">
        <f>SUM(GZ20:GZ44,GZ46:GZ71)</f>
        <v>9</v>
      </c>
      <c r="HA73" s="2">
        <f>SUM(HA20:HA44,HA46:HA71)</f>
        <v>2</v>
      </c>
      <c r="HB73" s="2">
        <f>SUM(HB20:HB44,HB46:HB71)</f>
        <v>2</v>
      </c>
      <c r="HC73" s="2">
        <f>SUM(HC20:HC44,HC46:HC71)</f>
        <v>2</v>
      </c>
      <c r="HD73" s="2">
        <f>SUM(HD20:HD44,HD46:HD71)</f>
        <v>2</v>
      </c>
      <c r="HE73" s="2">
        <f>SUM(HE20:HE44,HE46:HE71)</f>
        <v>3</v>
      </c>
      <c r="HF73" s="2">
        <f>SUM(HF20:HF44,HF46:HF71)</f>
        <v>2</v>
      </c>
      <c r="HG73" s="2">
        <f>SUM(HG20:HG44,HG46:HG71)</f>
        <v>2</v>
      </c>
      <c r="HH73" s="2">
        <f>SUM(HH20:HH44,HH46:HH71)</f>
        <v>2</v>
      </c>
      <c r="HI73" s="2">
        <f>SUM(HI20:HI44,HI46:HI71)</f>
        <v>1</v>
      </c>
      <c r="HJ73" s="2">
        <f>SUM(HJ20:HJ44,HJ46:HJ71)</f>
        <v>1</v>
      </c>
      <c r="HK73" s="2">
        <f>SUM(HK20:HK44,HK46:HK71)</f>
        <v>1</v>
      </c>
      <c r="HL73" s="2">
        <f>SUM(HL20:HL44,HL46:HL71)</f>
        <v>1</v>
      </c>
      <c r="HM73" s="2">
        <f>SUM(HM20:HM44,HM46:HM71)</f>
        <v>1</v>
      </c>
      <c r="HN73" s="2">
        <f>SUM(HN20:HN44,HN46:HN71)</f>
        <v>1</v>
      </c>
      <c r="HO73" s="2">
        <f>SUM(HO20:HO44,HO46:HO71)</f>
        <v>1</v>
      </c>
      <c r="HP73" s="2">
        <f>SUM(HP20:HP44,HP46:HP71)</f>
        <v>1</v>
      </c>
      <c r="HQ73" s="2">
        <f>SUM(HQ20:HQ44,HQ46:HQ71)</f>
        <v>1</v>
      </c>
      <c r="HR73" s="2">
        <f>SUM(HR20:HR44,HR46:HR71)</f>
        <v>1</v>
      </c>
      <c r="HS73" s="2">
        <f>SUM(HS20:HS44,HS46:HS71)</f>
        <v>1</v>
      </c>
      <c r="HT73" s="2">
        <f>SUM(HT20:HT44,HT46:HT71)</f>
        <v>1</v>
      </c>
      <c r="HU73" s="2">
        <f>SUM(HU20:HU44,HU46:HU71)</f>
        <v>1</v>
      </c>
      <c r="HV73" s="2">
        <f>SUM(HV20:HV44,HV46:HV71)</f>
        <v>1</v>
      </c>
      <c r="HW73" s="2">
        <f>SUM(HW20:HW44,HW46:HW71)</f>
        <v>3</v>
      </c>
      <c r="HX73" s="2">
        <f>SUM(HX20:HX44,HX46:HX71)</f>
        <v>1</v>
      </c>
      <c r="HY73" s="2">
        <f>SUM(HY20:HY44,HY46:HY71)</f>
        <v>1</v>
      </c>
      <c r="HZ73" s="2">
        <f>SUM(HZ20:HZ44,HZ46:HZ71)</f>
        <v>1</v>
      </c>
      <c r="IA73" s="2">
        <f>SUM(IA20:IA44,IA46:IA71)</f>
        <v>1</v>
      </c>
      <c r="IB73" s="2">
        <f>SUM(IB20:IB44,IB46:IB71)</f>
        <v>1</v>
      </c>
      <c r="IC73" s="2">
        <f>SUM(IC20:IC44,IC46:IC71)</f>
        <v>1</v>
      </c>
      <c r="ID73" s="2">
        <f>SUM(ID20:ID44,ID46:ID71)</f>
        <v>1</v>
      </c>
      <c r="IE73" s="2">
        <f>SUM(IE20:IE44,IE46:IE71)</f>
        <v>1</v>
      </c>
      <c r="IF73" s="2">
        <f>SUM(IF20:IF44,IF46:IF71)</f>
        <v>1</v>
      </c>
      <c r="IG73" s="2">
        <f>SUM(IG20:IG44,IG46:IG71)</f>
        <v>1</v>
      </c>
      <c r="IH73" s="2">
        <f>SUM(IH20:IH44,IH46:IH71)</f>
        <v>1</v>
      </c>
      <c r="II73" s="2">
        <f>SUM(II20:II44,II46:II71)</f>
        <v>1</v>
      </c>
      <c r="IJ73" s="2">
        <f>SUM(IJ20:IJ44,IJ46:IJ71)</f>
        <v>1</v>
      </c>
      <c r="IK73" s="2">
        <f>SUM(IK20:IK44,IK46:IK71)</f>
        <v>2</v>
      </c>
      <c r="IL73" s="2">
        <f>SUM(IL20:IL44,IL46:IL71)</f>
        <v>2</v>
      </c>
      <c r="IM73" s="2">
        <f>SUM(IM20:IM44,IM46:IM71)</f>
        <v>2</v>
      </c>
      <c r="IN73" s="2">
        <f>SUM(IN20:IN44,IN46:IN71)</f>
        <v>2</v>
      </c>
      <c r="IO73" s="2">
        <f>SUM(IO20:IO44,IO46:IO71)</f>
        <v>2</v>
      </c>
      <c r="IP73" s="2">
        <f>SUM(IP20:IP44,IP46:IP71)</f>
        <v>4</v>
      </c>
      <c r="IQ73" s="2">
        <f>SUM(IQ20:IQ44,IQ46:IQ71)</f>
        <v>1</v>
      </c>
      <c r="IR73" s="2">
        <f>SUM(IR20:IR44,IR46:IR71)</f>
        <v>1</v>
      </c>
      <c r="IS73" s="2">
        <f>SUM(IS20:IS44,IS46:IS71)</f>
        <v>1</v>
      </c>
      <c r="IT73" s="2">
        <f>SUM(IT20:IT44,IT46:IT71)</f>
        <v>1</v>
      </c>
      <c r="IU73" s="2">
        <f>SUM(IU20:IU44,IU46:IU71)</f>
        <v>1</v>
      </c>
      <c r="IV73" s="2">
        <f>SUM(IV20:IV44,IV46:IV71)</f>
        <v>1</v>
      </c>
      <c r="IW73" s="2">
        <f>SUM(IW20:IW44,IW46:IW71)</f>
        <v>1</v>
      </c>
      <c r="IX73" s="2">
        <f>SUM(IX20:IX44,IX46:IX71)</f>
        <v>1</v>
      </c>
      <c r="IY73" s="2">
        <f>SUM(IY20:IY44,IY46:IY71)</f>
        <v>1</v>
      </c>
      <c r="IZ73" s="2">
        <f>SUM(IZ20:IZ44,IZ46:IZ71)</f>
        <v>1</v>
      </c>
      <c r="JA73" s="2">
        <f>SUM(JA20:JA44,JA46:JA71)</f>
        <v>1</v>
      </c>
      <c r="JB73" s="2">
        <f>SUM(JB20:JB44,JB46:JB71)</f>
        <v>8</v>
      </c>
      <c r="JC73" s="2">
        <f>SUM(JC20:JC44,JC46:JC71)</f>
        <v>0</v>
      </c>
      <c r="JD73" s="2">
        <f>SUM(JD20:JD44,JD46:JD71)</f>
        <v>1</v>
      </c>
      <c r="JE73" s="2">
        <f>SUM(JE20:JE44,JE46:JE71)</f>
        <v>1</v>
      </c>
      <c r="JF73" s="2">
        <f>SUM(JF20:JF44,JF46:JF71)</f>
        <v>1</v>
      </c>
      <c r="JG73" s="2">
        <f>SUM(JG20:JG44,JG46:JG71)</f>
        <v>1</v>
      </c>
      <c r="JH73" s="2">
        <f>SUM(JH20:JH44,JH46:JH71)</f>
        <v>1</v>
      </c>
      <c r="JI73" s="2">
        <f>SUM(JI20:JI44,JI46:JI71)</f>
        <v>1</v>
      </c>
      <c r="JJ73" s="2">
        <f>SUM(JJ20:JJ44,JJ46:JJ71)</f>
        <v>1</v>
      </c>
      <c r="JK73" s="2">
        <f>SUM(JK20:JK44,JK46:JK71)</f>
        <v>1</v>
      </c>
      <c r="JL73" s="2">
        <f>SUM(JL20:JL44,JL46:JL71)</f>
        <v>1</v>
      </c>
      <c r="JM73" s="2">
        <f>SUM(JM20:JM44,JM46:JM71)</f>
        <v>1</v>
      </c>
      <c r="JN73" s="2">
        <f>SUM(JN20:JN44,JN46:JN71)</f>
        <v>1</v>
      </c>
      <c r="JO73" s="2">
        <f>SUM(JO20:JO44,JO46:JO71)</f>
        <v>1</v>
      </c>
      <c r="JP73" s="2">
        <f>SUM(JP20:JP44,JP46:JP71)</f>
        <v>1</v>
      </c>
      <c r="JQ73" s="2">
        <f>SUM(JQ20:JQ44,JQ46:JQ71)</f>
        <v>1</v>
      </c>
      <c r="JR73" s="2">
        <f>SUM(JR20:JR44,JR46:JR71)</f>
        <v>1</v>
      </c>
      <c r="JS73" s="2">
        <f>SUM(JS20:JS44,JS46:JS71)</f>
        <v>1</v>
      </c>
      <c r="JT73" s="2">
        <f>SUM(JT20:JT44,JT46:JT71)</f>
        <v>1</v>
      </c>
      <c r="JU73" s="2">
        <f>SUM(JU20:JU44,JU46:JU71)</f>
        <v>1</v>
      </c>
      <c r="JV73" s="2">
        <f>SUM(JV20:JV44,JV46:JV71)</f>
        <v>1</v>
      </c>
      <c r="JW73" s="2">
        <f>SUM(JW20:JW44,JW46:JW71)</f>
        <v>1</v>
      </c>
      <c r="JX73" s="2">
        <f>SUM(JX20:JX44,JX46:JX71)</f>
        <v>1</v>
      </c>
      <c r="JY73" s="2">
        <f>SUM(JY20:JY44,JY46:JY71)</f>
        <v>1</v>
      </c>
      <c r="JZ73" s="2">
        <f>SUM(JZ20:JZ44,JZ46:JZ71)</f>
        <v>1</v>
      </c>
      <c r="KA73" s="2">
        <f>SUM(KA20:KA44,KA46:KA71)</f>
        <v>1</v>
      </c>
      <c r="KB73" s="2">
        <f>SUM(KB20:KB44,KB46:KB71)</f>
        <v>1</v>
      </c>
      <c r="KC73" s="2">
        <f>SUM(KC20:KC44,KC46:KC71)</f>
        <v>1</v>
      </c>
      <c r="KD73" s="2">
        <f>SUM(KD20:KD44,KD46:KD71)</f>
        <v>1</v>
      </c>
      <c r="KE73" s="2">
        <f>SUM(KE20:KE44,KE46:KE71)</f>
        <v>1</v>
      </c>
      <c r="KF73" s="2">
        <f>SUM(KF20:KF44,KF46:KF71)</f>
        <v>1</v>
      </c>
      <c r="KG73" s="2">
        <f>SUM(KG20:KG44,KG46:KG71)</f>
        <v>1</v>
      </c>
      <c r="KH73" s="2">
        <f>SUM(KH20:KH44,KH46:KH71)</f>
        <v>1</v>
      </c>
      <c r="KI73" s="2">
        <f>SUM(KI20:KI44,KI46:KI71)</f>
        <v>1</v>
      </c>
      <c r="KJ73" s="2">
        <f>SUM(KJ20:KJ44,KJ46:KJ71)</f>
        <v>3</v>
      </c>
      <c r="KK73" s="2">
        <f>SUM(KK20:KK44,KK46:KK71)</f>
        <v>1</v>
      </c>
      <c r="KL73" s="2">
        <f>SUM(KL20:KL44,KL46:KL71)</f>
        <v>3</v>
      </c>
      <c r="KM73" s="2">
        <f>SUM(KM20:KM44,KM46:KM71)</f>
        <v>1</v>
      </c>
      <c r="KN73" s="2">
        <f>SUM(KN20:KN44,KN46:KN71)</f>
        <v>3</v>
      </c>
      <c r="KO73" s="2">
        <f>SUM(KO20:KO44,KO46:KO71)</f>
        <v>1</v>
      </c>
      <c r="KP73" s="2">
        <f>SUM(KP20:KP44,KP46:KP71)</f>
        <v>1</v>
      </c>
      <c r="KQ73" s="2">
        <f>SUM(KQ20:KQ44,KQ46:KQ71)</f>
        <v>1</v>
      </c>
      <c r="KR73" s="2">
        <f>SUM(KR20:KR44,KR46:KR71)</f>
        <v>1</v>
      </c>
      <c r="KS73" s="2">
        <f>SUM(KS20:KS44,KS46:KS71)</f>
        <v>1</v>
      </c>
      <c r="KT73" s="2">
        <f>SUM(KT20:KT44,KT46:KT71)</f>
        <v>1</v>
      </c>
      <c r="KU73" s="2">
        <f>SUM(KU20:KU44,KU46:KU71)</f>
        <v>1</v>
      </c>
      <c r="KV73" s="2">
        <f>SUM(KV20:KV44,KV46:KV71)</f>
        <v>1</v>
      </c>
      <c r="KW73" s="2">
        <f>SUM(KW20:KW44,KW46:KW71)</f>
        <v>26</v>
      </c>
      <c r="KX73" s="2">
        <f>SUM(KX20:KX44,KX46:KX71)</f>
        <v>9</v>
      </c>
      <c r="KY73" s="2">
        <f>SUM(KY20:KY44,KY46:KY71)</f>
        <v>7</v>
      </c>
      <c r="KZ73" s="2">
        <f>SUM(KZ20:KZ44,KZ46:KZ71)</f>
        <v>9</v>
      </c>
      <c r="LA73" s="2">
        <f>SUM(LA20:LA44,LA46:LA71)</f>
        <v>18</v>
      </c>
      <c r="LB73" s="2">
        <f>SUM(LB20:LB44,LB46:LB71)</f>
        <v>3</v>
      </c>
    </row>
  </sheetData>
  <mergeCells count="325">
    <mergeCell ref="JR18:JR19"/>
    <mergeCell ref="JL18:JL19"/>
    <mergeCell ref="JM18:JM19"/>
    <mergeCell ref="JN18:JN19"/>
    <mergeCell ref="JO18:JO19"/>
    <mergeCell ref="JP18:JP19"/>
    <mergeCell ref="JQ18:JQ19"/>
    <mergeCell ref="KE18:KE19"/>
    <mergeCell ref="JC18:JC19"/>
    <mergeCell ref="JD18:JD19"/>
    <mergeCell ref="JE18:JE19"/>
    <mergeCell ref="JF18:JF19"/>
    <mergeCell ref="JG18:JG19"/>
    <mergeCell ref="JH18:JH19"/>
    <mergeCell ref="JI18:JI19"/>
    <mergeCell ref="JJ18:JJ19"/>
    <mergeCell ref="JK18:JK19"/>
    <mergeCell ref="JY18:JY19"/>
    <mergeCell ref="JZ18:JZ19"/>
    <mergeCell ref="KA18:KA19"/>
    <mergeCell ref="KB18:KB19"/>
    <mergeCell ref="KC18:KC19"/>
    <mergeCell ref="KD18:KD19"/>
    <mergeCell ref="JB18:JB19"/>
    <mergeCell ref="IQ18:IQ19"/>
    <mergeCell ref="IR18:IR19"/>
    <mergeCell ref="IS18:IS19"/>
    <mergeCell ref="IT18:IT19"/>
    <mergeCell ref="IU18:IU19"/>
    <mergeCell ref="EI18:EI19"/>
    <mergeCell ref="EJ18:EJ19"/>
    <mergeCell ref="EK18:EK19"/>
    <mergeCell ref="IY18:IY19"/>
    <mergeCell ref="IZ18:IZ19"/>
    <mergeCell ref="JA18:JA19"/>
    <mergeCell ref="EL18:EL19"/>
    <mergeCell ref="EC18:EC19"/>
    <mergeCell ref="ED18:ED19"/>
    <mergeCell ref="EE18:EE19"/>
    <mergeCell ref="EF18:EF19"/>
    <mergeCell ref="EG18:EG19"/>
    <mergeCell ref="EH18:EH19"/>
    <mergeCell ref="JS18:JS19"/>
    <mergeCell ref="JT18:JT19"/>
    <mergeCell ref="JU18:JU19"/>
    <mergeCell ref="JV18:JV19"/>
    <mergeCell ref="JW18:JW19"/>
    <mergeCell ref="JX18:JX19"/>
    <mergeCell ref="DW18:DW19"/>
    <mergeCell ref="DX18:DX19"/>
    <mergeCell ref="DY18:DY19"/>
    <mergeCell ref="DZ18:DZ19"/>
    <mergeCell ref="EA18:EA19"/>
    <mergeCell ref="EB18:EB19"/>
    <mergeCell ref="DD18:DD19"/>
    <mergeCell ref="DE18:DE19"/>
    <mergeCell ref="DF18:DF19"/>
    <mergeCell ref="DT18:DT19"/>
    <mergeCell ref="DU18:DU19"/>
    <mergeCell ref="DV18:DV19"/>
    <mergeCell ref="KF18:KF19"/>
    <mergeCell ref="IW18:IW19"/>
    <mergeCell ref="IX18:IX19"/>
    <mergeCell ref="DJ18:DJ19"/>
    <mergeCell ref="DK18:DK19"/>
    <mergeCell ref="CY18:CY19"/>
    <mergeCell ref="CZ18:CZ19"/>
    <mergeCell ref="DA18:DA19"/>
    <mergeCell ref="DB18:DB19"/>
    <mergeCell ref="DC18:DC19"/>
    <mergeCell ref="CS18:CS19"/>
    <mergeCell ref="CT18:CT19"/>
    <mergeCell ref="CU18:CU19"/>
    <mergeCell ref="KL18:KL19"/>
    <mergeCell ref="KM18:KM19"/>
    <mergeCell ref="KN18:KN19"/>
    <mergeCell ref="KG18:KG19"/>
    <mergeCell ref="KH18:KH19"/>
    <mergeCell ref="KI18:KI19"/>
    <mergeCell ref="KJ18:KJ19"/>
    <mergeCell ref="KR18:KR19"/>
    <mergeCell ref="KS18:KS19"/>
    <mergeCell ref="KT18:KT19"/>
    <mergeCell ref="KU18:KU19"/>
    <mergeCell ref="KV18:KV19"/>
    <mergeCell ref="KG17:KV17"/>
    <mergeCell ref="KO18:KO19"/>
    <mergeCell ref="KP18:KP19"/>
    <mergeCell ref="KQ18:KQ19"/>
    <mergeCell ref="KK18:KK19"/>
    <mergeCell ref="LB18:LB19"/>
    <mergeCell ref="KW18:KW19"/>
    <mergeCell ref="KX18:KX19"/>
    <mergeCell ref="KY18:KY19"/>
    <mergeCell ref="KZ18:KZ19"/>
    <mergeCell ref="LA18:LA19"/>
    <mergeCell ref="IE18:IE19"/>
    <mergeCell ref="IF18:IF19"/>
    <mergeCell ref="IG18:IG19"/>
    <mergeCell ref="IH18:IH19"/>
    <mergeCell ref="II18:II19"/>
    <mergeCell ref="IJ18:IJ19"/>
    <mergeCell ref="IV18:IV19"/>
    <mergeCell ref="IK18:IK19"/>
    <mergeCell ref="IL18:IL19"/>
    <mergeCell ref="IM18:IM19"/>
    <mergeCell ref="IN18:IN19"/>
    <mergeCell ref="IO18:IO19"/>
    <mergeCell ref="IP18:IP19"/>
    <mergeCell ref="HS18:HS19"/>
    <mergeCell ref="HT18:HT19"/>
    <mergeCell ref="HU18:HU19"/>
    <mergeCell ref="HV18:HV19"/>
    <mergeCell ref="HW18:HW19"/>
    <mergeCell ref="HX18:HX19"/>
    <mergeCell ref="HY18:HY19"/>
    <mergeCell ref="HZ18:HZ19"/>
    <mergeCell ref="IA18:IA19"/>
    <mergeCell ref="IB18:IB19"/>
    <mergeCell ref="IC18:IC19"/>
    <mergeCell ref="ID18:ID19"/>
    <mergeCell ref="HG18:HG19"/>
    <mergeCell ref="HH18:HH19"/>
    <mergeCell ref="HI18:HI19"/>
    <mergeCell ref="HJ18:HJ19"/>
    <mergeCell ref="HK18:HK19"/>
    <mergeCell ref="HL18:HL19"/>
    <mergeCell ref="HM18:HM19"/>
    <mergeCell ref="HN18:HN19"/>
    <mergeCell ref="HO18:HO19"/>
    <mergeCell ref="HP18:HP19"/>
    <mergeCell ref="HQ18:HQ19"/>
    <mergeCell ref="HR18:HR19"/>
    <mergeCell ref="GU18:GU19"/>
    <mergeCell ref="GV18:GV19"/>
    <mergeCell ref="GW18:GW19"/>
    <mergeCell ref="GX18:GX19"/>
    <mergeCell ref="GY18:GY19"/>
    <mergeCell ref="GZ18:GZ19"/>
    <mergeCell ref="HA18:HA19"/>
    <mergeCell ref="HB18:HB19"/>
    <mergeCell ref="HC18:HC19"/>
    <mergeCell ref="HD18:HD19"/>
    <mergeCell ref="HE18:HE19"/>
    <mergeCell ref="HF18:HF19"/>
    <mergeCell ref="GI18:GI19"/>
    <mergeCell ref="GJ18:GJ19"/>
    <mergeCell ref="GK18:GK19"/>
    <mergeCell ref="GL18:GL19"/>
    <mergeCell ref="GM18:GM19"/>
    <mergeCell ref="GN18:GN19"/>
    <mergeCell ref="GO18:GO19"/>
    <mergeCell ref="GP18:GP19"/>
    <mergeCell ref="GQ18:GQ19"/>
    <mergeCell ref="GR18:GR19"/>
    <mergeCell ref="GS18:GS19"/>
    <mergeCell ref="GT18:GT19"/>
    <mergeCell ref="FT18:FT19"/>
    <mergeCell ref="FX18:FX19"/>
    <mergeCell ref="FY18:FY19"/>
    <mergeCell ref="FZ18:FZ19"/>
    <mergeCell ref="GA18:GA19"/>
    <mergeCell ref="GB18:GB19"/>
    <mergeCell ref="FU18:FU19"/>
    <mergeCell ref="FV18:FV19"/>
    <mergeCell ref="FW18:FW19"/>
    <mergeCell ref="GC18:GC19"/>
    <mergeCell ref="GD18:GD19"/>
    <mergeCell ref="GE18:GE19"/>
    <mergeCell ref="GF18:GF19"/>
    <mergeCell ref="GG18:GG19"/>
    <mergeCell ref="GH18:GH19"/>
    <mergeCell ref="FR18:FR19"/>
    <mergeCell ref="FS18:FS19"/>
    <mergeCell ref="FI18:FI19"/>
    <mergeCell ref="FJ18:FJ19"/>
    <mergeCell ref="FK18:FK19"/>
    <mergeCell ref="FL18:FL19"/>
    <mergeCell ref="FM18:FM19"/>
    <mergeCell ref="FC18:FC19"/>
    <mergeCell ref="FD18:FD19"/>
    <mergeCell ref="FN18:FN19"/>
    <mergeCell ref="FO18:FO19"/>
    <mergeCell ref="FP18:FP19"/>
    <mergeCell ref="FQ18:FQ19"/>
    <mergeCell ref="DR18:DR19"/>
    <mergeCell ref="DS18:DS19"/>
    <mergeCell ref="FE18:FE19"/>
    <mergeCell ref="FF18:FF19"/>
    <mergeCell ref="FG18:FG19"/>
    <mergeCell ref="FH18:FH19"/>
    <mergeCell ref="EY18:EY19"/>
    <mergeCell ref="EZ18:EZ19"/>
    <mergeCell ref="FA18:FA19"/>
    <mergeCell ref="FB18:FB19"/>
    <mergeCell ref="DL18:DL19"/>
    <mergeCell ref="DM18:DM19"/>
    <mergeCell ref="DN18:DN19"/>
    <mergeCell ref="DO18:DO19"/>
    <mergeCell ref="DP18:DP19"/>
    <mergeCell ref="DQ18:DQ19"/>
    <mergeCell ref="CX18:CX19"/>
    <mergeCell ref="EN18:EN19"/>
    <mergeCell ref="EO18:EO19"/>
    <mergeCell ref="EP18:EP19"/>
    <mergeCell ref="EQ18:EQ19"/>
    <mergeCell ref="ER18:ER19"/>
    <mergeCell ref="DG18:DG19"/>
    <mergeCell ref="DH18:DH19"/>
    <mergeCell ref="DI18:DI19"/>
    <mergeCell ref="EM18:EM19"/>
    <mergeCell ref="ES18:ES19"/>
    <mergeCell ref="ET18:ET19"/>
    <mergeCell ref="EU18:EU19"/>
    <mergeCell ref="EV18:EV19"/>
    <mergeCell ref="EW18:EW19"/>
    <mergeCell ref="EX18:EX19"/>
    <mergeCell ref="CE18:CE19"/>
    <mergeCell ref="CF18:CF19"/>
    <mergeCell ref="CG18:CG19"/>
    <mergeCell ref="CH18:CH19"/>
    <mergeCell ref="CI18:CI19"/>
    <mergeCell ref="CJ18:CJ19"/>
    <mergeCell ref="CK18:CK19"/>
    <mergeCell ref="CL18:CL19"/>
    <mergeCell ref="CM18:CM19"/>
    <mergeCell ref="CN18:CN19"/>
    <mergeCell ref="CO18:CO19"/>
    <mergeCell ref="CW18:CW19"/>
    <mergeCell ref="CV18:CV19"/>
    <mergeCell ref="CP18:CP19"/>
    <mergeCell ref="CQ18:CQ19"/>
    <mergeCell ref="CR18:CR19"/>
    <mergeCell ref="BS18:BS19"/>
    <mergeCell ref="BT18:BT19"/>
    <mergeCell ref="BU18:BU19"/>
    <mergeCell ref="BV18:BV19"/>
    <mergeCell ref="BW18:BW19"/>
    <mergeCell ref="BX18:BX19"/>
    <mergeCell ref="BY18:BY19"/>
    <mergeCell ref="BZ18:BZ19"/>
    <mergeCell ref="CA18:CA19"/>
    <mergeCell ref="CB18:CB19"/>
    <mergeCell ref="CC18:CC19"/>
    <mergeCell ref="CD18:CD19"/>
    <mergeCell ref="BG18:BG19"/>
    <mergeCell ref="BH18:BH19"/>
    <mergeCell ref="BI18:BI19"/>
    <mergeCell ref="BJ18:BJ19"/>
    <mergeCell ref="BK18:BK19"/>
    <mergeCell ref="BL18:BL19"/>
    <mergeCell ref="BM18:BM19"/>
    <mergeCell ref="BN18:BN19"/>
    <mergeCell ref="BO18:BO19"/>
    <mergeCell ref="BP18:BP19"/>
    <mergeCell ref="BQ18:BQ19"/>
    <mergeCell ref="BR18:BR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D18:BD19"/>
    <mergeCell ref="BE18:BE19"/>
    <mergeCell ref="BF18:BF19"/>
    <mergeCell ref="AS18:AS19"/>
    <mergeCell ref="AT18:AT19"/>
    <mergeCell ref="AL18:AL19"/>
    <mergeCell ref="AM18:AM19"/>
    <mergeCell ref="AN18:AN19"/>
    <mergeCell ref="AO18:AO19"/>
    <mergeCell ref="AP18:AP19"/>
    <mergeCell ref="AQ18:AQ19"/>
    <mergeCell ref="Z18:Z19"/>
    <mergeCell ref="AA18:AA19"/>
    <mergeCell ref="AB18:AB19"/>
    <mergeCell ref="AC18:AC19"/>
    <mergeCell ref="AD18:AD19"/>
    <mergeCell ref="AE18:AE19"/>
    <mergeCell ref="EN17:FH17"/>
    <mergeCell ref="FI17:GA17"/>
    <mergeCell ref="GB17:GZ17"/>
    <mergeCell ref="AF18:AF19"/>
    <mergeCell ref="AG18:AG19"/>
    <mergeCell ref="AH18:AH19"/>
    <mergeCell ref="AI18:AI19"/>
    <mergeCell ref="AJ18:AJ19"/>
    <mergeCell ref="AK18:AK19"/>
    <mergeCell ref="AR18:AR19"/>
    <mergeCell ref="KW17:LB17"/>
    <mergeCell ref="LC17:LO17"/>
    <mergeCell ref="T18:T19"/>
    <mergeCell ref="U18:U19"/>
    <mergeCell ref="V18:V19"/>
    <mergeCell ref="W18:W19"/>
    <mergeCell ref="X18:X19"/>
    <mergeCell ref="Y18:Y19"/>
    <mergeCell ref="T17:AS17"/>
    <mergeCell ref="AT17:CX17"/>
    <mergeCell ref="G15:G19"/>
    <mergeCell ref="H15:H19"/>
    <mergeCell ref="I15:I19"/>
    <mergeCell ref="J15:P15"/>
    <mergeCell ref="Q15:S16"/>
    <mergeCell ref="J16:N16"/>
    <mergeCell ref="O16:O19"/>
    <mergeCell ref="P16:P19"/>
    <mergeCell ref="J17:J19"/>
    <mergeCell ref="K17:K19"/>
    <mergeCell ref="L17:L19"/>
    <mergeCell ref="M17:M19"/>
    <mergeCell ref="N17:N19"/>
    <mergeCell ref="Q17:Q19"/>
    <mergeCell ref="R17:R19"/>
    <mergeCell ref="S17:S19"/>
    <mergeCell ref="A15:A19"/>
    <mergeCell ref="B15:B19"/>
    <mergeCell ref="C15:C19"/>
    <mergeCell ref="D15:D19"/>
    <mergeCell ref="E15:E19"/>
    <mergeCell ref="F15:F19"/>
  </mergeCells>
  <conditionalFormatting sqref="O20:O44">
    <cfRule type="containsText" dxfId="4" priority="4" operator="containsText" text=",">
      <formula>NOT(ISERROR(SEARCH(",",O20)))</formula>
    </cfRule>
    <cfRule type="colorScale" priority="5">
      <colorScale>
        <cfvo type="num" val="&quot;*,*&quot;"/>
        <cfvo type="max"/>
        <color rgb="FFFF7128"/>
        <color rgb="FFFFEF9C"/>
      </colorScale>
    </cfRule>
  </conditionalFormatting>
  <conditionalFormatting sqref="O46:O71">
    <cfRule type="containsText" dxfId="3" priority="6" operator="containsText" text=",">
      <formula>NOT(ISERROR(SEARCH(",",O46)))</formula>
    </cfRule>
    <cfRule type="colorScale" priority="7">
      <colorScale>
        <cfvo type="num" val="&quot;*,*&quot;"/>
        <cfvo type="max"/>
        <color rgb="FFFF7128"/>
        <color rgb="FFFFEF9C"/>
      </colorScale>
    </cfRule>
  </conditionalFormatting>
  <conditionalFormatting sqref="T20:FH44 T46:FH71">
    <cfRule type="cellIs" dxfId="2" priority="1" operator="equal">
      <formula>1</formula>
    </cfRule>
  </conditionalFormatting>
  <conditionalFormatting sqref="FI20:KV44 FI46:KV71">
    <cfRule type="cellIs" dxfId="1" priority="3" operator="equal">
      <formula>1</formula>
    </cfRule>
  </conditionalFormatting>
  <conditionalFormatting sqref="KW20:LB44 KW46:LB71">
    <cfRule type="cellIs" dxfId="0" priority="2" operator="equal">
      <formula>1</formula>
    </cfRule>
  </conditionalFormatting>
  <dataValidations count="3">
    <dataValidation type="custom" allowBlank="1" showInputMessage="1" showErrorMessage="1" errorTitle="Wartość nieprawidłowa" error="Jeśli efekt jest realizowany- proszę wprowadzić cyfrę 1" promptTitle="Wybór efektu" prompt="Jeśli efekt jest realizowany- proszę wprowadzić cyfrę 1" sqref="Q72:S72 T20:LB44 T46:LB72" xr:uid="{D55D3465-9C55-4B5F-B6C7-2B9D33E5AF03}">
      <formula1>1</formula1>
    </dataValidation>
    <dataValidation allowBlank="1" showInputMessage="1" showErrorMessage="1" errorTitle="Wartość nieprawidłowa" error="Proszę wybrać formę zakończenia przedmiotu z listy" promptTitle="Forma zakończenia przedmiotu" prompt="Proszę wybrać formę zakończenia przedmiotu z listy" sqref="P20:P44 P46:P72" xr:uid="{3278564D-BB73-4CE7-868B-5BBF64050C66}"/>
    <dataValidation allowBlank="1" showInputMessage="1" showErrorMessage="1" errorTitle="WARTOŚĆ NIEPRAWIDŁOWA" error="Suma ECTS musi być liczbą całkowitą" promptTitle="suma ECTS" prompt="Suma ECTS musi być liczbą całkowitą" sqref="O20:O44 O46:O71" xr:uid="{A27B9FFA-A106-4FDF-9295-4E69F7FCCF7F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Matryca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2025-03-07T09:16:06Z</dcterms:created>
  <dcterms:modified xsi:type="dcterms:W3CDTF">2025-03-07T09:17:40Z</dcterms:modified>
</cp:coreProperties>
</file>