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lany kształcenia\Pielęgniarstwo\PL 2 st. stacjonarne i niestacjonarne\"/>
    </mc:Choice>
  </mc:AlternateContent>
  <xr:revisionPtr revIDLastSave="0" documentId="13_ncr:1_{252D607E-C8C7-4AD4-A298-E822799610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  <sheet name="2 A" sheetId="4" r:id="rId2"/>
    <sheet name="2B" sheetId="6" r:id="rId3"/>
  </sheets>
  <externalReferences>
    <externalReference r:id="rId4"/>
  </externalReferences>
  <definedNames>
    <definedName name="_xlnm.Print_Area" localSheetId="0">'1'!$A$1:$AO$60</definedName>
    <definedName name="_xlnm.Print_Area" localSheetId="1">'2 A'!$A$1:$AO$59</definedName>
    <definedName name="_xlnm.Print_Area" localSheetId="2">'2B'!$A$1:$AO$57</definedName>
    <definedName name="Rodzaje_zajęć">#REF!</definedName>
    <definedName name="RodzajeZajec" localSheetId="1">[1]Arkusz1!$A$4:$A$6</definedName>
    <definedName name="RodzajeZajec">#REF!</definedName>
    <definedName name="RodzajZaję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45" i="6" l="1"/>
  <c r="AK45" i="6"/>
  <c r="AN45" i="6" s="1"/>
  <c r="AO44" i="6"/>
  <c r="S44" i="6"/>
  <c r="AN44" i="6" s="1"/>
  <c r="AO43" i="6"/>
  <c r="AK43" i="6"/>
  <c r="AN43" i="6" s="1"/>
  <c r="AO41" i="6"/>
  <c r="AO49" i="4"/>
  <c r="S49" i="4"/>
  <c r="AN49" i="4" s="1"/>
  <c r="AO48" i="4"/>
  <c r="AK48" i="4"/>
  <c r="AN48" i="4" s="1"/>
  <c r="AO47" i="4"/>
  <c r="AK47" i="4"/>
  <c r="AN47" i="4" s="1"/>
  <c r="AO35" i="4"/>
  <c r="AK35" i="4"/>
  <c r="AN35" i="4" s="1"/>
  <c r="AJ35" i="4"/>
  <c r="AO37" i="4"/>
  <c r="AK37" i="4"/>
  <c r="AJ37" i="4"/>
  <c r="S37" i="4"/>
  <c r="R37" i="4"/>
  <c r="AO38" i="4"/>
  <c r="AK38" i="4"/>
  <c r="AJ38" i="4"/>
  <c r="S38" i="4"/>
  <c r="R38" i="4"/>
  <c r="AO39" i="4"/>
  <c r="AK39" i="4"/>
  <c r="AN39" i="4" s="1"/>
  <c r="AJ39" i="4"/>
  <c r="AO40" i="4"/>
  <c r="AK40" i="4"/>
  <c r="AJ40" i="4"/>
  <c r="S40" i="4"/>
  <c r="R40" i="4"/>
  <c r="AO42" i="4"/>
  <c r="AK42" i="4"/>
  <c r="AJ42" i="4"/>
  <c r="S42" i="4"/>
  <c r="R42" i="4"/>
  <c r="AO45" i="4"/>
  <c r="AK45" i="4"/>
  <c r="AN45" i="4" s="1"/>
  <c r="AJ45" i="4"/>
  <c r="AH49" i="1"/>
  <c r="V49" i="1"/>
  <c r="AN37" i="4" l="1"/>
  <c r="AN38" i="4"/>
  <c r="AN40" i="4"/>
  <c r="AN42" i="4"/>
  <c r="AO45" i="1" l="1"/>
  <c r="S45" i="1"/>
  <c r="AN45" i="1" s="1"/>
  <c r="AO46" i="1"/>
  <c r="S46" i="1"/>
  <c r="AN46" i="1" s="1"/>
  <c r="AO47" i="1"/>
  <c r="S47" i="1"/>
  <c r="AN47" i="1" s="1"/>
  <c r="AO48" i="1"/>
  <c r="AK48" i="1"/>
  <c r="AN48" i="1" s="1"/>
  <c r="AJ48" i="1"/>
  <c r="R19" i="6" l="1"/>
  <c r="S19" i="6"/>
  <c r="AJ19" i="6"/>
  <c r="AK19" i="6"/>
  <c r="AN19" i="6" l="1"/>
  <c r="D49" i="1"/>
  <c r="AM50" i="4" l="1"/>
  <c r="U50" i="4"/>
  <c r="AM46" i="6"/>
  <c r="AH46" i="6"/>
  <c r="AC46" i="6"/>
  <c r="V46" i="6"/>
  <c r="U46" i="6"/>
  <c r="P46" i="6"/>
  <c r="E46" i="6"/>
  <c r="D46" i="6"/>
  <c r="AO40" i="6"/>
  <c r="AO38" i="6"/>
  <c r="AK38" i="6"/>
  <c r="AN38" i="6" s="1"/>
  <c r="AJ38" i="6"/>
  <c r="AO22" i="6"/>
  <c r="AK22" i="6"/>
  <c r="S24" i="6"/>
  <c r="Y49" i="1"/>
  <c r="W49" i="1"/>
  <c r="X49" i="1"/>
  <c r="Z49" i="1"/>
  <c r="AA49" i="1"/>
  <c r="AB49" i="1"/>
  <c r="AC49" i="1"/>
  <c r="AD49" i="1"/>
  <c r="AE49" i="1"/>
  <c r="AF49" i="1"/>
  <c r="AG49" i="1"/>
  <c r="AI49" i="1"/>
  <c r="AL49" i="1"/>
  <c r="F50" i="4" l="1"/>
  <c r="AO32" i="6"/>
  <c r="S32" i="6"/>
  <c r="AN32" i="6" s="1"/>
  <c r="R32" i="6"/>
  <c r="AO31" i="6"/>
  <c r="AK31" i="6"/>
  <c r="AJ31" i="6"/>
  <c r="S31" i="6"/>
  <c r="R31" i="6"/>
  <c r="AO34" i="1"/>
  <c r="AK34" i="1"/>
  <c r="AJ34" i="1"/>
  <c r="S34" i="1"/>
  <c r="R34" i="1"/>
  <c r="AO33" i="1"/>
  <c r="AK33" i="1"/>
  <c r="AJ33" i="1"/>
  <c r="S33" i="1"/>
  <c r="R33" i="1"/>
  <c r="AO32" i="1"/>
  <c r="AK32" i="1"/>
  <c r="AJ32" i="1"/>
  <c r="S32" i="1"/>
  <c r="R32" i="1"/>
  <c r="AO31" i="1"/>
  <c r="AK31" i="1"/>
  <c r="AJ31" i="1"/>
  <c r="S31" i="1"/>
  <c r="R31" i="1"/>
  <c r="AO30" i="1"/>
  <c r="AK30" i="1"/>
  <c r="AJ30" i="1"/>
  <c r="S30" i="1"/>
  <c r="R30" i="1"/>
  <c r="AO29" i="1"/>
  <c r="AK29" i="1"/>
  <c r="AJ29" i="1"/>
  <c r="S29" i="1"/>
  <c r="R29" i="1"/>
  <c r="AO28" i="1"/>
  <c r="AK28" i="1"/>
  <c r="AJ28" i="1"/>
  <c r="S28" i="1"/>
  <c r="R28" i="1"/>
  <c r="AO27" i="1"/>
  <c r="S27" i="1"/>
  <c r="AN27" i="1" s="1"/>
  <c r="R27" i="1"/>
  <c r="AO26" i="1"/>
  <c r="S26" i="1"/>
  <c r="AN26" i="1" s="1"/>
  <c r="R26" i="1"/>
  <c r="AO25" i="1"/>
  <c r="S25" i="1"/>
  <c r="AN25" i="1" s="1"/>
  <c r="R25" i="1"/>
  <c r="AO29" i="6"/>
  <c r="AK29" i="6"/>
  <c r="AN29" i="6" s="1"/>
  <c r="AJ29" i="6"/>
  <c r="AJ28" i="6"/>
  <c r="AK28" i="6"/>
  <c r="AN28" i="6" s="1"/>
  <c r="AO28" i="6"/>
  <c r="AO49" i="1"/>
  <c r="AO37" i="6"/>
  <c r="AO36" i="6"/>
  <c r="AO35" i="6"/>
  <c r="AO34" i="6"/>
  <c r="AO27" i="6"/>
  <c r="AO26" i="6"/>
  <c r="AO25" i="6"/>
  <c r="AO24" i="6"/>
  <c r="AO23" i="6"/>
  <c r="AO21" i="6"/>
  <c r="AO19" i="6"/>
  <c r="AO18" i="6"/>
  <c r="S36" i="6"/>
  <c r="AN36" i="6" s="1"/>
  <c r="S35" i="6"/>
  <c r="S34" i="6"/>
  <c r="AN34" i="6" s="1"/>
  <c r="S27" i="6"/>
  <c r="AN27" i="6" s="1"/>
  <c r="AN24" i="6"/>
  <c r="S23" i="6"/>
  <c r="AN23" i="6" s="1"/>
  <c r="S18" i="6"/>
  <c r="AN18" i="6" s="1"/>
  <c r="R36" i="6"/>
  <c r="R35" i="6"/>
  <c r="R34" i="6"/>
  <c r="R27" i="6"/>
  <c r="R24" i="6"/>
  <c r="R23" i="6"/>
  <c r="R18" i="6"/>
  <c r="AE46" i="6"/>
  <c r="M46" i="6"/>
  <c r="AO44" i="4"/>
  <c r="AO33" i="4"/>
  <c r="AO32" i="4"/>
  <c r="AO30" i="4"/>
  <c r="AO29" i="4"/>
  <c r="AO28" i="4"/>
  <c r="AO27" i="4"/>
  <c r="AO26" i="4"/>
  <c r="AO25" i="4"/>
  <c r="AO23" i="4"/>
  <c r="AO22" i="4"/>
  <c r="AO20" i="4"/>
  <c r="AO19" i="4"/>
  <c r="AK33" i="4"/>
  <c r="AK32" i="4"/>
  <c r="AK30" i="4"/>
  <c r="AK29" i="4"/>
  <c r="AK27" i="4"/>
  <c r="AK26" i="4"/>
  <c r="AK23" i="4"/>
  <c r="AK22" i="4"/>
  <c r="AK20" i="4"/>
  <c r="AJ32" i="4"/>
  <c r="AJ33" i="4"/>
  <c r="AJ30" i="4"/>
  <c r="AJ26" i="4"/>
  <c r="AJ23" i="4"/>
  <c r="AJ22" i="4"/>
  <c r="AJ20" i="4"/>
  <c r="S33" i="4"/>
  <c r="S32" i="4"/>
  <c r="S25" i="4"/>
  <c r="S24" i="4"/>
  <c r="S20" i="4"/>
  <c r="S19" i="4"/>
  <c r="AH50" i="4"/>
  <c r="AE50" i="4"/>
  <c r="AC50" i="4"/>
  <c r="AB50" i="4"/>
  <c r="X50" i="4"/>
  <c r="W50" i="4"/>
  <c r="V50" i="4"/>
  <c r="P50" i="4"/>
  <c r="M50" i="4"/>
  <c r="K50" i="4"/>
  <c r="J50" i="4"/>
  <c r="G50" i="4"/>
  <c r="E50" i="4"/>
  <c r="D50" i="4"/>
  <c r="R33" i="4"/>
  <c r="R32" i="4"/>
  <c r="R25" i="4"/>
  <c r="R24" i="4"/>
  <c r="R20" i="4"/>
  <c r="R19" i="4"/>
  <c r="AO43" i="1"/>
  <c r="AO41" i="1"/>
  <c r="AO40" i="1"/>
  <c r="AO39" i="1"/>
  <c r="AO38" i="1"/>
  <c r="AO37" i="1"/>
  <c r="AO36" i="1"/>
  <c r="AO23" i="1"/>
  <c r="AO22" i="1"/>
  <c r="AO21" i="1"/>
  <c r="AO20" i="1"/>
  <c r="AO19" i="1"/>
  <c r="AK41" i="1"/>
  <c r="AK40" i="1"/>
  <c r="AK36" i="1"/>
  <c r="AK23" i="1"/>
  <c r="AK22" i="1"/>
  <c r="AK19" i="1"/>
  <c r="AJ41" i="1"/>
  <c r="AJ40" i="1"/>
  <c r="AJ36" i="1"/>
  <c r="AJ23" i="1"/>
  <c r="AJ22" i="1"/>
  <c r="AJ19" i="1"/>
  <c r="S41" i="1"/>
  <c r="S39" i="1"/>
  <c r="S38" i="1"/>
  <c r="S37" i="1"/>
  <c r="S21" i="1"/>
  <c r="S20" i="1"/>
  <c r="R41" i="1"/>
  <c r="R39" i="1"/>
  <c r="R38" i="1"/>
  <c r="R37" i="1"/>
  <c r="R21" i="1"/>
  <c r="R20" i="1"/>
  <c r="N49" i="1"/>
  <c r="K49" i="1"/>
  <c r="G49" i="1"/>
  <c r="F49" i="1"/>
  <c r="E49" i="1"/>
  <c r="S30" i="4"/>
  <c r="R30" i="4"/>
  <c r="AK44" i="4"/>
  <c r="AN44" i="4" s="1"/>
  <c r="AJ44" i="4"/>
  <c r="R19" i="1"/>
  <c r="S19" i="1"/>
  <c r="AJ20" i="1"/>
  <c r="AK20" i="1"/>
  <c r="AJ21" i="1"/>
  <c r="AK21" i="1"/>
  <c r="R22" i="1"/>
  <c r="S22" i="1"/>
  <c r="R23" i="1"/>
  <c r="S23" i="1"/>
  <c r="R36" i="1"/>
  <c r="S36" i="1"/>
  <c r="AJ37" i="1"/>
  <c r="AK37" i="1"/>
  <c r="AJ38" i="1"/>
  <c r="AK38" i="1"/>
  <c r="AJ39" i="1"/>
  <c r="AK39" i="1"/>
  <c r="R40" i="1"/>
  <c r="S40" i="1"/>
  <c r="R43" i="1"/>
  <c r="S43" i="1"/>
  <c r="AJ43" i="1"/>
  <c r="AK43" i="1"/>
  <c r="H49" i="1"/>
  <c r="I49" i="1"/>
  <c r="J49" i="1"/>
  <c r="L49" i="1"/>
  <c r="M49" i="1"/>
  <c r="O49" i="1"/>
  <c r="Q49" i="1"/>
  <c r="AJ19" i="4"/>
  <c r="AK19" i="4"/>
  <c r="R22" i="4"/>
  <c r="S22" i="4"/>
  <c r="R23" i="4"/>
  <c r="S23" i="4"/>
  <c r="AJ24" i="4"/>
  <c r="AK24" i="4"/>
  <c r="AO24" i="4"/>
  <c r="AJ25" i="4"/>
  <c r="AK25" i="4"/>
  <c r="R26" i="4"/>
  <c r="S26" i="4"/>
  <c r="R27" i="4"/>
  <c r="S27" i="4"/>
  <c r="AJ27" i="4"/>
  <c r="AJ28" i="4"/>
  <c r="AK28" i="4"/>
  <c r="AN28" i="4" s="1"/>
  <c r="R29" i="4"/>
  <c r="S29" i="4"/>
  <c r="AJ29" i="4"/>
  <c r="H50" i="4"/>
  <c r="I50" i="4"/>
  <c r="L50" i="4"/>
  <c r="N50" i="4"/>
  <c r="O50" i="4"/>
  <c r="Q50" i="4"/>
  <c r="Y50" i="4"/>
  <c r="Z50" i="4"/>
  <c r="AA50" i="4"/>
  <c r="AD50" i="4"/>
  <c r="AF50" i="4"/>
  <c r="AG50" i="4"/>
  <c r="AI50" i="4"/>
  <c r="AJ21" i="6"/>
  <c r="AK21" i="6"/>
  <c r="AJ22" i="6"/>
  <c r="AN22" i="6"/>
  <c r="AJ25" i="6"/>
  <c r="AK25" i="6"/>
  <c r="AN25" i="6" s="1"/>
  <c r="AJ26" i="6"/>
  <c r="AK26" i="6"/>
  <c r="AN26" i="6" s="1"/>
  <c r="AJ35" i="6"/>
  <c r="AK35" i="6"/>
  <c r="AJ37" i="6"/>
  <c r="AK37" i="6"/>
  <c r="AN37" i="6" s="1"/>
  <c r="F46" i="6"/>
  <c r="X46" i="6"/>
  <c r="W46" i="6"/>
  <c r="S49" i="1" l="1"/>
  <c r="AN39" i="1"/>
  <c r="AJ49" i="1"/>
  <c r="AN31" i="6"/>
  <c r="AN33" i="4"/>
  <c r="AN25" i="4"/>
  <c r="AN32" i="1"/>
  <c r="R46" i="6"/>
  <c r="S46" i="6"/>
  <c r="AN21" i="6"/>
  <c r="AK46" i="6"/>
  <c r="AJ46" i="6"/>
  <c r="AN32" i="4"/>
  <c r="AN19" i="4"/>
  <c r="AN29" i="4"/>
  <c r="AN24" i="4"/>
  <c r="AN22" i="4"/>
  <c r="AN30" i="4"/>
  <c r="AN20" i="4"/>
  <c r="AN28" i="1"/>
  <c r="AO50" i="4"/>
  <c r="AN23" i="4"/>
  <c r="AO46" i="6"/>
  <c r="AN35" i="6"/>
  <c r="AJ50" i="4"/>
  <c r="AK50" i="4"/>
  <c r="AN26" i="4"/>
  <c r="R50" i="4"/>
  <c r="AN27" i="4"/>
  <c r="AN30" i="1"/>
  <c r="AN34" i="1"/>
  <c r="AN41" i="1"/>
  <c r="AN33" i="1"/>
  <c r="AN40" i="1"/>
  <c r="AN22" i="1"/>
  <c r="AN29" i="1"/>
  <c r="AN31" i="1"/>
  <c r="AN43" i="1"/>
  <c r="AN37" i="1"/>
  <c r="AN21" i="1"/>
  <c r="AN38" i="1"/>
  <c r="AN20" i="1"/>
  <c r="AN36" i="1"/>
  <c r="R49" i="1"/>
  <c r="AN23" i="1"/>
  <c r="AN19" i="1"/>
  <c r="S50" i="4"/>
  <c r="AN46" i="6" l="1"/>
  <c r="AN50" i="4"/>
</calcChain>
</file>

<file path=xl/sharedStrings.xml><?xml version="1.0" encoding="utf-8"?>
<sst xmlns="http://schemas.openxmlformats.org/spreadsheetml/2006/main" count="433" uniqueCount="129">
  <si>
    <t>samokształcenie</t>
  </si>
  <si>
    <t>forma zakończenia semestru</t>
  </si>
  <si>
    <t>RAZEM</t>
  </si>
  <si>
    <t>Sporządził</t>
  </si>
  <si>
    <t>data i podpis Dziekana Wydziału</t>
  </si>
  <si>
    <t>Przedmiot</t>
  </si>
  <si>
    <t>Lp</t>
  </si>
  <si>
    <t>Uzgodniono z Samorządem</t>
  </si>
  <si>
    <t>ogólna liczba godzin dydaktycznych</t>
  </si>
  <si>
    <t>semestr zimowy</t>
  </si>
  <si>
    <t>semestr letni</t>
  </si>
  <si>
    <t>SUMA GODZIN DYDAKTYCZNYCH</t>
  </si>
  <si>
    <t>wykład (WY)</t>
  </si>
  <si>
    <t>seminarium (SE)</t>
  </si>
  <si>
    <t>ćwiczenia audytoryjne CA)</t>
  </si>
  <si>
    <t>ćwiczenia kierunkowe - niekliniczne (CN)</t>
  </si>
  <si>
    <t>ćwiczenia w warunkach symulowanych (CS)</t>
  </si>
  <si>
    <t>ćwiczenia laboratoryjne (CL)</t>
  </si>
  <si>
    <t>ćwiczenia kliniczne (CK)</t>
  </si>
  <si>
    <t>lektoraty (LE)</t>
  </si>
  <si>
    <t>praktyka zawodowa (PZ)</t>
  </si>
  <si>
    <t>liczba godzin z nauczycielem</t>
  </si>
  <si>
    <t>obowiązkowe</t>
  </si>
  <si>
    <t>e-learning (EL)</t>
  </si>
  <si>
    <t>ograniczonego wyboru</t>
  </si>
  <si>
    <t>Badania naukowe w pielęgniarstwie</t>
  </si>
  <si>
    <t>ZAL</t>
  </si>
  <si>
    <t>EGZ</t>
  </si>
  <si>
    <t>TOK A</t>
  </si>
  <si>
    <t>Język angielski</t>
  </si>
  <si>
    <t xml:space="preserve">Endoskopia </t>
  </si>
  <si>
    <t>Koordynowana opieka zdrowotna</t>
  </si>
  <si>
    <t>Promocja zdrowia i świadczenia profilaktyczne</t>
  </si>
  <si>
    <t>Leczenie żywieniowe</t>
  </si>
  <si>
    <t>Tlenoterapia ciągła i wentylacja mechaniczna</t>
  </si>
  <si>
    <t>Opieka i edukacja zdrowotna w chorobach przewlekłych (leczenie p.bólowe)</t>
  </si>
  <si>
    <t xml:space="preserve">Pediatria społeczna </t>
  </si>
  <si>
    <t>Zarys immunologii klinicznej z transplantologią</t>
  </si>
  <si>
    <t>Praktyczne aspekty kardiodiabetologii </t>
  </si>
  <si>
    <t>Chirurgia jednego dnia</t>
  </si>
  <si>
    <t>Poradnictwo w pielęgniarstwie (POZ)</t>
  </si>
  <si>
    <t>Seminarium dyplomowe</t>
  </si>
  <si>
    <t>zajęcia praktyczne przy pacjencie (PP)   ¹  ²</t>
  </si>
  <si>
    <t>ćwiczenia specjalistyczne - magisterskie (CM)     ²</t>
  </si>
  <si>
    <t>zajęcia praktyczne przy pacjencie (PP)   ¹ ²</t>
  </si>
  <si>
    <t>² dotyczy Wydziału Farmaceutycznego z Oddziałem Analityki Medycznej</t>
  </si>
  <si>
    <t xml:space="preserve"> obowiązkowe</t>
  </si>
  <si>
    <t>* dla studentów (absolwentów) rozpoczynających kształcenie na I stopniu pielęgniarstwa przed rokiem 2016/2017</t>
  </si>
  <si>
    <t>TOK B</t>
  </si>
  <si>
    <t>Wybrane zagadnienia w neurologii dziecięcej</t>
  </si>
  <si>
    <t>Zajęcia fakultatywne</t>
  </si>
  <si>
    <t>Opieka  i edukacja w transplantologii</t>
  </si>
  <si>
    <t xml:space="preserve">Pielęgniarstwo wielokulturowe  </t>
  </si>
  <si>
    <t xml:space="preserve">Zarządzanie w pielęgniarstwie </t>
  </si>
  <si>
    <t xml:space="preserve">Prawo  w praktyce pielęgniarskiej </t>
  </si>
  <si>
    <t xml:space="preserve">Psychologia zdrowia </t>
  </si>
  <si>
    <t xml:space="preserve">Statystyka medyczna </t>
  </si>
  <si>
    <t>Pielęgniarstwo w perspektywie międzynarodowej</t>
  </si>
  <si>
    <t xml:space="preserve">Praktyka pielęgniarska oparta na dowodach naukowych  </t>
  </si>
  <si>
    <t xml:space="preserve">Informacja naukowa </t>
  </si>
  <si>
    <t xml:space="preserve">Badania naukowe w pielęgniarstwie </t>
  </si>
  <si>
    <t xml:space="preserve">Farmakologia i ordynowanie produktów leczniczych </t>
  </si>
  <si>
    <t xml:space="preserve">Pielęgniarstwo epidemiologiczne </t>
  </si>
  <si>
    <t xml:space="preserve">Farmakologia uzupełniająca * </t>
  </si>
  <si>
    <t>Endoskopia</t>
  </si>
  <si>
    <t>Poradnictwo w pielęgniarstwie</t>
  </si>
  <si>
    <t>Opieka i edukacja zdrowotna w zakresie ran przewlekłych i przetok</t>
  </si>
  <si>
    <t>Wybrane zagadnienia opieki pielęgniarskiej w pediatrii</t>
  </si>
  <si>
    <t>Komunikacja z trudnym pacjentem</t>
  </si>
  <si>
    <t>Choroby rzadkie</t>
  </si>
  <si>
    <t>Egzamin dyplomowy</t>
  </si>
  <si>
    <t>Zarządzanie w pielęgniarstwie - praktyka zawodowa</t>
  </si>
  <si>
    <t>Tlenoterapia ciągła i wentylacja mechaniczna - praktyka zawodowa</t>
  </si>
  <si>
    <t>Endoskopia - praktyka zawodowa</t>
  </si>
  <si>
    <t>Podstawy seksuologii</t>
  </si>
  <si>
    <t>Pielęgniarstwo operacyjne</t>
  </si>
  <si>
    <t xml:space="preserve">SZCZEGÓŁOWY PROGRAM STUDIÓW na rok akademicki 2023/2024 </t>
  </si>
  <si>
    <t>punkty ECTS w semestrze</t>
  </si>
  <si>
    <t>SUMA PUNKTÓW ECTS ZA PRZEDMIOT</t>
  </si>
  <si>
    <t>obowiązkowe *</t>
  </si>
  <si>
    <t>Przygotowanie pracy dyplomowej i przygotowanie do egzaminu dyplomowego.</t>
  </si>
  <si>
    <t>Semninarium dyplomowe</t>
  </si>
  <si>
    <t>Rok studiów 1</t>
  </si>
  <si>
    <t>Forma studiów stacjonarne i niestacjonarne</t>
  </si>
  <si>
    <t>Rok studiów 2</t>
  </si>
  <si>
    <t>zajęcia wychowania fizycznego (WF)</t>
  </si>
  <si>
    <t>Rodzaj zajęć (obowiązkowe / wolnego wyboru / ograniczonego wyboru)</t>
  </si>
  <si>
    <t>dr Aleksandra Kołtuniuk, dr Amma Rozensztrauch, dr Aleksandra Lisowska, mgr Andrzej Pawlak</t>
  </si>
  <si>
    <t>Poradnictwo w pielęgniarstwie - praktyka zawodowa</t>
  </si>
  <si>
    <t>Poradnictwo w pielęgniarstwie (POZ) - praktyka zawodowa</t>
  </si>
  <si>
    <r>
      <t xml:space="preserve">Kierunek </t>
    </r>
    <r>
      <rPr>
        <b/>
        <sz val="11"/>
        <color rgb="FFC00000"/>
        <rFont val="Arial"/>
        <family val="2"/>
        <charset val="238"/>
      </rPr>
      <t>Pielęgniarstwo II stopnia</t>
    </r>
  </si>
  <si>
    <r>
      <t xml:space="preserve">Cykl kształcenia rozpoczynający się w roku akademickim: </t>
    </r>
    <r>
      <rPr>
        <b/>
        <sz val="11"/>
        <color theme="1"/>
        <rFont val="Arial"/>
        <family val="2"/>
        <charset val="238"/>
      </rPr>
      <t>2023/2024</t>
    </r>
  </si>
  <si>
    <t xml:space="preserve">SZCZEGÓŁOWY PROGRAM STUDIÓW na rok akademicki 2024/2025 </t>
  </si>
  <si>
    <r>
      <t xml:space="preserve">Cykl kształcenia rozpoczynający się w roku akademickim: </t>
    </r>
    <r>
      <rPr>
        <b/>
        <sz val="11"/>
        <color rgb="FF000000"/>
        <rFont val="Arial"/>
        <family val="2"/>
        <charset val="238"/>
      </rPr>
      <t>2023/2024</t>
    </r>
  </si>
  <si>
    <t>A. Nauki społeczne i humanistyczne</t>
  </si>
  <si>
    <t>zal</t>
  </si>
  <si>
    <t>egz</t>
  </si>
  <si>
    <t>D. Praktyki zawodowe</t>
  </si>
  <si>
    <t>Przygotowanie pracy dyplomowej i przygotowanie do egzaminu dyplomowego</t>
  </si>
  <si>
    <t>C. Badania naukowe i rozwój pielęgniarstwa</t>
  </si>
  <si>
    <t>B. Zaawansowana praktyka pielęgniarska</t>
  </si>
  <si>
    <t>Opieka i edukacja zdrowotna w chorobach przewlekłych 
(w choroby kardiologicznych) - praktyka zawodowa</t>
  </si>
  <si>
    <t>Opieka i edukacja zdrowotna w chorobach przewlekłych
 (w chorobach nerek i  leczeniu nerkozastępczym)</t>
  </si>
  <si>
    <t>Opieka i edukacja zdrowotna w chorobach przewlekłych 
(w chorobach układu oddechowego)</t>
  </si>
  <si>
    <t>Opieka i edukacja zdrowotna w chorobach przewlekłych
 (w chorobach układu oddechowego) - praktyka zawodowa</t>
  </si>
  <si>
    <t>Opieka i edukacja zdrowotna w chorobach przewlekłych
 (w diabetologii)</t>
  </si>
  <si>
    <t xml:space="preserve">Opieka i edukacja zdrowotna w chorobach przewlekłych 
(w chorobie nowotworowej) </t>
  </si>
  <si>
    <t>Opieka i edukacja zdrowotna w chorobach przewlekłych 
(w chorobie nowotworowej) - praktyka zawodowa</t>
  </si>
  <si>
    <t>B. Godziny do dyspozycji uczelni</t>
  </si>
  <si>
    <t>Godziny do dyspozycji uczelni (A,B,C)</t>
  </si>
  <si>
    <t>A. Godziny do dyspozycji uczelni</t>
  </si>
  <si>
    <t>wolnego wyboru</t>
  </si>
  <si>
    <t>Dydaktyka medyczna</t>
  </si>
  <si>
    <t>Opieka i edukacja zdrowotna w chorobach przewlekłych 
(w zaburzeniach zdrowia psychicznego)</t>
  </si>
  <si>
    <r>
      <t>Przygotowanie pracy dyplomowej</t>
    </r>
    <r>
      <rPr>
        <sz val="11"/>
        <color theme="1"/>
        <rFont val="Arial"/>
        <family val="2"/>
        <charset val="238"/>
      </rPr>
      <t>*</t>
    </r>
    <r>
      <rPr>
        <sz val="11"/>
        <color theme="1"/>
        <rFont val="Times New Roman"/>
        <family val="1"/>
        <charset val="238"/>
      </rPr>
      <t>*</t>
    </r>
  </si>
  <si>
    <r>
      <t>*</t>
    </r>
    <r>
      <rPr>
        <sz val="10"/>
        <rFont val="Calibri"/>
        <family val="2"/>
        <charset val="238"/>
      </rPr>
      <t>*</t>
    </r>
    <r>
      <rPr>
        <sz val="11"/>
        <rFont val="Arial"/>
        <family val="2"/>
        <charset val="238"/>
      </rPr>
      <t>praca włąsna studenta</t>
    </r>
  </si>
  <si>
    <r>
      <t>*</t>
    </r>
    <r>
      <rPr>
        <sz val="10"/>
        <rFont val="Calibri"/>
        <family val="2"/>
        <charset val="238"/>
      </rPr>
      <t>*</t>
    </r>
    <r>
      <rPr>
        <sz val="11"/>
        <rFont val="Arial"/>
        <family val="2"/>
        <charset val="238"/>
      </rPr>
      <t xml:space="preserve"> praca własna studenta</t>
    </r>
  </si>
  <si>
    <r>
      <t>Przygotowanie pracy dyplomowej*</t>
    </r>
    <r>
      <rPr>
        <sz val="11"/>
        <rFont val="Calibri"/>
        <family val="2"/>
        <charset val="238"/>
      </rPr>
      <t>*</t>
    </r>
  </si>
  <si>
    <r>
      <t>Przygotowanie pracy dyplomowej</t>
    </r>
    <r>
      <rPr>
        <sz val="11"/>
        <color theme="1"/>
        <rFont val="Calibri"/>
        <family val="2"/>
        <charset val="238"/>
      </rPr>
      <t>**</t>
    </r>
  </si>
  <si>
    <r>
      <rPr>
        <sz val="12"/>
        <rFont val="Calibri"/>
        <family val="2"/>
        <charset val="238"/>
      </rPr>
      <t>**</t>
    </r>
    <r>
      <rPr>
        <sz val="6"/>
        <rFont val="Arial"/>
        <family val="2"/>
        <charset val="238"/>
      </rPr>
      <t xml:space="preserve"> praca własna stuenta</t>
    </r>
  </si>
  <si>
    <t>Endoskopia - praktyka zaodowa</t>
  </si>
  <si>
    <t>Opieka i edukacja zdrowotna w chorobach przewlekłych 
(w chorobach kardiologicznych)</t>
  </si>
  <si>
    <t xml:space="preserve">Opieka i edukacja zdrowotna w przewlekłych 
(w zaburzeniach układu nerwowego)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</si>
  <si>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</si>
  <si>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15.02.2023 dr hab. Anna Kołcz</t>
  </si>
  <si>
    <t>uchwała Senatu nr 2474 z dnia 15.02.2023</t>
  </si>
  <si>
    <t>zm. nazwy wydziału: uchwała Senatu nr 2687 z dnia 18.12.2024</t>
  </si>
  <si>
    <t>Wydział Pielęgniarstwa i Położnictwa</t>
  </si>
  <si>
    <t>¹ dotyczy Wydziału Pielęgniarstwa i Położnictwa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</si>
</sst>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5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</font>
    <font>
      <sz val="12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Arial"/>
      <family val="2"/>
    </font>
    <font>
      <sz val="10"/>
      <color rgb="FFFF0000"/>
      <name val="Arial"/>
      <family val="2"/>
      <charset val="238"/>
    </font>
    <font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rgb="FF292929"/>
      <name val="Times New Roman"/>
      <family val="1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u/>
      <sz val="10"/>
      <name val="Arial"/>
      <family val="2"/>
      <charset val="238"/>
    </font>
    <font>
      <b/>
      <sz val="11"/>
      <color rgb="FFC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9"/>
      <name val="Times New Roman"/>
      <family val="1"/>
      <charset val="238"/>
    </font>
    <font>
      <sz val="6"/>
      <name val="Arial"/>
      <family val="2"/>
      <charset val="238"/>
    </font>
    <font>
      <sz val="11"/>
      <color theme="1"/>
      <name val="Calibri"/>
      <family val="2"/>
      <charset val="238"/>
    </font>
    <font>
      <sz val="12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</fills>
  <borders count="9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5">
    <xf numFmtId="0" fontId="0" fillId="0" borderId="0" xfId="0"/>
    <xf numFmtId="0" fontId="1" fillId="0" borderId="0" xfId="0" applyFont="1"/>
    <xf numFmtId="164" fontId="1" fillId="2" borderId="1" xfId="1" applyNumberFormat="1" applyFont="1" applyFill="1" applyBorder="1"/>
    <xf numFmtId="0" fontId="1" fillId="2" borderId="0" xfId="1" applyFont="1" applyFill="1"/>
    <xf numFmtId="164" fontId="1" fillId="2" borderId="3" xfId="1" applyNumberFormat="1" applyFont="1" applyFill="1" applyBorder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1" fillId="7" borderId="0" xfId="1" applyFont="1" applyFill="1"/>
    <xf numFmtId="0" fontId="1" fillId="8" borderId="0" xfId="0" applyFont="1" applyFill="1"/>
    <xf numFmtId="0" fontId="1" fillId="0" borderId="0" xfId="0" applyFont="1" applyFill="1"/>
    <xf numFmtId="0" fontId="2" fillId="0" borderId="0" xfId="0" applyFont="1" applyFill="1" applyAlignment="1">
      <alignment vertical="center"/>
    </xf>
    <xf numFmtId="0" fontId="4" fillId="0" borderId="0" xfId="0" applyFont="1" applyFill="1"/>
    <xf numFmtId="0" fontId="9" fillId="0" borderId="0" xfId="0" applyFont="1" applyFill="1" applyAlignment="1">
      <alignment horizontal="center" vertical="center"/>
    </xf>
    <xf numFmtId="0" fontId="13" fillId="5" borderId="0" xfId="1" applyFont="1" applyFill="1"/>
    <xf numFmtId="0" fontId="1" fillId="7" borderId="0" xfId="0" applyFont="1" applyFill="1"/>
    <xf numFmtId="0" fontId="2" fillId="7" borderId="0" xfId="0" applyFont="1" applyFill="1"/>
    <xf numFmtId="0" fontId="1" fillId="2" borderId="0" xfId="0" applyFont="1" applyFill="1"/>
    <xf numFmtId="164" fontId="10" fillId="2" borderId="1" xfId="1" applyNumberFormat="1" applyFont="1" applyFill="1" applyBorder="1"/>
    <xf numFmtId="164" fontId="10" fillId="2" borderId="10" xfId="1" applyNumberFormat="1" applyFont="1" applyFill="1" applyBorder="1"/>
    <xf numFmtId="0" fontId="10" fillId="2" borderId="10" xfId="1" applyFont="1" applyFill="1" applyBorder="1"/>
    <xf numFmtId="164" fontId="10" fillId="2" borderId="12" xfId="1" applyNumberFormat="1" applyFont="1" applyFill="1" applyBorder="1"/>
    <xf numFmtId="0" fontId="2" fillId="2" borderId="0" xfId="0" applyFont="1" applyFill="1"/>
    <xf numFmtId="164" fontId="1" fillId="2" borderId="0" xfId="0" applyNumberFormat="1" applyFont="1" applyFill="1"/>
    <xf numFmtId="0" fontId="13" fillId="2" borderId="0" xfId="1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4" fillId="2" borderId="0" xfId="1" applyFont="1" applyFill="1"/>
    <xf numFmtId="0" fontId="7" fillId="2" borderId="0" xfId="1" applyFont="1" applyFill="1" applyAlignment="1">
      <alignment horizontal="center"/>
    </xf>
    <xf numFmtId="0" fontId="7" fillId="2" borderId="0" xfId="1" applyFont="1" applyFill="1"/>
    <xf numFmtId="0" fontId="1" fillId="2" borderId="4" xfId="1" applyFont="1" applyFill="1" applyBorder="1" applyAlignment="1">
      <alignment horizontal="center" vertical="center"/>
    </xf>
    <xf numFmtId="164" fontId="1" fillId="2" borderId="10" xfId="1" applyNumberFormat="1" applyFont="1" applyFill="1" applyBorder="1"/>
    <xf numFmtId="0" fontId="1" fillId="2" borderId="10" xfId="1" applyFont="1" applyFill="1" applyBorder="1"/>
    <xf numFmtId="164" fontId="1" fillId="2" borderId="11" xfId="1" applyNumberFormat="1" applyFont="1" applyFill="1" applyBorder="1"/>
    <xf numFmtId="164" fontId="2" fillId="2" borderId="7" xfId="1" applyNumberFormat="1" applyFont="1" applyFill="1" applyBorder="1"/>
    <xf numFmtId="164" fontId="11" fillId="2" borderId="11" xfId="1" applyNumberFormat="1" applyFont="1" applyFill="1" applyBorder="1" applyAlignment="1">
      <alignment horizontal="center"/>
    </xf>
    <xf numFmtId="0" fontId="1" fillId="2" borderId="10" xfId="0" applyFont="1" applyFill="1" applyBorder="1"/>
    <xf numFmtId="0" fontId="10" fillId="2" borderId="0" xfId="1" applyFont="1" applyFill="1"/>
    <xf numFmtId="164" fontId="10" fillId="2" borderId="0" xfId="1" applyNumberFormat="1" applyFont="1" applyFill="1"/>
    <xf numFmtId="0" fontId="15" fillId="2" borderId="0" xfId="1" applyFont="1" applyFill="1"/>
    <xf numFmtId="164" fontId="2" fillId="2" borderId="3" xfId="1" applyNumberFormat="1" applyFont="1" applyFill="1" applyBorder="1"/>
    <xf numFmtId="164" fontId="1" fillId="2" borderId="0" xfId="1" applyNumberFormat="1" applyFont="1" applyFill="1"/>
    <xf numFmtId="0" fontId="1" fillId="2" borderId="0" xfId="1" applyFont="1" applyFill="1" applyAlignment="1">
      <alignment horizontal="center"/>
    </xf>
    <xf numFmtId="164" fontId="2" fillId="2" borderId="11" xfId="1" applyNumberFormat="1" applyFont="1" applyFill="1" applyBorder="1"/>
    <xf numFmtId="164" fontId="1" fillId="2" borderId="15" xfId="1" applyNumberFormat="1" applyFont="1" applyFill="1" applyBorder="1"/>
    <xf numFmtId="164" fontId="1" fillId="2" borderId="16" xfId="1" applyNumberFormat="1" applyFont="1" applyFill="1" applyBorder="1"/>
    <xf numFmtId="164" fontId="2" fillId="2" borderId="11" xfId="1" applyNumberFormat="1" applyFont="1" applyFill="1" applyBorder="1" applyAlignment="1">
      <alignment wrapText="1"/>
    </xf>
    <xf numFmtId="0" fontId="2" fillId="2" borderId="7" xfId="1" applyFont="1" applyFill="1" applyBorder="1"/>
    <xf numFmtId="0" fontId="1" fillId="2" borderId="17" xfId="1" applyFont="1" applyFill="1" applyBorder="1"/>
    <xf numFmtId="0" fontId="9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/>
    <xf numFmtId="0" fontId="1" fillId="0" borderId="0" xfId="0" applyFont="1" applyFill="1" applyAlignment="1">
      <alignment vertical="center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17" fillId="2" borderId="0" xfId="0" applyFont="1" applyFill="1"/>
    <xf numFmtId="0" fontId="1" fillId="2" borderId="0" xfId="0" applyFont="1" applyFill="1" applyAlignment="1">
      <alignment horizontal="left"/>
    </xf>
    <xf numFmtId="0" fontId="1" fillId="0" borderId="5" xfId="0" applyFont="1" applyFill="1" applyBorder="1"/>
    <xf numFmtId="0" fontId="4" fillId="2" borderId="9" xfId="0" applyFont="1" applyFill="1" applyBorder="1"/>
    <xf numFmtId="0" fontId="1" fillId="2" borderId="5" xfId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2" borderId="6" xfId="0" applyFont="1" applyFill="1" applyBorder="1"/>
    <xf numFmtId="0" fontId="21" fillId="2" borderId="4" xfId="1" applyFont="1" applyFill="1" applyBorder="1" applyAlignment="1">
      <alignment horizontal="center" vertical="center"/>
    </xf>
    <xf numFmtId="164" fontId="21" fillId="2" borderId="8" xfId="1" applyNumberFormat="1" applyFont="1" applyFill="1" applyBorder="1"/>
    <xf numFmtId="164" fontId="21" fillId="2" borderId="1" xfId="1" applyNumberFormat="1" applyFont="1" applyFill="1" applyBorder="1"/>
    <xf numFmtId="164" fontId="21" fillId="2" borderId="10" xfId="1" applyNumberFormat="1" applyFont="1" applyFill="1" applyBorder="1"/>
    <xf numFmtId="0" fontId="21" fillId="2" borderId="0" xfId="1" applyFont="1" applyFill="1"/>
    <xf numFmtId="0" fontId="21" fillId="2" borderId="10" xfId="1" applyFont="1" applyFill="1" applyBorder="1"/>
    <xf numFmtId="164" fontId="22" fillId="2" borderId="11" xfId="1" applyNumberFormat="1" applyFont="1" applyFill="1" applyBorder="1" applyAlignment="1">
      <alignment horizontal="center"/>
    </xf>
    <xf numFmtId="164" fontId="22" fillId="2" borderId="7" xfId="1" applyNumberFormat="1" applyFont="1" applyFill="1" applyBorder="1"/>
    <xf numFmtId="164" fontId="21" fillId="2" borderId="0" xfId="1" applyNumberFormat="1" applyFont="1" applyFill="1" applyBorder="1"/>
    <xf numFmtId="164" fontId="22" fillId="2" borderId="11" xfId="1" applyNumberFormat="1" applyFont="1" applyFill="1" applyBorder="1" applyAlignment="1">
      <alignment horizontal="center" wrapText="1"/>
    </xf>
    <xf numFmtId="164" fontId="22" fillId="2" borderId="14" xfId="1" applyNumberFormat="1" applyFont="1" applyFill="1" applyBorder="1" applyAlignment="1">
      <alignment horizontal="center"/>
    </xf>
    <xf numFmtId="164" fontId="21" fillId="2" borderId="11" xfId="1" applyNumberFormat="1" applyFont="1" applyFill="1" applyBorder="1" applyAlignment="1">
      <alignment horizontal="center"/>
    </xf>
    <xf numFmtId="0" fontId="21" fillId="2" borderId="0" xfId="1" applyFont="1" applyFill="1" applyBorder="1"/>
    <xf numFmtId="164" fontId="21" fillId="2" borderId="39" xfId="1" applyNumberFormat="1" applyFont="1" applyFill="1" applyBorder="1"/>
    <xf numFmtId="164" fontId="21" fillId="2" borderId="13" xfId="1" applyNumberFormat="1" applyFont="1" applyFill="1" applyBorder="1"/>
    <xf numFmtId="164" fontId="21" fillId="2" borderId="6" xfId="1" applyNumberFormat="1" applyFont="1" applyFill="1" applyBorder="1"/>
    <xf numFmtId="0" fontId="21" fillId="2" borderId="6" xfId="1" applyFont="1" applyFill="1" applyBorder="1"/>
    <xf numFmtId="164" fontId="21" fillId="2" borderId="2" xfId="1" applyNumberFormat="1" applyFont="1" applyFill="1" applyBorder="1"/>
    <xf numFmtId="164" fontId="21" fillId="2" borderId="3" xfId="1" applyNumberFormat="1" applyFont="1" applyFill="1" applyBorder="1"/>
    <xf numFmtId="164" fontId="22" fillId="2" borderId="3" xfId="1" applyNumberFormat="1" applyFont="1" applyFill="1" applyBorder="1" applyAlignment="1">
      <alignment horizontal="center"/>
    </xf>
    <xf numFmtId="0" fontId="22" fillId="2" borderId="0" xfId="1" applyFont="1" applyFill="1" applyAlignment="1">
      <alignment horizontal="center"/>
    </xf>
    <xf numFmtId="0" fontId="21" fillId="2" borderId="9" xfId="1" applyFont="1" applyFill="1" applyBorder="1" applyAlignment="1">
      <alignment horizontal="center" vertical="center"/>
    </xf>
    <xf numFmtId="164" fontId="14" fillId="2" borderId="14" xfId="1" applyNumberFormat="1" applyFont="1" applyFill="1" applyBorder="1" applyAlignment="1" applyProtection="1">
      <alignment horizontal="left" vertical="center" wrapText="1"/>
      <protection locked="0"/>
    </xf>
    <xf numFmtId="164" fontId="14" fillId="2" borderId="14" xfId="1" applyNumberFormat="1" applyFont="1" applyFill="1" applyBorder="1" applyAlignment="1">
      <alignment horizontal="left" vertical="center" wrapText="1"/>
    </xf>
    <xf numFmtId="0" fontId="10" fillId="2" borderId="11" xfId="1" applyFont="1" applyFill="1" applyBorder="1" applyAlignment="1">
      <alignment horizontal="left" vertical="center" wrapText="1"/>
    </xf>
    <xf numFmtId="164" fontId="14" fillId="2" borderId="11" xfId="0" applyNumberFormat="1" applyFont="1" applyFill="1" applyBorder="1" applyAlignment="1" applyProtection="1">
      <alignment horizontal="left" vertical="center" wrapText="1"/>
      <protection locked="0"/>
    </xf>
    <xf numFmtId="164" fontId="10" fillId="2" borderId="11" xfId="1" applyNumberFormat="1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/>
    </xf>
    <xf numFmtId="0" fontId="24" fillId="2" borderId="10" xfId="1" applyFont="1" applyFill="1" applyBorder="1"/>
    <xf numFmtId="0" fontId="2" fillId="2" borderId="3" xfId="1" applyFont="1" applyFill="1" applyBorder="1"/>
    <xf numFmtId="0" fontId="11" fillId="2" borderId="8" xfId="1" applyFont="1" applyFill="1" applyBorder="1" applyAlignment="1">
      <alignment horizontal="center" vertical="center"/>
    </xf>
    <xf numFmtId="0" fontId="22" fillId="2" borderId="8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164" fontId="1" fillId="2" borderId="44" xfId="1" applyNumberFormat="1" applyFont="1" applyFill="1" applyBorder="1"/>
    <xf numFmtId="164" fontId="1" fillId="2" borderId="39" xfId="1" applyNumberFormat="1" applyFont="1" applyFill="1" applyBorder="1"/>
    <xf numFmtId="164" fontId="1" fillId="2" borderId="39" xfId="0" applyNumberFormat="1" applyFont="1" applyFill="1" applyBorder="1"/>
    <xf numFmtId="0" fontId="1" fillId="2" borderId="39" xfId="1" applyFont="1" applyFill="1" applyBorder="1"/>
    <xf numFmtId="164" fontId="2" fillId="2" borderId="14" xfId="1" applyNumberFormat="1" applyFont="1" applyFill="1" applyBorder="1"/>
    <xf numFmtId="164" fontId="1" fillId="2" borderId="14" xfId="1" applyNumberFormat="1" applyFont="1" applyFill="1" applyBorder="1"/>
    <xf numFmtId="164" fontId="1" fillId="2" borderId="46" xfId="1" applyNumberFormat="1" applyFont="1" applyFill="1" applyBorder="1"/>
    <xf numFmtId="164" fontId="1" fillId="2" borderId="43" xfId="1" applyNumberFormat="1" applyFont="1" applyFill="1" applyBorder="1"/>
    <xf numFmtId="0" fontId="2" fillId="2" borderId="45" xfId="1" applyFont="1" applyFill="1" applyBorder="1" applyAlignment="1">
      <alignment horizontal="center" vertical="center"/>
    </xf>
    <xf numFmtId="164" fontId="1" fillId="2" borderId="2" xfId="1" applyNumberFormat="1" applyFont="1" applyFill="1" applyBorder="1"/>
    <xf numFmtId="164" fontId="1" fillId="2" borderId="6" xfId="1" applyNumberFormat="1" applyFont="1" applyFill="1" applyBorder="1"/>
    <xf numFmtId="0" fontId="1" fillId="2" borderId="6" xfId="1" applyFont="1" applyFill="1" applyBorder="1"/>
    <xf numFmtId="164" fontId="2" fillId="2" borderId="7" xfId="1" applyNumberFormat="1" applyFont="1" applyFill="1" applyBorder="1" applyAlignment="1">
      <alignment horizontal="right"/>
    </xf>
    <xf numFmtId="164" fontId="1" fillId="2" borderId="7" xfId="1" applyNumberFormat="1" applyFont="1" applyFill="1" applyBorder="1"/>
    <xf numFmtId="164" fontId="1" fillId="2" borderId="37" xfId="1" applyNumberFormat="1" applyFont="1" applyFill="1" applyBorder="1"/>
    <xf numFmtId="0" fontId="2" fillId="2" borderId="18" xfId="1" applyFont="1" applyFill="1" applyBorder="1"/>
    <xf numFmtId="164" fontId="1" fillId="2" borderId="2" xfId="0" applyNumberFormat="1" applyFont="1" applyFill="1" applyBorder="1"/>
    <xf numFmtId="164" fontId="1" fillId="2" borderId="32" xfId="1" applyNumberFormat="1" applyFont="1" applyFill="1" applyBorder="1"/>
    <xf numFmtId="0" fontId="2" fillId="2" borderId="13" xfId="1" applyFont="1" applyFill="1" applyBorder="1" applyAlignment="1">
      <alignment horizontal="center" vertical="center"/>
    </xf>
    <xf numFmtId="0" fontId="1" fillId="2" borderId="52" xfId="1" applyFont="1" applyFill="1" applyBorder="1" applyAlignment="1">
      <alignment textRotation="90"/>
    </xf>
    <xf numFmtId="0" fontId="1" fillId="2" borderId="53" xfId="1" applyFont="1" applyFill="1" applyBorder="1" applyAlignment="1">
      <alignment textRotation="90"/>
    </xf>
    <xf numFmtId="0" fontId="1" fillId="2" borderId="54" xfId="1" applyFont="1" applyFill="1" applyBorder="1" applyAlignment="1">
      <alignment textRotation="90"/>
    </xf>
    <xf numFmtId="0" fontId="2" fillId="2" borderId="18" xfId="1" applyFont="1" applyFill="1" applyBorder="1" applyAlignment="1">
      <alignment textRotation="90"/>
    </xf>
    <xf numFmtId="0" fontId="1" fillId="2" borderId="0" xfId="1" applyFont="1" applyFill="1" applyBorder="1" applyAlignment="1">
      <alignment horizontal="center" vertical="center" wrapText="1"/>
    </xf>
    <xf numFmtId="164" fontId="2" fillId="2" borderId="18" xfId="1" applyNumberFormat="1" applyFont="1" applyFill="1" applyBorder="1"/>
    <xf numFmtId="164" fontId="2" fillId="2" borderId="49" xfId="1" applyNumberFormat="1" applyFont="1" applyFill="1" applyBorder="1"/>
    <xf numFmtId="0" fontId="1" fillId="2" borderId="5" xfId="1" applyFont="1" applyFill="1" applyBorder="1" applyAlignment="1">
      <alignment horizontal="center" vertical="center"/>
    </xf>
    <xf numFmtId="0" fontId="1" fillId="2" borderId="47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9" xfId="0" applyFont="1" applyFill="1" applyBorder="1"/>
    <xf numFmtId="164" fontId="2" fillId="2" borderId="14" xfId="0" applyNumberFormat="1" applyFont="1" applyFill="1" applyBorder="1"/>
    <xf numFmtId="164" fontId="1" fillId="2" borderId="44" xfId="0" applyNumberFormat="1" applyFont="1" applyFill="1" applyBorder="1"/>
    <xf numFmtId="0" fontId="1" fillId="2" borderId="14" xfId="0" applyFont="1" applyFill="1" applyBorder="1" applyAlignment="1">
      <alignment horizontal="right"/>
    </xf>
    <xf numFmtId="164" fontId="1" fillId="2" borderId="46" xfId="0" applyNumberFormat="1" applyFont="1" applyFill="1" applyBorder="1"/>
    <xf numFmtId="164" fontId="1" fillId="2" borderId="43" xfId="0" applyNumberFormat="1" applyFont="1" applyFill="1" applyBorder="1"/>
    <xf numFmtId="0" fontId="2" fillId="2" borderId="45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 wrapText="1"/>
    </xf>
    <xf numFmtId="0" fontId="1" fillId="2" borderId="9" xfId="1" applyFont="1" applyFill="1" applyBorder="1" applyAlignment="1">
      <alignment horizontal="center" wrapText="1"/>
    </xf>
    <xf numFmtId="0" fontId="1" fillId="2" borderId="47" xfId="1" applyFont="1" applyFill="1" applyBorder="1" applyAlignment="1">
      <alignment horizontal="center" wrapText="1"/>
    </xf>
    <xf numFmtId="0" fontId="1" fillId="2" borderId="30" xfId="1" applyFont="1" applyFill="1" applyBorder="1"/>
    <xf numFmtId="0" fontId="1" fillId="2" borderId="4" xfId="1" applyFont="1" applyFill="1" applyBorder="1"/>
    <xf numFmtId="0" fontId="2" fillId="2" borderId="4" xfId="1" applyFont="1" applyFill="1" applyBorder="1" applyAlignment="1">
      <alignment horizontal="center"/>
    </xf>
    <xf numFmtId="0" fontId="1" fillId="0" borderId="4" xfId="0" applyFont="1" applyFill="1" applyBorder="1"/>
    <xf numFmtId="0" fontId="1" fillId="0" borderId="4" xfId="0" applyFont="1" applyBorder="1"/>
    <xf numFmtId="0" fontId="1" fillId="2" borderId="40" xfId="1" applyFont="1" applyFill="1" applyBorder="1"/>
    <xf numFmtId="0" fontId="1" fillId="2" borderId="0" xfId="1" applyFont="1" applyFill="1" applyBorder="1"/>
    <xf numFmtId="0" fontId="2" fillId="2" borderId="0" xfId="1" applyFont="1" applyFill="1" applyBorder="1" applyAlignment="1">
      <alignment horizontal="center"/>
    </xf>
    <xf numFmtId="0" fontId="1" fillId="0" borderId="0" xfId="0" applyFont="1" applyFill="1" applyBorder="1"/>
    <xf numFmtId="0" fontId="2" fillId="2" borderId="0" xfId="1" applyFont="1" applyFill="1" applyBorder="1" applyAlignment="1">
      <alignment vertical="center"/>
    </xf>
    <xf numFmtId="0" fontId="4" fillId="9" borderId="40" xfId="0" applyFont="1" applyFill="1" applyBorder="1"/>
    <xf numFmtId="0" fontId="4" fillId="9" borderId="0" xfId="0" applyFont="1" applyFill="1" applyBorder="1"/>
    <xf numFmtId="0" fontId="4" fillId="2" borderId="0" xfId="1" applyFont="1" applyFill="1" applyBorder="1"/>
    <xf numFmtId="0" fontId="7" fillId="2" borderId="0" xfId="1" applyFont="1" applyFill="1" applyBorder="1" applyAlignment="1">
      <alignment horizontal="center"/>
    </xf>
    <xf numFmtId="0" fontId="7" fillId="2" borderId="0" xfId="1" applyFont="1" applyFill="1" applyBorder="1"/>
    <xf numFmtId="0" fontId="18" fillId="9" borderId="40" xfId="0" applyFont="1" applyFill="1" applyBorder="1"/>
    <xf numFmtId="0" fontId="18" fillId="9" borderId="0" xfId="0" applyFont="1" applyFill="1" applyBorder="1"/>
    <xf numFmtId="0" fontId="1" fillId="2" borderId="0" xfId="0" applyFont="1" applyFill="1" applyBorder="1"/>
    <xf numFmtId="0" fontId="4" fillId="2" borderId="0" xfId="1" applyFont="1" applyFill="1" applyBorder="1" applyAlignment="1">
      <alignment vertical="center"/>
    </xf>
    <xf numFmtId="0" fontId="2" fillId="2" borderId="0" xfId="1" applyFont="1" applyFill="1" applyBorder="1"/>
    <xf numFmtId="0" fontId="21" fillId="2" borderId="52" xfId="1" applyFont="1" applyFill="1" applyBorder="1" applyAlignment="1">
      <alignment textRotation="90"/>
    </xf>
    <xf numFmtId="0" fontId="21" fillId="2" borderId="53" xfId="1" applyFont="1" applyFill="1" applyBorder="1" applyAlignment="1">
      <alignment textRotation="90"/>
    </xf>
    <xf numFmtId="0" fontId="21" fillId="2" borderId="54" xfId="1" applyFont="1" applyFill="1" applyBorder="1" applyAlignment="1">
      <alignment textRotation="90"/>
    </xf>
    <xf numFmtId="0" fontId="22" fillId="2" borderId="18" xfId="1" applyFont="1" applyFill="1" applyBorder="1" applyAlignment="1">
      <alignment horizontal="center" textRotation="90"/>
    </xf>
    <xf numFmtId="0" fontId="21" fillId="2" borderId="18" xfId="1" applyFont="1" applyFill="1" applyBorder="1" applyAlignment="1">
      <alignment textRotation="90"/>
    </xf>
    <xf numFmtId="0" fontId="21" fillId="2" borderId="0" xfId="1" applyFont="1" applyFill="1" applyBorder="1" applyAlignment="1">
      <alignment horizontal="center" vertical="center" wrapText="1"/>
    </xf>
    <xf numFmtId="164" fontId="22" fillId="2" borderId="7" xfId="1" applyNumberFormat="1" applyFont="1" applyFill="1" applyBorder="1" applyAlignment="1">
      <alignment horizontal="center"/>
    </xf>
    <xf numFmtId="164" fontId="21" fillId="2" borderId="7" xfId="1" applyNumberFormat="1" applyFont="1" applyFill="1" applyBorder="1"/>
    <xf numFmtId="0" fontId="22" fillId="2" borderId="13" xfId="1" applyFont="1" applyFill="1" applyBorder="1" applyAlignment="1">
      <alignment horizontal="center" vertical="center"/>
    </xf>
    <xf numFmtId="0" fontId="21" fillId="2" borderId="5" xfId="1" applyFont="1" applyFill="1" applyBorder="1" applyAlignment="1">
      <alignment horizontal="center" vertical="center"/>
    </xf>
    <xf numFmtId="164" fontId="14" fillId="2" borderId="7" xfId="1" applyNumberFormat="1" applyFont="1" applyFill="1" applyBorder="1" applyAlignment="1" applyProtection="1">
      <alignment horizontal="left" vertical="center" wrapText="1"/>
      <protection locked="0"/>
    </xf>
    <xf numFmtId="0" fontId="22" fillId="2" borderId="45" xfId="1" applyFont="1" applyFill="1" applyBorder="1" applyAlignment="1">
      <alignment horizontal="center" vertical="center"/>
    </xf>
    <xf numFmtId="0" fontId="21" fillId="2" borderId="47" xfId="1" applyFont="1" applyFill="1" applyBorder="1" applyAlignment="1">
      <alignment horizontal="center" vertical="center"/>
    </xf>
    <xf numFmtId="164" fontId="10" fillId="2" borderId="45" xfId="1" applyNumberFormat="1" applyFont="1" applyFill="1" applyBorder="1"/>
    <xf numFmtId="164" fontId="10" fillId="2" borderId="44" xfId="1" applyNumberFormat="1" applyFont="1" applyFill="1" applyBorder="1"/>
    <xf numFmtId="164" fontId="10" fillId="2" borderId="39" xfId="1" applyNumberFormat="1" applyFont="1" applyFill="1" applyBorder="1"/>
    <xf numFmtId="0" fontId="10" fillId="2" borderId="39" xfId="1" applyFont="1" applyFill="1" applyBorder="1"/>
    <xf numFmtId="164" fontId="11" fillId="2" borderId="14" xfId="1" applyNumberFormat="1" applyFont="1" applyFill="1" applyBorder="1" applyAlignment="1">
      <alignment horizontal="center"/>
    </xf>
    <xf numFmtId="0" fontId="10" fillId="2" borderId="14" xfId="1" applyFont="1" applyFill="1" applyBorder="1" applyAlignment="1">
      <alignment horizontal="left" vertical="center" wrapText="1"/>
    </xf>
    <xf numFmtId="0" fontId="21" fillId="2" borderId="5" xfId="0" applyFont="1" applyFill="1" applyBorder="1" applyAlignment="1">
      <alignment horizontal="center" vertical="center"/>
    </xf>
    <xf numFmtId="164" fontId="14" fillId="2" borderId="18" xfId="1" applyNumberFormat="1" applyFont="1" applyFill="1" applyBorder="1" applyAlignment="1">
      <alignment horizontal="left" vertical="center" wrapText="1"/>
    </xf>
    <xf numFmtId="164" fontId="21" fillId="2" borderId="44" xfId="0" applyNumberFormat="1" applyFont="1" applyFill="1" applyBorder="1"/>
    <xf numFmtId="0" fontId="21" fillId="2" borderId="39" xfId="0" applyFont="1" applyFill="1" applyBorder="1"/>
    <xf numFmtId="164" fontId="21" fillId="2" borderId="39" xfId="0" applyNumberFormat="1" applyFont="1" applyFill="1" applyBorder="1"/>
    <xf numFmtId="164" fontId="22" fillId="2" borderId="14" xfId="0" applyNumberFormat="1" applyFont="1" applyFill="1" applyBorder="1" applyAlignment="1">
      <alignment horizontal="center"/>
    </xf>
    <xf numFmtId="0" fontId="22" fillId="2" borderId="45" xfId="0" applyFont="1" applyFill="1" applyBorder="1" applyAlignment="1">
      <alignment horizontal="center" vertical="center"/>
    </xf>
    <xf numFmtId="0" fontId="21" fillId="2" borderId="47" xfId="0" applyFont="1" applyFill="1" applyBorder="1" applyAlignment="1">
      <alignment horizontal="center" vertical="center"/>
    </xf>
    <xf numFmtId="164" fontId="14" fillId="2" borderId="14" xfId="0" applyNumberFormat="1" applyFont="1" applyFill="1" applyBorder="1" applyAlignment="1">
      <alignment horizontal="left" vertical="center" wrapText="1"/>
    </xf>
    <xf numFmtId="164" fontId="10" fillId="2" borderId="2" xfId="1" applyNumberFormat="1" applyFont="1" applyFill="1" applyBorder="1"/>
    <xf numFmtId="164" fontId="10" fillId="2" borderId="6" xfId="1" applyNumberFormat="1" applyFont="1" applyFill="1" applyBorder="1"/>
    <xf numFmtId="0" fontId="10" fillId="2" borderId="6" xfId="1" applyFont="1" applyFill="1" applyBorder="1"/>
    <xf numFmtId="164" fontId="21" fillId="2" borderId="6" xfId="0" applyNumberFormat="1" applyFont="1" applyFill="1" applyBorder="1"/>
    <xf numFmtId="164" fontId="11" fillId="2" borderId="7" xfId="1" applyNumberFormat="1" applyFont="1" applyFill="1" applyBorder="1" applyAlignment="1">
      <alignment horizontal="center"/>
    </xf>
    <xf numFmtId="0" fontId="11" fillId="2" borderId="13" xfId="1" applyFont="1" applyFill="1" applyBorder="1" applyAlignment="1">
      <alignment horizontal="center" vertical="center"/>
    </xf>
    <xf numFmtId="164" fontId="14" fillId="2" borderId="44" xfId="1" applyNumberFormat="1" applyFont="1" applyFill="1" applyBorder="1"/>
    <xf numFmtId="164" fontId="15" fillId="2" borderId="39" xfId="1" applyNumberFormat="1" applyFont="1" applyFill="1" applyBorder="1"/>
    <xf numFmtId="164" fontId="10" fillId="2" borderId="39" xfId="1" applyNumberFormat="1" applyFont="1" applyFill="1" applyBorder="1" applyAlignment="1">
      <alignment horizontal="center"/>
    </xf>
    <xf numFmtId="0" fontId="11" fillId="2" borderId="45" xfId="1" applyFont="1" applyFill="1" applyBorder="1" applyAlignment="1">
      <alignment horizontal="center" vertical="center"/>
    </xf>
    <xf numFmtId="164" fontId="14" fillId="2" borderId="7" xfId="1" applyNumberFormat="1" applyFont="1" applyFill="1" applyBorder="1" applyAlignment="1">
      <alignment horizontal="left" vertical="center" wrapText="1"/>
    </xf>
    <xf numFmtId="164" fontId="21" fillId="2" borderId="38" xfId="1" applyNumberFormat="1" applyFont="1" applyFill="1" applyBorder="1"/>
    <xf numFmtId="164" fontId="21" fillId="2" borderId="12" xfId="1" applyNumberFormat="1" applyFont="1" applyFill="1" applyBorder="1"/>
    <xf numFmtId="164" fontId="10" fillId="2" borderId="56" xfId="1" applyNumberFormat="1" applyFont="1" applyFill="1" applyBorder="1"/>
    <xf numFmtId="0" fontId="21" fillId="2" borderId="56" xfId="0" applyFont="1" applyFill="1" applyBorder="1"/>
    <xf numFmtId="164" fontId="10" fillId="2" borderId="38" xfId="1" applyNumberFormat="1" applyFont="1" applyFill="1" applyBorder="1"/>
    <xf numFmtId="164" fontId="22" fillId="2" borderId="35" xfId="1" applyNumberFormat="1" applyFont="1" applyFill="1" applyBorder="1"/>
    <xf numFmtId="164" fontId="21" fillId="2" borderId="57" xfId="1" applyNumberFormat="1" applyFont="1" applyFill="1" applyBorder="1"/>
    <xf numFmtId="164" fontId="21" fillId="2" borderId="65" xfId="1" applyNumberFormat="1" applyFont="1" applyFill="1" applyBorder="1"/>
    <xf numFmtId="164" fontId="14" fillId="2" borderId="38" xfId="1" applyNumberFormat="1" applyFont="1" applyFill="1" applyBorder="1" applyAlignment="1" applyProtection="1">
      <alignment horizontal="left" vertical="center" wrapText="1"/>
      <protection locked="0"/>
    </xf>
    <xf numFmtId="164" fontId="14" fillId="2" borderId="56" xfId="1" applyNumberFormat="1" applyFont="1" applyFill="1" applyBorder="1" applyAlignment="1">
      <alignment horizontal="left" vertical="center" wrapText="1"/>
    </xf>
    <xf numFmtId="164" fontId="21" fillId="2" borderId="62" xfId="1" applyNumberFormat="1" applyFont="1" applyFill="1" applyBorder="1"/>
    <xf numFmtId="164" fontId="21" fillId="2" borderId="64" xfId="1" applyNumberFormat="1" applyFont="1" applyFill="1" applyBorder="1"/>
    <xf numFmtId="0" fontId="21" fillId="2" borderId="65" xfId="1" applyFont="1" applyFill="1" applyBorder="1"/>
    <xf numFmtId="164" fontId="22" fillId="2" borderId="63" xfId="1" applyNumberFormat="1" applyFont="1" applyFill="1" applyBorder="1" applyAlignment="1">
      <alignment horizontal="center"/>
    </xf>
    <xf numFmtId="164" fontId="21" fillId="2" borderId="63" xfId="1" applyNumberFormat="1" applyFont="1" applyFill="1" applyBorder="1"/>
    <xf numFmtId="164" fontId="22" fillId="2" borderId="66" xfId="1" applyNumberFormat="1" applyFont="1" applyFill="1" applyBorder="1"/>
    <xf numFmtId="164" fontId="22" fillId="2" borderId="67" xfId="1" applyNumberFormat="1" applyFont="1" applyFill="1" applyBorder="1"/>
    <xf numFmtId="164" fontId="21" fillId="2" borderId="60" xfId="1" applyNumberFormat="1" applyFont="1" applyFill="1" applyBorder="1"/>
    <xf numFmtId="164" fontId="21" fillId="2" borderId="70" xfId="1" applyNumberFormat="1" applyFont="1" applyFill="1" applyBorder="1"/>
    <xf numFmtId="164" fontId="10" fillId="2" borderId="58" xfId="1" applyNumberFormat="1" applyFont="1" applyFill="1" applyBorder="1"/>
    <xf numFmtId="164" fontId="21" fillId="2" borderId="68" xfId="1" applyNumberFormat="1" applyFont="1" applyFill="1" applyBorder="1"/>
    <xf numFmtId="164" fontId="21" fillId="2" borderId="71" xfId="1" applyNumberFormat="1" applyFont="1" applyFill="1" applyBorder="1"/>
    <xf numFmtId="164" fontId="10" fillId="2" borderId="72" xfId="1" applyNumberFormat="1" applyFont="1" applyFill="1" applyBorder="1"/>
    <xf numFmtId="164" fontId="21" fillId="2" borderId="61" xfId="1" applyNumberFormat="1" applyFont="1" applyFill="1" applyBorder="1"/>
    <xf numFmtId="164" fontId="21" fillId="2" borderId="59" xfId="0" applyNumberFormat="1" applyFont="1" applyFill="1" applyBorder="1"/>
    <xf numFmtId="164" fontId="21" fillId="2" borderId="72" xfId="0" applyNumberFormat="1" applyFont="1" applyFill="1" applyBorder="1"/>
    <xf numFmtId="164" fontId="10" fillId="2" borderId="71" xfId="1" applyNumberFormat="1" applyFont="1" applyFill="1" applyBorder="1"/>
    <xf numFmtId="0" fontId="10" fillId="2" borderId="2" xfId="1" applyFont="1" applyFill="1" applyBorder="1"/>
    <xf numFmtId="0" fontId="2" fillId="2" borderId="44" xfId="0" applyFont="1" applyFill="1" applyBorder="1"/>
    <xf numFmtId="0" fontId="4" fillId="2" borderId="6" xfId="0" applyFont="1" applyFill="1" applyBorder="1"/>
    <xf numFmtId="0" fontId="10" fillId="2" borderId="44" xfId="1" applyFont="1" applyFill="1" applyBorder="1"/>
    <xf numFmtId="14" fontId="10" fillId="2" borderId="0" xfId="1" applyNumberFormat="1" applyFont="1" applyFill="1" applyAlignment="1">
      <alignment horizontal="center" vertical="center"/>
    </xf>
    <xf numFmtId="14" fontId="9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/>
    <xf numFmtId="0" fontId="3" fillId="2" borderId="0" xfId="0" applyFont="1" applyFill="1" applyAlignment="1">
      <alignment horizontal="center" vertical="center"/>
    </xf>
    <xf numFmtId="0" fontId="1" fillId="2" borderId="0" xfId="1" applyFont="1" applyFill="1" applyBorder="1" applyAlignment="1">
      <alignment horizontal="center"/>
    </xf>
    <xf numFmtId="0" fontId="1" fillId="0" borderId="0" xfId="0" applyFont="1" applyBorder="1"/>
    <xf numFmtId="0" fontId="3" fillId="2" borderId="4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1" fillId="8" borderId="0" xfId="0" applyFont="1" applyFill="1" applyBorder="1"/>
    <xf numFmtId="0" fontId="2" fillId="0" borderId="0" xfId="0" applyFont="1"/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53" xfId="0" applyFont="1" applyFill="1" applyBorder="1" applyAlignment="1">
      <alignment textRotation="90"/>
    </xf>
    <xf numFmtId="0" fontId="4" fillId="2" borderId="54" xfId="0" applyFont="1" applyFill="1" applyBorder="1" applyAlignment="1">
      <alignment textRotation="90"/>
    </xf>
    <xf numFmtId="0" fontId="4" fillId="2" borderId="18" xfId="0" applyFont="1" applyFill="1" applyBorder="1" applyAlignment="1">
      <alignment textRotation="90"/>
    </xf>
    <xf numFmtId="0" fontId="7" fillId="2" borderId="13" xfId="0" applyFont="1" applyFill="1" applyBorder="1" applyAlignment="1">
      <alignment horizontal="center" vertical="center"/>
    </xf>
    <xf numFmtId="164" fontId="27" fillId="2" borderId="35" xfId="0" applyNumberFormat="1" applyFont="1" applyFill="1" applyBorder="1" applyAlignment="1">
      <alignment horizontal="left" vertical="center" wrapText="1"/>
    </xf>
    <xf numFmtId="164" fontId="4" fillId="2" borderId="2" xfId="0" applyNumberFormat="1" applyFont="1" applyFill="1" applyBorder="1"/>
    <xf numFmtId="164" fontId="4" fillId="2" borderId="6" xfId="0" applyNumberFormat="1" applyFont="1" applyFill="1" applyBorder="1"/>
    <xf numFmtId="164" fontId="4" fillId="2" borderId="7" xfId="0" applyNumberFormat="1" applyFont="1" applyFill="1" applyBorder="1"/>
    <xf numFmtId="164" fontId="7" fillId="2" borderId="32" xfId="0" applyNumberFormat="1" applyFont="1" applyFill="1" applyBorder="1"/>
    <xf numFmtId="164" fontId="7" fillId="2" borderId="7" xfId="0" applyNumberFormat="1" applyFont="1" applyFill="1" applyBorder="1"/>
    <xf numFmtId="0" fontId="7" fillId="2" borderId="8" xfId="0" applyFont="1" applyFill="1" applyBorder="1" applyAlignment="1">
      <alignment horizontal="center" vertical="center"/>
    </xf>
    <xf numFmtId="164" fontId="27" fillId="2" borderId="19" xfId="0" applyNumberFormat="1" applyFont="1" applyFill="1" applyBorder="1" applyAlignment="1">
      <alignment horizontal="left" vertical="center" wrapText="1"/>
    </xf>
    <xf numFmtId="164" fontId="4" fillId="2" borderId="1" xfId="0" applyNumberFormat="1" applyFont="1" applyFill="1" applyBorder="1"/>
    <xf numFmtId="164" fontId="4" fillId="2" borderId="10" xfId="0" applyNumberFormat="1" applyFont="1" applyFill="1" applyBorder="1"/>
    <xf numFmtId="164" fontId="4" fillId="2" borderId="10" xfId="0" applyNumberFormat="1" applyFont="1" applyFill="1" applyBorder="1" applyAlignment="1">
      <alignment wrapText="1"/>
    </xf>
    <xf numFmtId="164" fontId="4" fillId="2" borderId="11" xfId="0" applyNumberFormat="1" applyFont="1" applyFill="1" applyBorder="1" applyAlignment="1">
      <alignment horizontal="right" wrapText="1"/>
    </xf>
    <xf numFmtId="0" fontId="4" fillId="2" borderId="10" xfId="0" applyFont="1" applyFill="1" applyBorder="1"/>
    <xf numFmtId="164" fontId="4" fillId="2" borderId="11" xfId="0" applyNumberFormat="1" applyFont="1" applyFill="1" applyBorder="1"/>
    <xf numFmtId="0" fontId="9" fillId="2" borderId="35" xfId="0" applyFont="1" applyFill="1" applyBorder="1" applyAlignment="1">
      <alignment horizontal="left" vertical="center"/>
    </xf>
    <xf numFmtId="0" fontId="7" fillId="2" borderId="45" xfId="0" applyFont="1" applyFill="1" applyBorder="1" applyAlignment="1">
      <alignment horizontal="center" vertical="center"/>
    </xf>
    <xf numFmtId="164" fontId="27" fillId="2" borderId="20" xfId="0" applyNumberFormat="1" applyFont="1" applyFill="1" applyBorder="1" applyAlignment="1">
      <alignment horizontal="left" vertical="center" wrapText="1"/>
    </xf>
    <xf numFmtId="164" fontId="4" fillId="2" borderId="44" xfId="0" applyNumberFormat="1" applyFont="1" applyFill="1" applyBorder="1"/>
    <xf numFmtId="164" fontId="4" fillId="2" borderId="39" xfId="0" applyNumberFormat="1" applyFont="1" applyFill="1" applyBorder="1"/>
    <xf numFmtId="0" fontId="4" fillId="2" borderId="39" xfId="0" applyFont="1" applyFill="1" applyBorder="1"/>
    <xf numFmtId="164" fontId="4" fillId="2" borderId="14" xfId="0" applyNumberFormat="1" applyFont="1" applyFill="1" applyBorder="1"/>
    <xf numFmtId="164" fontId="7" fillId="2" borderId="17" xfId="0" applyNumberFormat="1" applyFont="1" applyFill="1" applyBorder="1"/>
    <xf numFmtId="164" fontId="7" fillId="2" borderId="18" xfId="0" applyNumberFormat="1" applyFont="1" applyFill="1" applyBorder="1"/>
    <xf numFmtId="0" fontId="19" fillId="2" borderId="13" xfId="1" applyFont="1" applyFill="1" applyBorder="1" applyAlignment="1">
      <alignment horizontal="center" vertical="center"/>
    </xf>
    <xf numFmtId="164" fontId="27" fillId="2" borderId="35" xfId="0" applyNumberFormat="1" applyFont="1" applyFill="1" applyBorder="1" applyAlignment="1" applyProtection="1">
      <alignment horizontal="left" vertical="center" wrapText="1"/>
      <protection locked="0"/>
    </xf>
    <xf numFmtId="164" fontId="4" fillId="2" borderId="2" xfId="1" applyNumberFormat="1" applyFont="1" applyFill="1" applyBorder="1"/>
    <xf numFmtId="164" fontId="4" fillId="2" borderId="6" xfId="1" applyNumberFormat="1" applyFont="1" applyFill="1" applyBorder="1"/>
    <xf numFmtId="164" fontId="4" fillId="2" borderId="6" xfId="1" applyNumberFormat="1" applyFont="1" applyFill="1" applyBorder="1" applyAlignment="1">
      <alignment wrapText="1"/>
    </xf>
    <xf numFmtId="0" fontId="4" fillId="2" borderId="6" xfId="1" applyFont="1" applyFill="1" applyBorder="1"/>
    <xf numFmtId="164" fontId="4" fillId="2" borderId="7" xfId="1" applyNumberFormat="1" applyFont="1" applyFill="1" applyBorder="1"/>
    <xf numFmtId="0" fontId="4" fillId="2" borderId="2" xfId="1" applyFont="1" applyFill="1" applyBorder="1"/>
    <xf numFmtId="164" fontId="4" fillId="2" borderId="38" xfId="0" applyNumberFormat="1" applyFont="1" applyFill="1" applyBorder="1"/>
    <xf numFmtId="164" fontId="4" fillId="2" borderId="68" xfId="1" applyNumberFormat="1" applyFont="1" applyFill="1" applyBorder="1"/>
    <xf numFmtId="164" fontId="4" fillId="2" borderId="61" xfId="0" applyNumberFormat="1" applyFont="1" applyFill="1" applyBorder="1"/>
    <xf numFmtId="0" fontId="19" fillId="2" borderId="8" xfId="1" applyFont="1" applyFill="1" applyBorder="1" applyAlignment="1">
      <alignment horizontal="center" vertical="center"/>
    </xf>
    <xf numFmtId="164" fontId="27" fillId="2" borderId="19" xfId="0" applyNumberFormat="1" applyFont="1" applyFill="1" applyBorder="1" applyAlignment="1" applyProtection="1">
      <alignment horizontal="left" vertical="center" wrapText="1"/>
      <protection locked="0"/>
    </xf>
    <xf numFmtId="164" fontId="4" fillId="2" borderId="1" xfId="1" applyNumberFormat="1" applyFont="1" applyFill="1" applyBorder="1"/>
    <xf numFmtId="164" fontId="4" fillId="2" borderId="10" xfId="1" applyNumberFormat="1" applyFont="1" applyFill="1" applyBorder="1"/>
    <xf numFmtId="164" fontId="4" fillId="2" borderId="10" xfId="1" applyNumberFormat="1" applyFont="1" applyFill="1" applyBorder="1" applyAlignment="1">
      <alignment wrapText="1"/>
    </xf>
    <xf numFmtId="0" fontId="4" fillId="2" borderId="10" xfId="1" applyFont="1" applyFill="1" applyBorder="1"/>
    <xf numFmtId="164" fontId="4" fillId="2" borderId="11" xfId="1" applyNumberFormat="1" applyFont="1" applyFill="1" applyBorder="1"/>
    <xf numFmtId="0" fontId="4" fillId="2" borderId="1" xfId="1" applyFont="1" applyFill="1" applyBorder="1"/>
    <xf numFmtId="164" fontId="4" fillId="2" borderId="12" xfId="0" applyNumberFormat="1" applyFont="1" applyFill="1" applyBorder="1"/>
    <xf numFmtId="164" fontId="4" fillId="2" borderId="71" xfId="1" applyNumberFormat="1" applyFont="1" applyFill="1" applyBorder="1"/>
    <xf numFmtId="164" fontId="4" fillId="2" borderId="21" xfId="0" applyNumberFormat="1" applyFont="1" applyFill="1" applyBorder="1"/>
    <xf numFmtId="164" fontId="17" fillId="2" borderId="10" xfId="1" applyNumberFormat="1" applyFont="1" applyFill="1" applyBorder="1"/>
    <xf numFmtId="164" fontId="4" fillId="2" borderId="12" xfId="1" applyNumberFormat="1" applyFont="1" applyFill="1" applyBorder="1"/>
    <xf numFmtId="164" fontId="4" fillId="2" borderId="11" xfId="0" applyNumberFormat="1" applyFont="1" applyFill="1" applyBorder="1" applyAlignment="1">
      <alignment wrapText="1"/>
    </xf>
    <xf numFmtId="164" fontId="4" fillId="2" borderId="71" xfId="0" applyNumberFormat="1" applyFont="1" applyFill="1" applyBorder="1"/>
    <xf numFmtId="0" fontId="9" fillId="2" borderId="22" xfId="0" applyFont="1" applyFill="1" applyBorder="1" applyAlignment="1">
      <alignment horizontal="left" vertical="center" wrapText="1"/>
    </xf>
    <xf numFmtId="164" fontId="4" fillId="2" borderId="12" xfId="0" applyNumberFormat="1" applyFont="1" applyFill="1" applyBorder="1" applyAlignment="1">
      <alignment wrapText="1"/>
    </xf>
    <xf numFmtId="0" fontId="4" fillId="2" borderId="1" xfId="0" applyFont="1" applyFill="1" applyBorder="1"/>
    <xf numFmtId="0" fontId="9" fillId="2" borderId="19" xfId="0" applyFont="1" applyFill="1" applyBorder="1" applyAlignment="1">
      <alignment horizontal="left" vertical="center" wrapText="1"/>
    </xf>
    <xf numFmtId="164" fontId="17" fillId="2" borderId="1" xfId="0" applyNumberFormat="1" applyFont="1" applyFill="1" applyBorder="1"/>
    <xf numFmtId="0" fontId="4" fillId="2" borderId="20" xfId="0" applyFont="1" applyFill="1" applyBorder="1" applyAlignment="1">
      <alignment horizontal="left" vertical="center"/>
    </xf>
    <xf numFmtId="164" fontId="7" fillId="2" borderId="39" xfId="0" applyNumberFormat="1" applyFont="1" applyFill="1" applyBorder="1"/>
    <xf numFmtId="0" fontId="7" fillId="2" borderId="39" xfId="0" applyFont="1" applyFill="1" applyBorder="1"/>
    <xf numFmtId="164" fontId="7" fillId="2" borderId="14" xfId="0" applyNumberFormat="1" applyFont="1" applyFill="1" applyBorder="1"/>
    <xf numFmtId="164" fontId="7" fillId="2" borderId="45" xfId="0" applyNumberFormat="1" applyFont="1" applyFill="1" applyBorder="1"/>
    <xf numFmtId="164" fontId="7" fillId="2" borderId="44" xfId="0" applyNumberFormat="1" applyFont="1" applyFill="1" applyBorder="1"/>
    <xf numFmtId="164" fontId="7" fillId="2" borderId="56" xfId="0" applyNumberFormat="1" applyFont="1" applyFill="1" applyBorder="1"/>
    <xf numFmtId="164" fontId="7" fillId="2" borderId="72" xfId="0" applyNumberFormat="1" applyFont="1" applyFill="1" applyBorder="1"/>
    <xf numFmtId="164" fontId="7" fillId="2" borderId="59" xfId="0" applyNumberFormat="1" applyFont="1" applyFill="1" applyBorder="1"/>
    <xf numFmtId="164" fontId="4" fillId="2" borderId="68" xfId="0" applyNumberFormat="1" applyFont="1" applyFill="1" applyBorder="1"/>
    <xf numFmtId="164" fontId="27" fillId="2" borderId="20" xfId="0" applyNumberFormat="1" applyFont="1" applyFill="1" applyBorder="1" applyAlignment="1" applyProtection="1">
      <alignment horizontal="left" vertical="center" wrapText="1"/>
      <protection locked="0"/>
    </xf>
    <xf numFmtId="164" fontId="4" fillId="2" borderId="73" xfId="0" applyNumberFormat="1" applyFont="1" applyFill="1" applyBorder="1"/>
    <xf numFmtId="0" fontId="7" fillId="2" borderId="45" xfId="1" applyFont="1" applyFill="1" applyBorder="1" applyAlignment="1">
      <alignment horizontal="center" vertical="center"/>
    </xf>
    <xf numFmtId="164" fontId="27" fillId="2" borderId="20" xfId="1" applyNumberFormat="1" applyFont="1" applyFill="1" applyBorder="1" applyAlignment="1">
      <alignment horizontal="left" vertical="center" wrapText="1"/>
    </xf>
    <xf numFmtId="164" fontId="4" fillId="2" borderId="44" xfId="1" applyNumberFormat="1" applyFont="1" applyFill="1" applyBorder="1"/>
    <xf numFmtId="164" fontId="4" fillId="2" borderId="39" xfId="1" applyNumberFormat="1" applyFont="1" applyFill="1" applyBorder="1"/>
    <xf numFmtId="164" fontId="4" fillId="2" borderId="39" xfId="1" applyNumberFormat="1" applyFont="1" applyFill="1" applyBorder="1" applyAlignment="1">
      <alignment wrapText="1"/>
    </xf>
    <xf numFmtId="0" fontId="4" fillId="2" borderId="39" xfId="1" applyFont="1" applyFill="1" applyBorder="1"/>
    <xf numFmtId="164" fontId="4" fillId="2" borderId="14" xfId="1" applyNumberFormat="1" applyFont="1" applyFill="1" applyBorder="1"/>
    <xf numFmtId="0" fontId="4" fillId="2" borderId="44" xfId="1" applyFont="1" applyFill="1" applyBorder="1"/>
    <xf numFmtId="164" fontId="4" fillId="2" borderId="56" xfId="0" applyNumberFormat="1" applyFont="1" applyFill="1" applyBorder="1"/>
    <xf numFmtId="164" fontId="4" fillId="2" borderId="72" xfId="1" applyNumberFormat="1" applyFont="1" applyFill="1" applyBorder="1"/>
    <xf numFmtId="164" fontId="4" fillId="2" borderId="69" xfId="0" applyNumberFormat="1" applyFont="1" applyFill="1" applyBorder="1"/>
    <xf numFmtId="0" fontId="7" fillId="2" borderId="52" xfId="0" applyFont="1" applyFill="1" applyBorder="1" applyAlignment="1">
      <alignment horizontal="center" vertical="center"/>
    </xf>
    <xf numFmtId="164" fontId="17" fillId="2" borderId="22" xfId="1" applyNumberFormat="1" applyFont="1" applyFill="1" applyBorder="1" applyAlignment="1">
      <alignment horizontal="left" vertical="center" wrapText="1"/>
    </xf>
    <xf numFmtId="164" fontId="4" fillId="2" borderId="53" xfId="0" applyNumberFormat="1" applyFont="1" applyFill="1" applyBorder="1"/>
    <xf numFmtId="164" fontId="4" fillId="2" borderId="54" xfId="0" applyNumberFormat="1" applyFont="1" applyFill="1" applyBorder="1"/>
    <xf numFmtId="0" fontId="4" fillId="2" borderId="54" xfId="0" applyFont="1" applyFill="1" applyBorder="1"/>
    <xf numFmtId="164" fontId="4" fillId="2" borderId="18" xfId="0" applyNumberFormat="1" applyFont="1" applyFill="1" applyBorder="1"/>
    <xf numFmtId="164" fontId="4" fillId="2" borderId="54" xfId="1" applyNumberFormat="1" applyFont="1" applyFill="1" applyBorder="1"/>
    <xf numFmtId="164" fontId="4" fillId="2" borderId="86" xfId="0" applyNumberFormat="1" applyFont="1" applyFill="1" applyBorder="1"/>
    <xf numFmtId="164" fontId="4" fillId="2" borderId="76" xfId="0" applyNumberFormat="1" applyFont="1" applyFill="1" applyBorder="1"/>
    <xf numFmtId="164" fontId="4" fillId="2" borderId="82" xfId="0" applyNumberFormat="1" applyFont="1" applyFill="1" applyBorder="1"/>
    <xf numFmtId="164" fontId="4" fillId="2" borderId="83" xfId="0" applyNumberFormat="1" applyFont="1" applyFill="1" applyBorder="1"/>
    <xf numFmtId="164" fontId="4" fillId="2" borderId="84" xfId="0" applyNumberFormat="1" applyFont="1" applyFill="1" applyBorder="1"/>
    <xf numFmtId="164" fontId="4" fillId="2" borderId="85" xfId="0" applyNumberFormat="1" applyFont="1" applyFill="1" applyBorder="1"/>
    <xf numFmtId="164" fontId="4" fillId="2" borderId="80" xfId="0" applyNumberFormat="1" applyFont="1" applyFill="1" applyBorder="1"/>
    <xf numFmtId="0" fontId="29" fillId="2" borderId="5" xfId="0" applyFont="1" applyFill="1" applyBorder="1" applyAlignment="1">
      <alignment horizontal="center" vertical="center"/>
    </xf>
    <xf numFmtId="0" fontId="29" fillId="2" borderId="9" xfId="0" applyFont="1" applyFill="1" applyBorder="1" applyAlignment="1">
      <alignment horizontal="center" vertical="center"/>
    </xf>
    <xf numFmtId="0" fontId="30" fillId="2" borderId="9" xfId="0" applyFont="1" applyFill="1" applyBorder="1" applyAlignment="1">
      <alignment horizontal="center" vertical="center"/>
    </xf>
    <xf numFmtId="0" fontId="30" fillId="2" borderId="39" xfId="0" applyFont="1" applyFill="1" applyBorder="1" applyAlignment="1">
      <alignment horizontal="center" vertical="center"/>
    </xf>
    <xf numFmtId="0" fontId="30" fillId="2" borderId="5" xfId="0" applyFont="1" applyFill="1" applyBorder="1" applyAlignment="1">
      <alignment horizontal="center" vertical="center"/>
    </xf>
    <xf numFmtId="0" fontId="30" fillId="2" borderId="10" xfId="0" applyFont="1" applyFill="1" applyBorder="1" applyAlignment="1">
      <alignment horizontal="center" vertical="center"/>
    </xf>
    <xf numFmtId="0" fontId="30" fillId="2" borderId="47" xfId="0" applyFont="1" applyFill="1" applyBorder="1" applyAlignment="1">
      <alignment horizontal="center" vertical="center"/>
    </xf>
    <xf numFmtId="164" fontId="7" fillId="2" borderId="37" xfId="0" applyNumberFormat="1" applyFont="1" applyFill="1" applyBorder="1"/>
    <xf numFmtId="164" fontId="7" fillId="2" borderId="87" xfId="0" applyNumberFormat="1" applyFont="1" applyFill="1" applyBorder="1"/>
    <xf numFmtId="164" fontId="7" fillId="2" borderId="68" xfId="0" applyNumberFormat="1" applyFont="1" applyFill="1" applyBorder="1"/>
    <xf numFmtId="164" fontId="4" fillId="2" borderId="88" xfId="1" applyNumberFormat="1" applyFont="1" applyFill="1" applyBorder="1"/>
    <xf numFmtId="0" fontId="30" fillId="2" borderId="54" xfId="0" applyFont="1" applyFill="1" applyBorder="1" applyAlignment="1">
      <alignment horizontal="center" vertical="center"/>
    </xf>
    <xf numFmtId="0" fontId="21" fillId="2" borderId="89" xfId="1" applyFont="1" applyFill="1" applyBorder="1"/>
    <xf numFmtId="164" fontId="21" fillId="2" borderId="90" xfId="1" applyNumberFormat="1" applyFont="1" applyFill="1" applyBorder="1"/>
    <xf numFmtId="164" fontId="21" fillId="2" borderId="5" xfId="1" applyNumberFormat="1" applyFont="1" applyFill="1" applyBorder="1"/>
    <xf numFmtId="0" fontId="21" fillId="2" borderId="2" xfId="1" applyFont="1" applyFill="1" applyBorder="1"/>
    <xf numFmtId="164" fontId="10" fillId="2" borderId="73" xfId="1" applyNumberFormat="1" applyFont="1" applyFill="1" applyBorder="1"/>
    <xf numFmtId="0" fontId="21" fillId="2" borderId="39" xfId="1" applyFont="1" applyFill="1" applyBorder="1"/>
    <xf numFmtId="0" fontId="21" fillId="2" borderId="53" xfId="1" applyFont="1" applyFill="1" applyBorder="1"/>
    <xf numFmtId="164" fontId="21" fillId="2" borderId="53" xfId="1" applyNumberFormat="1" applyFont="1" applyFill="1" applyBorder="1"/>
    <xf numFmtId="164" fontId="21" fillId="2" borderId="54" xfId="1" applyNumberFormat="1" applyFont="1" applyFill="1" applyBorder="1"/>
    <xf numFmtId="164" fontId="21" fillId="2" borderId="56" xfId="1" applyNumberFormat="1" applyFont="1" applyFill="1" applyBorder="1"/>
    <xf numFmtId="164" fontId="21" fillId="2" borderId="73" xfId="1" applyNumberFormat="1" applyFont="1" applyFill="1" applyBorder="1"/>
    <xf numFmtId="164" fontId="21" fillId="2" borderId="91" xfId="1" applyNumberFormat="1" applyFont="1" applyFill="1" applyBorder="1"/>
    <xf numFmtId="0" fontId="10" fillId="2" borderId="11" xfId="0" applyFont="1" applyFill="1" applyBorder="1" applyAlignment="1">
      <alignment horizontal="left" vertical="center" wrapText="1"/>
    </xf>
    <xf numFmtId="0" fontId="31" fillId="2" borderId="5" xfId="1" applyFont="1" applyFill="1" applyBorder="1" applyAlignment="1">
      <alignment horizontal="center" vertical="center" wrapText="1"/>
    </xf>
    <xf numFmtId="0" fontId="31" fillId="2" borderId="9" xfId="1" applyFont="1" applyFill="1" applyBorder="1" applyAlignment="1">
      <alignment horizontal="center" wrapText="1"/>
    </xf>
    <xf numFmtId="0" fontId="31" fillId="2" borderId="47" xfId="1" applyFont="1" applyFill="1" applyBorder="1" applyAlignment="1">
      <alignment horizontal="center" wrapText="1"/>
    </xf>
    <xf numFmtId="0" fontId="16" fillId="2" borderId="14" xfId="0" applyFont="1" applyFill="1" applyBorder="1" applyAlignment="1">
      <alignment horizontal="left" vertical="center" wrapText="1"/>
    </xf>
    <xf numFmtId="0" fontId="31" fillId="2" borderId="9" xfId="1" applyFont="1" applyFill="1" applyBorder="1" applyAlignment="1">
      <alignment horizontal="center" vertical="center" wrapText="1"/>
    </xf>
    <xf numFmtId="164" fontId="10" fillId="2" borderId="89" xfId="1" applyNumberFormat="1" applyFont="1" applyFill="1" applyBorder="1"/>
    <xf numFmtId="164" fontId="21" fillId="2" borderId="44" xfId="1" applyNumberFormat="1" applyFont="1" applyFill="1" applyBorder="1"/>
    <xf numFmtId="164" fontId="10" fillId="2" borderId="92" xfId="1" applyNumberFormat="1" applyFont="1" applyFill="1" applyBorder="1" applyAlignment="1">
      <alignment horizontal="left" vertical="center" wrapText="1"/>
    </xf>
    <xf numFmtId="164" fontId="10" fillId="2" borderId="13" xfId="1" applyNumberFormat="1" applyFont="1" applyFill="1" applyBorder="1"/>
    <xf numFmtId="164" fontId="14" fillId="2" borderId="38" xfId="1" applyNumberFormat="1" applyFont="1" applyFill="1" applyBorder="1" applyAlignment="1">
      <alignment horizontal="left" vertical="center" wrapText="1"/>
    </xf>
    <xf numFmtId="164" fontId="21" fillId="2" borderId="45" xfId="1" applyNumberFormat="1" applyFont="1" applyFill="1" applyBorder="1"/>
    <xf numFmtId="164" fontId="22" fillId="2" borderId="14" xfId="1" applyNumberFormat="1" applyFont="1" applyFill="1" applyBorder="1" applyAlignment="1">
      <alignment horizontal="center" wrapText="1"/>
    </xf>
    <xf numFmtId="164" fontId="21" fillId="2" borderId="93" xfId="1" applyNumberFormat="1" applyFont="1" applyFill="1" applyBorder="1"/>
    <xf numFmtId="164" fontId="22" fillId="2" borderId="3" xfId="1" applyNumberFormat="1" applyFont="1" applyFill="1" applyBorder="1"/>
    <xf numFmtId="0" fontId="4" fillId="2" borderId="4" xfId="1" applyFont="1" applyFill="1" applyBorder="1" applyAlignment="1">
      <alignment horizontal="center" vertical="center"/>
    </xf>
    <xf numFmtId="0" fontId="2" fillId="0" borderId="4" xfId="0" applyFont="1" applyBorder="1"/>
    <xf numFmtId="0" fontId="4" fillId="2" borderId="0" xfId="1" applyFont="1" applyFill="1" applyBorder="1" applyAlignment="1">
      <alignment horizontal="center" vertical="center"/>
    </xf>
    <xf numFmtId="0" fontId="2" fillId="0" borderId="0" xfId="0" applyFont="1" applyBorder="1"/>
    <xf numFmtId="0" fontId="1" fillId="2" borderId="40" xfId="0" applyFont="1" applyFill="1" applyBorder="1"/>
    <xf numFmtId="0" fontId="1" fillId="2" borderId="0" xfId="0" applyFont="1" applyFill="1" applyBorder="1" applyAlignment="1">
      <alignment vertical="center"/>
    </xf>
    <xf numFmtId="164" fontId="4" fillId="2" borderId="77" xfId="1" applyNumberFormat="1" applyFont="1" applyFill="1" applyBorder="1" applyAlignment="1" applyProtection="1">
      <alignment horizontal="left" vertical="center" wrapText="1"/>
      <protection locked="0"/>
    </xf>
    <xf numFmtId="164" fontId="4" fillId="2" borderId="20" xfId="1" applyNumberFormat="1" applyFont="1" applyFill="1" applyBorder="1" applyAlignment="1">
      <alignment horizontal="left" vertical="center" wrapText="1"/>
    </xf>
    <xf numFmtId="164" fontId="4" fillId="2" borderId="20" xfId="1" applyNumberFormat="1" applyFont="1" applyFill="1" applyBorder="1" applyAlignment="1" applyProtection="1">
      <alignment horizontal="left" vertical="center" wrapText="1"/>
      <protection locked="0"/>
    </xf>
    <xf numFmtId="0" fontId="4" fillId="2" borderId="19" xfId="1" applyFont="1" applyFill="1" applyBorder="1" applyAlignment="1">
      <alignment horizontal="left" vertical="center" wrapText="1"/>
    </xf>
    <xf numFmtId="164" fontId="4" fillId="2" borderId="19" xfId="0" applyNumberFormat="1" applyFont="1" applyFill="1" applyBorder="1" applyAlignment="1" applyProtection="1">
      <alignment horizontal="left" vertical="center" wrapText="1"/>
      <protection locked="0"/>
    </xf>
    <xf numFmtId="164" fontId="4" fillId="2" borderId="78" xfId="1" applyNumberFormat="1" applyFont="1" applyFill="1" applyBorder="1" applyAlignment="1">
      <alignment horizontal="left" vertical="center" wrapText="1"/>
    </xf>
    <xf numFmtId="164" fontId="4" fillId="2" borderId="35" xfId="1" applyNumberFormat="1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  <xf numFmtId="164" fontId="4" fillId="2" borderId="19" xfId="1" applyNumberFormat="1" applyFont="1" applyFill="1" applyBorder="1" applyAlignment="1">
      <alignment horizontal="left" vertical="center" wrapText="1"/>
    </xf>
    <xf numFmtId="14" fontId="4" fillId="2" borderId="0" xfId="1" applyNumberFormat="1" applyFont="1" applyFill="1" applyBorder="1" applyAlignment="1">
      <alignment horizontal="center" vertical="center"/>
    </xf>
    <xf numFmtId="0" fontId="4" fillId="2" borderId="20" xfId="1" applyFont="1" applyFill="1" applyBorder="1" applyAlignment="1">
      <alignment horizontal="left" vertical="center" wrapText="1"/>
    </xf>
    <xf numFmtId="164" fontId="4" fillId="2" borderId="20" xfId="0" applyNumberFormat="1" applyFont="1" applyFill="1" applyBorder="1" applyAlignment="1">
      <alignment horizontal="left" vertical="center" wrapText="1"/>
    </xf>
    <xf numFmtId="164" fontId="2" fillId="2" borderId="14" xfId="1" applyNumberFormat="1" applyFont="1" applyFill="1" applyBorder="1" applyAlignment="1">
      <alignment horizontal="right"/>
    </xf>
    <xf numFmtId="0" fontId="1" fillId="2" borderId="54" xfId="0" applyFont="1" applyFill="1" applyBorder="1"/>
    <xf numFmtId="164" fontId="1" fillId="2" borderId="96" xfId="1" applyNumberFormat="1" applyFont="1" applyFill="1" applyBorder="1"/>
    <xf numFmtId="164" fontId="4" fillId="2" borderId="79" xfId="1" applyNumberFormat="1" applyFont="1" applyFill="1" applyBorder="1" applyAlignment="1">
      <alignment horizontal="left" vertical="center" wrapText="1"/>
    </xf>
    <xf numFmtId="0" fontId="1" fillId="2" borderId="65" xfId="1" applyFont="1" applyFill="1" applyBorder="1" applyAlignment="1">
      <alignment horizontal="center" vertical="center" wrapText="1"/>
    </xf>
    <xf numFmtId="164" fontId="4" fillId="2" borderId="77" xfId="1" applyNumberFormat="1" applyFont="1" applyFill="1" applyBorder="1" applyAlignment="1">
      <alignment horizontal="left" vertical="center" wrapText="1"/>
    </xf>
    <xf numFmtId="164" fontId="1" fillId="2" borderId="98" xfId="1" applyNumberFormat="1" applyFont="1" applyFill="1" applyBorder="1"/>
    <xf numFmtId="0" fontId="2" fillId="2" borderId="97" xfId="1" applyFont="1" applyFill="1" applyBorder="1" applyAlignment="1">
      <alignment horizontal="center" vertical="center"/>
    </xf>
    <xf numFmtId="0" fontId="17" fillId="0" borderId="0" xfId="0" applyFont="1"/>
    <xf numFmtId="0" fontId="3" fillId="0" borderId="0" xfId="0" applyFont="1" applyFill="1" applyAlignment="1">
      <alignment horizontal="center" vertical="center"/>
    </xf>
    <xf numFmtId="0" fontId="7" fillId="2" borderId="41" xfId="0" applyFont="1" applyFill="1" applyBorder="1" applyAlignment="1">
      <alignment horizontal="right" textRotation="90"/>
    </xf>
    <xf numFmtId="0" fontId="7" fillId="2" borderId="42" xfId="0" applyFont="1" applyFill="1" applyBorder="1" applyAlignment="1">
      <alignment horizontal="right" textRotation="90"/>
    </xf>
    <xf numFmtId="0" fontId="1" fillId="0" borderId="0" xfId="0" applyFont="1"/>
    <xf numFmtId="0" fontId="4" fillId="2" borderId="33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right" textRotation="90"/>
    </xf>
    <xf numFmtId="0" fontId="7" fillId="2" borderId="17" xfId="0" applyFont="1" applyFill="1" applyBorder="1" applyAlignment="1">
      <alignment horizontal="right" textRotation="90"/>
    </xf>
    <xf numFmtId="0" fontId="1" fillId="0" borderId="0" xfId="0" applyFont="1" applyFill="1" applyAlignment="1">
      <alignment horizontal="center"/>
    </xf>
    <xf numFmtId="14" fontId="1" fillId="0" borderId="0" xfId="0" applyNumberFormat="1" applyFont="1" applyFill="1" applyAlignment="1">
      <alignment horizontal="center"/>
    </xf>
    <xf numFmtId="0" fontId="7" fillId="2" borderId="80" xfId="0" applyFont="1" applyFill="1" applyBorder="1" applyAlignment="1">
      <alignment horizontal="center" vertical="center"/>
    </xf>
    <xf numFmtId="0" fontId="7" fillId="2" borderId="81" xfId="0" applyFont="1" applyFill="1" applyBorder="1" applyAlignment="1">
      <alignment horizontal="center" vertical="center"/>
    </xf>
    <xf numFmtId="0" fontId="3" fillId="10" borderId="50" xfId="0" applyFont="1" applyFill="1" applyBorder="1" applyAlignment="1">
      <alignment horizontal="left" vertical="center"/>
    </xf>
    <xf numFmtId="0" fontId="3" fillId="10" borderId="48" xfId="0" applyFont="1" applyFill="1" applyBorder="1" applyAlignment="1">
      <alignment horizontal="left" vertical="center"/>
    </xf>
    <xf numFmtId="164" fontId="28" fillId="10" borderId="50" xfId="1" applyNumberFormat="1" applyFont="1" applyFill="1" applyBorder="1" applyAlignment="1">
      <alignment horizontal="left" vertical="center" wrapText="1"/>
    </xf>
    <xf numFmtId="164" fontId="28" fillId="10" borderId="48" xfId="1" applyNumberFormat="1" applyFont="1" applyFill="1" applyBorder="1" applyAlignment="1">
      <alignment horizontal="left" vertical="center" wrapText="1"/>
    </xf>
    <xf numFmtId="164" fontId="28" fillId="10" borderId="50" xfId="0" applyNumberFormat="1" applyFont="1" applyFill="1" applyBorder="1" applyAlignment="1">
      <alignment horizontal="left" vertical="center" wrapText="1"/>
    </xf>
    <xf numFmtId="164" fontId="28" fillId="10" borderId="48" xfId="0" applyNumberFormat="1" applyFont="1" applyFill="1" applyBorder="1" applyAlignment="1">
      <alignment horizontal="left" vertical="center" wrapText="1"/>
    </xf>
    <xf numFmtId="0" fontId="4" fillId="10" borderId="50" xfId="0" applyFont="1" applyFill="1" applyBorder="1" applyAlignment="1">
      <alignment horizontal="center" textRotation="90"/>
    </xf>
    <xf numFmtId="0" fontId="4" fillId="10" borderId="48" xfId="0" applyFont="1" applyFill="1" applyBorder="1" applyAlignment="1">
      <alignment horizontal="center" textRotation="90"/>
    </xf>
    <xf numFmtId="0" fontId="4" fillId="10" borderId="49" xfId="0" applyFont="1" applyFill="1" applyBorder="1" applyAlignment="1">
      <alignment horizontal="center" textRotation="90"/>
    </xf>
    <xf numFmtId="164" fontId="4" fillId="10" borderId="50" xfId="1" applyNumberFormat="1" applyFont="1" applyFill="1" applyBorder="1" applyAlignment="1">
      <alignment horizontal="center"/>
    </xf>
    <xf numFmtId="164" fontId="4" fillId="10" borderId="48" xfId="1" applyNumberFormat="1" applyFont="1" applyFill="1" applyBorder="1" applyAlignment="1">
      <alignment horizontal="center"/>
    </xf>
    <xf numFmtId="164" fontId="4" fillId="10" borderId="49" xfId="1" applyNumberFormat="1" applyFont="1" applyFill="1" applyBorder="1" applyAlignment="1">
      <alignment horizontal="center"/>
    </xf>
    <xf numFmtId="164" fontId="4" fillId="10" borderId="50" xfId="0" applyNumberFormat="1" applyFont="1" applyFill="1" applyBorder="1" applyAlignment="1">
      <alignment horizontal="center"/>
    </xf>
    <xf numFmtId="164" fontId="4" fillId="10" borderId="48" xfId="0" applyNumberFormat="1" applyFont="1" applyFill="1" applyBorder="1" applyAlignment="1">
      <alignment horizontal="center"/>
    </xf>
    <xf numFmtId="164" fontId="4" fillId="10" borderId="49" xfId="0" applyNumberFormat="1" applyFont="1" applyFill="1" applyBorder="1" applyAlignment="1">
      <alignment horizontal="center"/>
    </xf>
    <xf numFmtId="0" fontId="3" fillId="10" borderId="27" xfId="0" applyFont="1" applyFill="1" applyBorder="1" applyAlignment="1">
      <alignment horizontal="left" vertical="center"/>
    </xf>
    <xf numFmtId="0" fontId="3" fillId="10" borderId="28" xfId="0" applyFont="1" applyFill="1" applyBorder="1" applyAlignment="1">
      <alignment horizontal="left" vertical="center"/>
    </xf>
    <xf numFmtId="0" fontId="3" fillId="10" borderId="29" xfId="0" applyFont="1" applyFill="1" applyBorder="1" applyAlignment="1">
      <alignment horizontal="left" vertical="center"/>
    </xf>
    <xf numFmtId="164" fontId="4" fillId="10" borderId="27" xfId="0" applyNumberFormat="1" applyFont="1" applyFill="1" applyBorder="1" applyAlignment="1">
      <alignment horizontal="center"/>
    </xf>
    <xf numFmtId="164" fontId="4" fillId="10" borderId="28" xfId="0" applyNumberFormat="1" applyFont="1" applyFill="1" applyBorder="1" applyAlignment="1">
      <alignment horizontal="center"/>
    </xf>
    <xf numFmtId="164" fontId="4" fillId="10" borderId="4" xfId="0" applyNumberFormat="1" applyFont="1" applyFill="1" applyBorder="1" applyAlignment="1">
      <alignment horizontal="center"/>
    </xf>
    <xf numFmtId="164" fontId="4" fillId="10" borderId="29" xfId="0" applyNumberFormat="1" applyFont="1" applyFill="1" applyBorder="1" applyAlignment="1">
      <alignment horizontal="center"/>
    </xf>
    <xf numFmtId="164" fontId="19" fillId="10" borderId="50" xfId="1" applyNumberFormat="1" applyFont="1" applyFill="1" applyBorder="1" applyAlignment="1">
      <alignment horizontal="left" vertical="center" wrapText="1"/>
    </xf>
    <xf numFmtId="164" fontId="19" fillId="10" borderId="48" xfId="1" applyNumberFormat="1" applyFont="1" applyFill="1" applyBorder="1" applyAlignment="1">
      <alignment horizontal="left" vertical="center" wrapText="1"/>
    </xf>
    <xf numFmtId="164" fontId="19" fillId="10" borderId="49" xfId="1" applyNumberFormat="1" applyFont="1" applyFill="1" applyBorder="1" applyAlignment="1">
      <alignment horizontal="left" vertical="center" wrapText="1"/>
    </xf>
    <xf numFmtId="0" fontId="0" fillId="0" borderId="0" xfId="0"/>
    <xf numFmtId="0" fontId="3" fillId="2" borderId="0" xfId="1" applyFont="1" applyFill="1" applyAlignment="1">
      <alignment horizontal="center" vertical="center"/>
    </xf>
    <xf numFmtId="0" fontId="21" fillId="2" borderId="33" xfId="1" applyFont="1" applyFill="1" applyBorder="1" applyAlignment="1">
      <alignment horizontal="center" vertical="center"/>
    </xf>
    <xf numFmtId="0" fontId="21" fillId="2" borderId="52" xfId="1" applyFont="1" applyFill="1" applyBorder="1" applyAlignment="1">
      <alignment horizontal="center" vertical="center"/>
    </xf>
    <xf numFmtId="0" fontId="10" fillId="2" borderId="36" xfId="1" applyFont="1" applyFill="1" applyBorder="1" applyAlignment="1">
      <alignment horizontal="center" vertical="center"/>
    </xf>
    <xf numFmtId="0" fontId="10" fillId="2" borderId="18" xfId="1" applyFont="1" applyFill="1" applyBorder="1" applyAlignment="1">
      <alignment horizontal="center" vertical="center"/>
    </xf>
    <xf numFmtId="0" fontId="21" fillId="2" borderId="27" xfId="1" applyFont="1" applyFill="1" applyBorder="1" applyAlignment="1">
      <alignment horizontal="center"/>
    </xf>
    <xf numFmtId="0" fontId="21" fillId="2" borderId="28" xfId="1" applyFont="1" applyFill="1" applyBorder="1" applyAlignment="1">
      <alignment horizontal="center"/>
    </xf>
    <xf numFmtId="0" fontId="21" fillId="2" borderId="29" xfId="1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22" fillId="2" borderId="31" xfId="1" applyFont="1" applyFill="1" applyBorder="1" applyAlignment="1">
      <alignment horizontal="right" textRotation="90"/>
    </xf>
    <xf numFmtId="0" fontId="22" fillId="2" borderId="40" xfId="1" applyFont="1" applyFill="1" applyBorder="1" applyAlignment="1">
      <alignment horizontal="right" textRotation="90"/>
    </xf>
    <xf numFmtId="0" fontId="22" fillId="2" borderId="17" xfId="1" applyFont="1" applyFill="1" applyBorder="1" applyAlignment="1">
      <alignment horizontal="right" textRotation="90"/>
    </xf>
    <xf numFmtId="0" fontId="11" fillId="10" borderId="27" xfId="1" applyFont="1" applyFill="1" applyBorder="1" applyAlignment="1">
      <alignment horizontal="left" vertical="center"/>
    </xf>
    <xf numFmtId="0" fontId="11" fillId="10" borderId="28" xfId="1" applyFont="1" applyFill="1" applyBorder="1" applyAlignment="1">
      <alignment horizontal="left" vertical="center"/>
    </xf>
    <xf numFmtId="0" fontId="11" fillId="10" borderId="29" xfId="1" applyFont="1" applyFill="1" applyBorder="1" applyAlignment="1">
      <alignment horizontal="left" vertical="center"/>
    </xf>
    <xf numFmtId="164" fontId="10" fillId="10" borderId="27" xfId="1" applyNumberFormat="1" applyFont="1" applyFill="1" applyBorder="1" applyAlignment="1">
      <alignment horizontal="center"/>
    </xf>
    <xf numFmtId="164" fontId="10" fillId="10" borderId="28" xfId="1" applyNumberFormat="1" applyFont="1" applyFill="1" applyBorder="1" applyAlignment="1">
      <alignment horizontal="center"/>
    </xf>
    <xf numFmtId="164" fontId="10" fillId="10" borderId="29" xfId="1" applyNumberFormat="1" applyFont="1" applyFill="1" applyBorder="1" applyAlignment="1">
      <alignment horizontal="center"/>
    </xf>
    <xf numFmtId="0" fontId="20" fillId="10" borderId="27" xfId="1" applyFont="1" applyFill="1" applyBorder="1" applyAlignment="1">
      <alignment horizontal="left" vertical="center"/>
    </xf>
    <xf numFmtId="0" fontId="20" fillId="10" borderId="28" xfId="1" applyFont="1" applyFill="1" applyBorder="1" applyAlignment="1">
      <alignment horizontal="left" vertical="center"/>
    </xf>
    <xf numFmtId="0" fontId="20" fillId="10" borderId="29" xfId="1" applyFont="1" applyFill="1" applyBorder="1" applyAlignment="1">
      <alignment horizontal="left" vertical="center"/>
    </xf>
    <xf numFmtId="164" fontId="21" fillId="10" borderId="27" xfId="1" applyNumberFormat="1" applyFont="1" applyFill="1" applyBorder="1" applyAlignment="1">
      <alignment horizontal="center"/>
    </xf>
    <xf numFmtId="164" fontId="21" fillId="10" borderId="28" xfId="1" applyNumberFormat="1" applyFont="1" applyFill="1" applyBorder="1" applyAlignment="1">
      <alignment horizontal="center"/>
    </xf>
    <xf numFmtId="164" fontId="21" fillId="10" borderId="29" xfId="1" applyNumberFormat="1" applyFont="1" applyFill="1" applyBorder="1" applyAlignment="1">
      <alignment horizontal="center"/>
    </xf>
    <xf numFmtId="0" fontId="11" fillId="10" borderId="50" xfId="1" applyFont="1" applyFill="1" applyBorder="1" applyAlignment="1">
      <alignment horizontal="left" vertical="center"/>
    </xf>
    <xf numFmtId="0" fontId="11" fillId="10" borderId="48" xfId="1" applyFont="1" applyFill="1" applyBorder="1" applyAlignment="1">
      <alignment horizontal="left" vertical="center"/>
    </xf>
    <xf numFmtId="164" fontId="23" fillId="10" borderId="50" xfId="1" applyNumberFormat="1" applyFont="1" applyFill="1" applyBorder="1" applyAlignment="1">
      <alignment horizontal="left" vertical="center" wrapText="1"/>
    </xf>
    <xf numFmtId="164" fontId="23" fillId="10" borderId="48" xfId="1" applyNumberFormat="1" applyFont="1" applyFill="1" applyBorder="1" applyAlignment="1">
      <alignment horizontal="left" vertical="center" wrapText="1"/>
    </xf>
    <xf numFmtId="0" fontId="11" fillId="10" borderId="50" xfId="1" applyFont="1" applyFill="1" applyBorder="1" applyAlignment="1">
      <alignment horizontal="left" vertical="center" wrapText="1"/>
    </xf>
    <xf numFmtId="0" fontId="11" fillId="10" borderId="48" xfId="1" applyFont="1" applyFill="1" applyBorder="1" applyAlignment="1">
      <alignment horizontal="left" vertical="center" wrapText="1"/>
    </xf>
    <xf numFmtId="164" fontId="23" fillId="10" borderId="50" xfId="0" applyNumberFormat="1" applyFont="1" applyFill="1" applyBorder="1" applyAlignment="1">
      <alignment horizontal="left" vertical="center" wrapText="1"/>
    </xf>
    <xf numFmtId="164" fontId="23" fillId="10" borderId="48" xfId="0" applyNumberFormat="1" applyFont="1" applyFill="1" applyBorder="1" applyAlignment="1">
      <alignment horizontal="left" vertical="center" wrapText="1"/>
    </xf>
    <xf numFmtId="0" fontId="21" fillId="10" borderId="50" xfId="1" applyFont="1" applyFill="1" applyBorder="1" applyAlignment="1">
      <alignment horizontal="center" textRotation="90"/>
    </xf>
    <xf numFmtId="0" fontId="21" fillId="10" borderId="48" xfId="1" applyFont="1" applyFill="1" applyBorder="1" applyAlignment="1">
      <alignment horizontal="center" textRotation="90"/>
    </xf>
    <xf numFmtId="0" fontId="21" fillId="10" borderId="49" xfId="1" applyFont="1" applyFill="1" applyBorder="1" applyAlignment="1">
      <alignment horizontal="center" textRotation="90"/>
    </xf>
    <xf numFmtId="164" fontId="21" fillId="10" borderId="50" xfId="1" applyNumberFormat="1" applyFont="1" applyFill="1" applyBorder="1" applyAlignment="1">
      <alignment horizontal="center"/>
    </xf>
    <xf numFmtId="164" fontId="21" fillId="10" borderId="48" xfId="1" applyNumberFormat="1" applyFont="1" applyFill="1" applyBorder="1" applyAlignment="1">
      <alignment horizontal="center"/>
    </xf>
    <xf numFmtId="164" fontId="21" fillId="10" borderId="49" xfId="1" applyNumberFormat="1" applyFont="1" applyFill="1" applyBorder="1" applyAlignment="1">
      <alignment horizontal="center"/>
    </xf>
    <xf numFmtId="164" fontId="10" fillId="10" borderId="50" xfId="1" applyNumberFormat="1" applyFont="1" applyFill="1" applyBorder="1" applyAlignment="1">
      <alignment horizontal="center"/>
    </xf>
    <xf numFmtId="164" fontId="10" fillId="10" borderId="48" xfId="1" applyNumberFormat="1" applyFont="1" applyFill="1" applyBorder="1" applyAlignment="1">
      <alignment horizontal="center"/>
    </xf>
    <xf numFmtId="164" fontId="10" fillId="10" borderId="49" xfId="1" applyNumberFormat="1" applyFont="1" applyFill="1" applyBorder="1" applyAlignment="1">
      <alignment horizontal="center"/>
    </xf>
    <xf numFmtId="164" fontId="21" fillId="10" borderId="50" xfId="0" applyNumberFormat="1" applyFont="1" applyFill="1" applyBorder="1" applyAlignment="1">
      <alignment horizontal="center"/>
    </xf>
    <xf numFmtId="164" fontId="21" fillId="10" borderId="48" xfId="0" applyNumberFormat="1" applyFont="1" applyFill="1" applyBorder="1" applyAlignment="1">
      <alignment horizontal="center"/>
    </xf>
    <xf numFmtId="164" fontId="21" fillId="10" borderId="49" xfId="0" applyNumberFormat="1" applyFont="1" applyFill="1" applyBorder="1" applyAlignment="1">
      <alignment horizontal="center"/>
    </xf>
    <xf numFmtId="0" fontId="22" fillId="2" borderId="3" xfId="1" applyFont="1" applyFill="1" applyBorder="1" applyAlignment="1">
      <alignment horizontal="center" vertical="center"/>
    </xf>
    <xf numFmtId="14" fontId="1" fillId="2" borderId="0" xfId="1" applyNumberFormat="1" applyFont="1" applyFill="1" applyAlignment="1">
      <alignment horizontal="center"/>
    </xf>
    <xf numFmtId="0" fontId="1" fillId="2" borderId="0" xfId="1" applyFont="1" applyFill="1" applyAlignment="1">
      <alignment horizontal="center"/>
    </xf>
    <xf numFmtId="164" fontId="23" fillId="10" borderId="27" xfId="1" applyNumberFormat="1" applyFont="1" applyFill="1" applyBorder="1" applyAlignment="1">
      <alignment horizontal="left" vertical="center" wrapText="1"/>
    </xf>
    <xf numFmtId="164" fontId="23" fillId="10" borderId="28" xfId="1" applyNumberFormat="1" applyFont="1" applyFill="1" applyBorder="1" applyAlignment="1">
      <alignment horizontal="left" vertical="center" wrapText="1"/>
    </xf>
    <xf numFmtId="164" fontId="23" fillId="10" borderId="29" xfId="1" applyNumberFormat="1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0" fontId="1" fillId="0" borderId="0" xfId="0" applyFont="1" applyBorder="1"/>
    <xf numFmtId="0" fontId="3" fillId="2" borderId="4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2" fillId="2" borderId="30" xfId="1" applyFont="1" applyFill="1" applyBorder="1" applyAlignment="1">
      <alignment horizontal="right" textRotation="90"/>
    </xf>
    <xf numFmtId="0" fontId="2" fillId="2" borderId="40" xfId="1" applyFont="1" applyFill="1" applyBorder="1" applyAlignment="1">
      <alignment horizontal="right" textRotation="90"/>
    </xf>
    <xf numFmtId="0" fontId="2" fillId="2" borderId="31" xfId="1" applyFont="1" applyFill="1" applyBorder="1" applyAlignment="1">
      <alignment horizontal="right" textRotation="90"/>
    </xf>
    <xf numFmtId="0" fontId="2" fillId="2" borderId="17" xfId="1" applyFont="1" applyFill="1" applyBorder="1" applyAlignment="1">
      <alignment horizontal="right" textRotation="90"/>
    </xf>
    <xf numFmtId="0" fontId="1" fillId="2" borderId="33" xfId="1" applyFont="1" applyFill="1" applyBorder="1" applyAlignment="1">
      <alignment horizontal="center" vertical="center"/>
    </xf>
    <xf numFmtId="0" fontId="1" fillId="2" borderId="52" xfId="1" applyFont="1" applyFill="1" applyBorder="1" applyAlignment="1">
      <alignment horizontal="center" vertical="center"/>
    </xf>
    <xf numFmtId="0" fontId="4" fillId="2" borderId="36" xfId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1" fillId="2" borderId="26" xfId="1" applyFont="1" applyFill="1" applyBorder="1" applyAlignment="1">
      <alignment horizontal="center"/>
    </xf>
    <xf numFmtId="0" fontId="1" fillId="2" borderId="23" xfId="1" applyFont="1" applyFill="1" applyBorder="1" applyAlignment="1">
      <alignment horizontal="center"/>
    </xf>
    <xf numFmtId="0" fontId="1" fillId="2" borderId="24" xfId="1" applyFont="1" applyFill="1" applyBorder="1" applyAlignment="1">
      <alignment horizontal="center"/>
    </xf>
    <xf numFmtId="0" fontId="1" fillId="2" borderId="25" xfId="1" applyFont="1" applyFill="1" applyBorder="1" applyAlignment="1">
      <alignment horizontal="center"/>
    </xf>
    <xf numFmtId="14" fontId="1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" fillId="2" borderId="27" xfId="1" applyFont="1" applyFill="1" applyBorder="1" applyAlignment="1">
      <alignment horizontal="center" vertical="center"/>
    </xf>
    <xf numFmtId="0" fontId="2" fillId="2" borderId="28" xfId="1" applyFont="1" applyFill="1" applyBorder="1" applyAlignment="1">
      <alignment horizontal="center" vertical="center"/>
    </xf>
    <xf numFmtId="0" fontId="2" fillId="2" borderId="29" xfId="1" applyFont="1" applyFill="1" applyBorder="1" applyAlignment="1">
      <alignment horizontal="center" vertical="center"/>
    </xf>
    <xf numFmtId="0" fontId="7" fillId="10" borderId="74" xfId="1" applyFont="1" applyFill="1" applyBorder="1" applyAlignment="1">
      <alignment horizontal="left" vertical="center"/>
    </xf>
    <xf numFmtId="0" fontId="7" fillId="10" borderId="75" xfId="1" applyFont="1" applyFill="1" applyBorder="1" applyAlignment="1">
      <alignment horizontal="left" vertical="center"/>
    </xf>
    <xf numFmtId="0" fontId="7" fillId="10" borderId="76" xfId="1" applyFont="1" applyFill="1" applyBorder="1" applyAlignment="1">
      <alignment horizontal="left" vertical="center"/>
    </xf>
    <xf numFmtId="164" fontId="7" fillId="10" borderId="55" xfId="1" applyNumberFormat="1" applyFont="1" applyFill="1" applyBorder="1" applyAlignment="1">
      <alignment horizontal="left" vertical="center" wrapText="1"/>
    </xf>
    <xf numFmtId="164" fontId="7" fillId="10" borderId="48" xfId="1" applyNumberFormat="1" applyFont="1" applyFill="1" applyBorder="1" applyAlignment="1">
      <alignment horizontal="left" vertical="center" wrapText="1"/>
    </xf>
    <xf numFmtId="164" fontId="7" fillId="10" borderId="49" xfId="1" applyNumberFormat="1" applyFont="1" applyFill="1" applyBorder="1" applyAlignment="1">
      <alignment horizontal="left" vertical="center" wrapText="1"/>
    </xf>
    <xf numFmtId="164" fontId="7" fillId="10" borderId="55" xfId="0" applyNumberFormat="1" applyFont="1" applyFill="1" applyBorder="1" applyAlignment="1">
      <alignment horizontal="left" vertical="center" wrapText="1"/>
    </xf>
    <xf numFmtId="164" fontId="7" fillId="10" borderId="48" xfId="0" applyNumberFormat="1" applyFont="1" applyFill="1" applyBorder="1" applyAlignment="1">
      <alignment horizontal="left" vertical="center" wrapText="1"/>
    </xf>
    <xf numFmtId="164" fontId="7" fillId="10" borderId="76" xfId="0" applyNumberFormat="1" applyFont="1" applyFill="1" applyBorder="1" applyAlignment="1">
      <alignment horizontal="left" vertical="center" wrapText="1"/>
    </xf>
    <xf numFmtId="0" fontId="7" fillId="10" borderId="55" xfId="1" applyFont="1" applyFill="1" applyBorder="1" applyAlignment="1">
      <alignment horizontal="left" vertical="center" wrapText="1"/>
    </xf>
    <xf numFmtId="0" fontId="7" fillId="10" borderId="48" xfId="1" applyFont="1" applyFill="1" applyBorder="1" applyAlignment="1">
      <alignment horizontal="left" vertical="center" wrapText="1"/>
    </xf>
    <xf numFmtId="0" fontId="7" fillId="10" borderId="49" xfId="1" applyFont="1" applyFill="1" applyBorder="1" applyAlignment="1">
      <alignment horizontal="left" vertical="center" wrapText="1"/>
    </xf>
    <xf numFmtId="164" fontId="1" fillId="10" borderId="50" xfId="1" applyNumberFormat="1" applyFont="1" applyFill="1" applyBorder="1" applyAlignment="1">
      <alignment horizontal="center"/>
    </xf>
    <xf numFmtId="164" fontId="1" fillId="10" borderId="48" xfId="1" applyNumberFormat="1" applyFont="1" applyFill="1" applyBorder="1" applyAlignment="1">
      <alignment horizontal="center"/>
    </xf>
    <xf numFmtId="164" fontId="1" fillId="10" borderId="49" xfId="1" applyNumberFormat="1" applyFont="1" applyFill="1" applyBorder="1" applyAlignment="1">
      <alignment horizontal="center"/>
    </xf>
    <xf numFmtId="164" fontId="1" fillId="10" borderId="50" xfId="0" applyNumberFormat="1" applyFont="1" applyFill="1" applyBorder="1" applyAlignment="1">
      <alignment horizontal="center"/>
    </xf>
    <xf numFmtId="164" fontId="1" fillId="10" borderId="48" xfId="0" applyNumberFormat="1" applyFont="1" applyFill="1" applyBorder="1" applyAlignment="1">
      <alignment horizontal="center"/>
    </xf>
    <xf numFmtId="164" fontId="1" fillId="10" borderId="49" xfId="0" applyNumberFormat="1" applyFont="1" applyFill="1" applyBorder="1" applyAlignment="1">
      <alignment horizontal="center"/>
    </xf>
    <xf numFmtId="0" fontId="1" fillId="10" borderId="48" xfId="1" applyFont="1" applyFill="1" applyBorder="1" applyAlignment="1">
      <alignment horizontal="center" textRotation="90"/>
    </xf>
    <xf numFmtId="0" fontId="1" fillId="10" borderId="49" xfId="1" applyFont="1" applyFill="1" applyBorder="1" applyAlignment="1">
      <alignment horizontal="center" textRotation="90"/>
    </xf>
    <xf numFmtId="164" fontId="1" fillId="10" borderId="51" xfId="1" applyNumberFormat="1" applyFont="1" applyFill="1" applyBorder="1" applyAlignment="1">
      <alignment horizontal="center"/>
    </xf>
    <xf numFmtId="164" fontId="1" fillId="10" borderId="95" xfId="1" applyNumberFormat="1" applyFont="1" applyFill="1" applyBorder="1" applyAlignment="1">
      <alignment horizontal="center"/>
    </xf>
    <xf numFmtId="164" fontId="1" fillId="10" borderId="75" xfId="1" applyNumberFormat="1" applyFont="1" applyFill="1" applyBorder="1" applyAlignment="1">
      <alignment horizontal="center"/>
    </xf>
    <xf numFmtId="164" fontId="1" fillId="10" borderId="94" xfId="1" applyNumberFormat="1" applyFont="1" applyFill="1" applyBorder="1" applyAlignment="1">
      <alignment horizontal="center"/>
    </xf>
    <xf numFmtId="0" fontId="7" fillId="10" borderId="55" xfId="1" applyFont="1" applyFill="1" applyBorder="1" applyAlignment="1">
      <alignment horizontal="left" vertical="center"/>
    </xf>
    <xf numFmtId="0" fontId="7" fillId="10" borderId="48" xfId="1" applyFont="1" applyFill="1" applyBorder="1" applyAlignment="1">
      <alignment horizontal="left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25400</xdr:colOff>
      <xdr:row>0</xdr:row>
      <xdr:rowOff>111125</xdr:rowOff>
    </xdr:from>
    <xdr:to>
      <xdr:col>2</xdr:col>
      <xdr:colOff>3209925</xdr:colOff>
      <xdr:row>4</xdr:row>
      <xdr:rowOff>149225</xdr:rowOff>
    </xdr:to>
    <xdr:pic>
      <xdr:nvPicPr>
        <xdr:cNvPr id="2602" name="Obraz 1">
          <a:extLst>
            <a:ext uri="{FF2B5EF4-FFF2-40B4-BE49-F238E27FC236}">
              <a16:creationId xmlns:a16="http://schemas.microsoft.com/office/drawing/2014/main" id="{632E3C52-AC23-F442-BAEC-64C2DB346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8650" y="111125"/>
          <a:ext cx="3184525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850900</xdr:colOff>
      <xdr:row>0</xdr:row>
      <xdr:rowOff>0</xdr:rowOff>
    </xdr:from>
    <xdr:to>
      <xdr:col>3</xdr:col>
      <xdr:colOff>46477</xdr:colOff>
      <xdr:row>4</xdr:row>
      <xdr:rowOff>50800</xdr:rowOff>
    </xdr:to>
    <xdr:pic>
      <xdr:nvPicPr>
        <xdr:cNvPr id="7049" name="Obraz 1">
          <a:extLst>
            <a:ext uri="{FF2B5EF4-FFF2-40B4-BE49-F238E27FC236}">
              <a16:creationId xmlns:a16="http://schemas.microsoft.com/office/drawing/2014/main" id="{EDD234DF-17C4-5A44-A476-BF0CC4A52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8400" y="0"/>
          <a:ext cx="30480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23</xdr:col>
      <xdr:colOff>309245</xdr:colOff>
      <xdr:row>43</xdr:row>
      <xdr:rowOff>0</xdr:rowOff>
    </xdr:from>
    <xdr:ext cx="65" cy="172227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D1B536C1-10E3-A742-9D93-97A8CCCF086D}"/>
            </a:ext>
          </a:extLst>
        </xdr:cNvPr>
        <xdr:cNvSpPr txBox="1"/>
      </xdr:nvSpPr>
      <xdr:spPr>
        <a:xfrm>
          <a:off x="14315531" y="16510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43</xdr:col>
      <xdr:colOff>274320</xdr:colOff>
      <xdr:row>26</xdr:row>
      <xdr:rowOff>215900</xdr:rowOff>
    </xdr:from>
    <xdr:ext cx="65" cy="172227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F19A6583-3F25-2146-8DEF-324ADC7A71E2}"/>
            </a:ext>
          </a:extLst>
        </xdr:cNvPr>
        <xdr:cNvSpPr txBox="1"/>
      </xdr:nvSpPr>
      <xdr:spPr>
        <a:xfrm>
          <a:off x="25420320" y="104121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296545</xdr:colOff>
      <xdr:row>32</xdr:row>
      <xdr:rowOff>0</xdr:rowOff>
    </xdr:from>
    <xdr:ext cx="65" cy="185277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928081BA-2581-7F47-AB86-B9FB8BB198EE}"/>
            </a:ext>
          </a:extLst>
        </xdr:cNvPr>
        <xdr:cNvSpPr txBox="1"/>
      </xdr:nvSpPr>
      <xdr:spPr>
        <a:xfrm>
          <a:off x="21133155" y="12484746"/>
          <a:ext cx="65" cy="1852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</xdr:col>
      <xdr:colOff>901700</xdr:colOff>
      <xdr:row>1</xdr:row>
      <xdr:rowOff>76200</xdr:rowOff>
    </xdr:from>
    <xdr:to>
      <xdr:col>2</xdr:col>
      <xdr:colOff>3672416</xdr:colOff>
      <xdr:row>6</xdr:row>
      <xdr:rowOff>127000</xdr:rowOff>
    </xdr:to>
    <xdr:pic>
      <xdr:nvPicPr>
        <xdr:cNvPr id="7586" name="Obraz 1">
          <a:extLst>
            <a:ext uri="{FF2B5EF4-FFF2-40B4-BE49-F238E27FC236}">
              <a16:creationId xmlns:a16="http://schemas.microsoft.com/office/drawing/2014/main" id="{D2642242-78A4-3240-BB58-D9990326F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4800" y="254000"/>
          <a:ext cx="3975100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23</xdr:col>
      <xdr:colOff>296545</xdr:colOff>
      <xdr:row>39</xdr:row>
      <xdr:rowOff>2721</xdr:rowOff>
    </xdr:from>
    <xdr:ext cx="65" cy="185277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3263F21C-841E-F740-BB9F-7D1B9515A42A}"/>
            </a:ext>
          </a:extLst>
        </xdr:cNvPr>
        <xdr:cNvSpPr txBox="1"/>
      </xdr:nvSpPr>
      <xdr:spPr>
        <a:xfrm>
          <a:off x="21133155" y="14898314"/>
          <a:ext cx="65" cy="1852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ierownik\AppData\Local\Microsoft\Windows\Temporary%20Internet%20Files\Content.Outlook\9Y0057LJ\Plan%20kszta&#322;cenia%202%20ROK%20II%20STOPIE&#323;%20Piel&#281;gniarstwo%20II%20TOK%20A%2019%2001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G59"/>
  <sheetViews>
    <sheetView showZeros="0" tabSelected="1" view="pageBreakPreview" zoomScale="70" zoomScaleNormal="130" zoomScaleSheetLayoutView="70" zoomScalePageLayoutView="80" workbookViewId="0">
      <selection activeCell="A2" sqref="A2"/>
    </sheetView>
  </sheetViews>
  <sheetFormatPr defaultColWidth="11.42578125" defaultRowHeight="15" x14ac:dyDescent="0.2"/>
  <cols>
    <col min="1" max="1" width="4.140625" style="233" customWidth="1"/>
    <col min="2" max="2" width="12.7109375" style="233" customWidth="1"/>
    <col min="3" max="3" width="64" style="53" customWidth="1"/>
    <col min="4" max="4" width="7" style="233" customWidth="1"/>
    <col min="5" max="5" width="5.7109375" style="233" customWidth="1"/>
    <col min="6" max="6" width="10.7109375" style="233" customWidth="1"/>
    <col min="7" max="8" width="5.7109375" style="233" customWidth="1"/>
    <col min="9" max="9" width="7" style="233" customWidth="1"/>
    <col min="10" max="10" width="6.42578125" style="233" customWidth="1"/>
    <col min="11" max="11" width="7.140625" style="233" customWidth="1"/>
    <col min="12" max="13" width="5.7109375" style="233" customWidth="1"/>
    <col min="14" max="14" width="5.7109375" style="8" customWidth="1"/>
    <col min="15" max="15" width="5.7109375" style="233" customWidth="1"/>
    <col min="16" max="16" width="6.42578125" style="6" customWidth="1"/>
    <col min="17" max="17" width="5.7109375" style="233" customWidth="1"/>
    <col min="18" max="18" width="7.42578125" style="233" customWidth="1"/>
    <col min="19" max="19" width="8.42578125" style="233" customWidth="1"/>
    <col min="20" max="20" width="7.140625" style="233" customWidth="1"/>
    <col min="21" max="21" width="5.42578125" style="233" customWidth="1"/>
    <col min="22" max="22" width="7.42578125" style="233" customWidth="1"/>
    <col min="23" max="23" width="5.7109375" style="233" customWidth="1"/>
    <col min="24" max="24" width="7.140625" style="233" customWidth="1"/>
    <col min="25" max="25" width="6.7109375" style="233" customWidth="1"/>
    <col min="26" max="31" width="5.7109375" style="233" customWidth="1"/>
    <col min="32" max="32" width="5.7109375" style="8" customWidth="1"/>
    <col min="33" max="33" width="5.7109375" style="233" customWidth="1"/>
    <col min="34" max="34" width="6.140625" style="6" customWidth="1"/>
    <col min="35" max="36" width="7.140625" style="233" customWidth="1"/>
    <col min="37" max="38" width="7.42578125" style="233" customWidth="1"/>
    <col min="39" max="39" width="5.7109375" style="233" customWidth="1"/>
    <col min="40" max="40" width="7.42578125" style="233" customWidth="1"/>
    <col min="41" max="41" width="6.42578125" style="233" customWidth="1"/>
    <col min="42" max="16384" width="11.42578125" style="233"/>
  </cols>
  <sheetData>
    <row r="1" spans="1:41" s="11" customFormat="1" x14ac:dyDescent="0.2">
      <c r="C1" s="14"/>
      <c r="AJ1" s="233"/>
      <c r="AK1" s="233"/>
      <c r="AL1" s="233"/>
      <c r="AM1" s="240"/>
      <c r="AN1" s="233"/>
      <c r="AO1" s="233"/>
    </row>
    <row r="2" spans="1:41" s="11" customFormat="1" x14ac:dyDescent="0.2">
      <c r="C2" s="14"/>
      <c r="AJ2" s="407"/>
      <c r="AK2" s="407"/>
      <c r="AL2" s="407"/>
      <c r="AM2" s="407"/>
      <c r="AN2" s="407"/>
      <c r="AO2" s="233"/>
    </row>
    <row r="3" spans="1:41" s="11" customFormat="1" x14ac:dyDescent="0.2">
      <c r="C3" s="14"/>
      <c r="AJ3" s="233"/>
      <c r="AK3" s="233"/>
      <c r="AL3" s="233"/>
      <c r="AM3" s="240"/>
      <c r="AN3" s="233"/>
      <c r="AO3" s="233"/>
    </row>
    <row r="4" spans="1:41" s="11" customFormat="1" x14ac:dyDescent="0.2">
      <c r="C4" s="14"/>
      <c r="AJ4" s="407"/>
      <c r="AK4" s="407"/>
      <c r="AL4" s="407"/>
      <c r="AM4" s="407"/>
      <c r="AN4" s="407"/>
      <c r="AO4" s="233"/>
    </row>
    <row r="5" spans="1:41" s="11" customFormat="1" x14ac:dyDescent="0.2">
      <c r="C5" s="14"/>
    </row>
    <row r="6" spans="1:41" s="12" customFormat="1" ht="19.899999999999999" customHeight="1" x14ac:dyDescent="0.2">
      <c r="A6" s="404" t="s">
        <v>76</v>
      </c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404"/>
      <c r="O6" s="404"/>
      <c r="P6" s="404"/>
      <c r="Q6" s="404"/>
      <c r="R6" s="404"/>
      <c r="S6" s="404"/>
      <c r="T6" s="404"/>
      <c r="U6" s="404"/>
      <c r="V6" s="404"/>
      <c r="W6" s="404"/>
      <c r="X6" s="404"/>
      <c r="Y6" s="404"/>
      <c r="Z6" s="404"/>
      <c r="AA6" s="404"/>
      <c r="AB6" s="404"/>
      <c r="AC6" s="404"/>
      <c r="AD6" s="404"/>
      <c r="AE6" s="404"/>
      <c r="AF6" s="404"/>
      <c r="AG6" s="404"/>
      <c r="AH6" s="404"/>
      <c r="AI6" s="404"/>
      <c r="AJ6" s="404"/>
      <c r="AK6" s="404"/>
      <c r="AL6" s="404"/>
      <c r="AM6" s="404"/>
      <c r="AN6" s="404"/>
      <c r="AO6" s="404"/>
    </row>
    <row r="7" spans="1:41" s="12" customFormat="1" ht="19.899999999999999" customHeight="1" x14ac:dyDescent="0.2">
      <c r="A7" s="232"/>
      <c r="B7" s="232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404"/>
      <c r="P7" s="404"/>
      <c r="Q7" s="404"/>
      <c r="R7" s="404"/>
      <c r="S7" s="404"/>
      <c r="T7" s="404"/>
      <c r="U7" s="404"/>
      <c r="V7" s="232"/>
      <c r="W7" s="232"/>
      <c r="X7" s="232"/>
      <c r="Y7" s="232"/>
      <c r="Z7" s="232"/>
      <c r="AA7" s="232"/>
      <c r="AB7" s="232"/>
      <c r="AC7" s="232"/>
      <c r="AD7" s="232"/>
      <c r="AE7" s="232"/>
      <c r="AF7" s="232"/>
      <c r="AG7" s="232"/>
      <c r="AH7" s="232"/>
      <c r="AI7" s="232"/>
      <c r="AJ7" s="232"/>
      <c r="AK7" s="232"/>
      <c r="AL7" s="232"/>
      <c r="AM7" s="232"/>
      <c r="AN7" s="232"/>
      <c r="AO7" s="232"/>
    </row>
    <row r="8" spans="1:41" s="11" customFormat="1" x14ac:dyDescent="0.2">
      <c r="C8" s="14"/>
      <c r="D8" s="60"/>
      <c r="L8" s="11" t="s">
        <v>125</v>
      </c>
    </row>
    <row r="9" spans="1:41" s="13" customFormat="1" ht="15" customHeight="1" x14ac:dyDescent="0.2">
      <c r="A9" s="56" t="s">
        <v>127</v>
      </c>
      <c r="B9" s="57"/>
      <c r="C9" s="56"/>
      <c r="D9" s="61"/>
      <c r="L9" s="403" t="s">
        <v>126</v>
      </c>
    </row>
    <row r="10" spans="1:41" s="13" customFormat="1" ht="15" customHeight="1" x14ac:dyDescent="0.25">
      <c r="A10" s="56" t="s">
        <v>90</v>
      </c>
      <c r="B10" s="57"/>
      <c r="C10" s="56"/>
      <c r="D10" s="56"/>
    </row>
    <row r="11" spans="1:41" s="13" customFormat="1" ht="15" customHeight="1" x14ac:dyDescent="0.2">
      <c r="A11" s="56" t="s">
        <v>82</v>
      </c>
      <c r="B11" s="57"/>
      <c r="C11" s="56"/>
      <c r="D11" s="56"/>
    </row>
    <row r="12" spans="1:41" s="13" customFormat="1" ht="15" customHeight="1" x14ac:dyDescent="0.2">
      <c r="A12" s="56" t="s">
        <v>83</v>
      </c>
      <c r="B12" s="57"/>
      <c r="C12" s="56"/>
      <c r="D12" s="56"/>
    </row>
    <row r="13" spans="1:41" s="11" customFormat="1" ht="15" customHeight="1" x14ac:dyDescent="0.25">
      <c r="A13" s="58" t="s">
        <v>91</v>
      </c>
      <c r="B13" s="59"/>
      <c r="C13" s="18"/>
      <c r="D13" s="18"/>
    </row>
    <row r="14" spans="1:41" s="11" customFormat="1" ht="12.75" x14ac:dyDescent="0.2">
      <c r="C14" s="55"/>
    </row>
    <row r="15" spans="1:41" s="11" customFormat="1" ht="15.75" thickBot="1" x14ac:dyDescent="0.25">
      <c r="C15" s="14"/>
    </row>
    <row r="16" spans="1:41" ht="13.5" customHeight="1" thickBot="1" x14ac:dyDescent="0.25">
      <c r="A16" s="408" t="s">
        <v>6</v>
      </c>
      <c r="B16" s="241"/>
      <c r="C16" s="410" t="s">
        <v>5</v>
      </c>
      <c r="D16" s="412" t="s">
        <v>9</v>
      </c>
      <c r="E16" s="412"/>
      <c r="F16" s="413"/>
      <c r="G16" s="413"/>
      <c r="H16" s="413"/>
      <c r="I16" s="413"/>
      <c r="J16" s="413"/>
      <c r="K16" s="413"/>
      <c r="L16" s="413"/>
      <c r="M16" s="413"/>
      <c r="N16" s="413"/>
      <c r="O16" s="413"/>
      <c r="P16" s="413"/>
      <c r="Q16" s="413"/>
      <c r="R16" s="413"/>
      <c r="S16" s="413"/>
      <c r="T16" s="413"/>
      <c r="U16" s="414"/>
      <c r="V16" s="415" t="s">
        <v>10</v>
      </c>
      <c r="W16" s="412"/>
      <c r="X16" s="412"/>
      <c r="Y16" s="412"/>
      <c r="Z16" s="412"/>
      <c r="AA16" s="412"/>
      <c r="AB16" s="412"/>
      <c r="AC16" s="412"/>
      <c r="AD16" s="413"/>
      <c r="AE16" s="413"/>
      <c r="AF16" s="413"/>
      <c r="AG16" s="413"/>
      <c r="AH16" s="413"/>
      <c r="AI16" s="413"/>
      <c r="AJ16" s="413"/>
      <c r="AK16" s="413"/>
      <c r="AL16" s="413"/>
      <c r="AM16" s="414"/>
      <c r="AN16" s="416" t="s">
        <v>11</v>
      </c>
      <c r="AO16" s="405" t="s">
        <v>78</v>
      </c>
    </row>
    <row r="17" spans="1:111" ht="261" thickBot="1" x14ac:dyDescent="0.25">
      <c r="A17" s="409"/>
      <c r="B17" s="242" t="s">
        <v>86</v>
      </c>
      <c r="C17" s="411"/>
      <c r="D17" s="243" t="s">
        <v>12</v>
      </c>
      <c r="E17" s="243" t="s">
        <v>13</v>
      </c>
      <c r="F17" s="244" t="s">
        <v>14</v>
      </c>
      <c r="G17" s="244" t="s">
        <v>15</v>
      </c>
      <c r="H17" s="244" t="s">
        <v>16</v>
      </c>
      <c r="I17" s="244" t="s">
        <v>17</v>
      </c>
      <c r="J17" s="244" t="s">
        <v>18</v>
      </c>
      <c r="K17" s="244" t="s">
        <v>42</v>
      </c>
      <c r="L17" s="244" t="s">
        <v>43</v>
      </c>
      <c r="M17" s="244" t="s">
        <v>19</v>
      </c>
      <c r="N17" s="244" t="s">
        <v>23</v>
      </c>
      <c r="O17" s="244" t="s">
        <v>85</v>
      </c>
      <c r="P17" s="244" t="s">
        <v>20</v>
      </c>
      <c r="Q17" s="244" t="s">
        <v>0</v>
      </c>
      <c r="R17" s="244" t="s">
        <v>21</v>
      </c>
      <c r="S17" s="244" t="s">
        <v>8</v>
      </c>
      <c r="T17" s="244" t="s">
        <v>1</v>
      </c>
      <c r="U17" s="245" t="s">
        <v>77</v>
      </c>
      <c r="V17" s="243" t="s">
        <v>12</v>
      </c>
      <c r="W17" s="243" t="s">
        <v>13</v>
      </c>
      <c r="X17" s="243" t="s">
        <v>14</v>
      </c>
      <c r="Y17" s="243" t="s">
        <v>15</v>
      </c>
      <c r="Z17" s="243" t="s">
        <v>16</v>
      </c>
      <c r="AA17" s="243" t="s">
        <v>17</v>
      </c>
      <c r="AB17" s="243" t="s">
        <v>18</v>
      </c>
      <c r="AC17" s="244" t="s">
        <v>44</v>
      </c>
      <c r="AD17" s="244" t="s">
        <v>43</v>
      </c>
      <c r="AE17" s="244" t="s">
        <v>19</v>
      </c>
      <c r="AF17" s="244" t="s">
        <v>23</v>
      </c>
      <c r="AG17" s="244" t="s">
        <v>85</v>
      </c>
      <c r="AH17" s="244" t="s">
        <v>20</v>
      </c>
      <c r="AI17" s="244" t="s">
        <v>0</v>
      </c>
      <c r="AJ17" s="244" t="s">
        <v>21</v>
      </c>
      <c r="AK17" s="244" t="s">
        <v>8</v>
      </c>
      <c r="AL17" s="244" t="s">
        <v>1</v>
      </c>
      <c r="AM17" s="245" t="s">
        <v>77</v>
      </c>
      <c r="AN17" s="417"/>
      <c r="AO17" s="406"/>
    </row>
    <row r="18" spans="1:111" ht="31.9" customHeight="1" thickTop="1" thickBot="1" x14ac:dyDescent="0.25">
      <c r="A18" s="422" t="s">
        <v>94</v>
      </c>
      <c r="B18" s="423"/>
      <c r="C18" s="423"/>
      <c r="D18" s="428"/>
      <c r="E18" s="429"/>
      <c r="F18" s="429"/>
      <c r="G18" s="429"/>
      <c r="H18" s="429"/>
      <c r="I18" s="429"/>
      <c r="J18" s="429"/>
      <c r="K18" s="429"/>
      <c r="L18" s="429"/>
      <c r="M18" s="429"/>
      <c r="N18" s="429"/>
      <c r="O18" s="429"/>
      <c r="P18" s="429"/>
      <c r="Q18" s="429"/>
      <c r="R18" s="429"/>
      <c r="S18" s="429"/>
      <c r="T18" s="429"/>
      <c r="U18" s="429"/>
      <c r="V18" s="429"/>
      <c r="W18" s="429"/>
      <c r="X18" s="429"/>
      <c r="Y18" s="429"/>
      <c r="Z18" s="429"/>
      <c r="AA18" s="429"/>
      <c r="AB18" s="429"/>
      <c r="AC18" s="429"/>
      <c r="AD18" s="429"/>
      <c r="AE18" s="429"/>
      <c r="AF18" s="429"/>
      <c r="AG18" s="429"/>
      <c r="AH18" s="429"/>
      <c r="AI18" s="429"/>
      <c r="AJ18" s="429"/>
      <c r="AK18" s="429"/>
      <c r="AL18" s="429"/>
      <c r="AM18" s="429"/>
      <c r="AN18" s="429"/>
      <c r="AO18" s="430"/>
    </row>
    <row r="19" spans="1:111" s="5" customFormat="1" ht="25.5" customHeight="1" thickTop="1" x14ac:dyDescent="0.25">
      <c r="A19" s="246">
        <v>1</v>
      </c>
      <c r="B19" s="342" t="s">
        <v>22</v>
      </c>
      <c r="C19" s="247" t="s">
        <v>52</v>
      </c>
      <c r="D19" s="248"/>
      <c r="E19" s="248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49">
        <f>SUM(D19:O19)</f>
        <v>0</v>
      </c>
      <c r="S19" s="249">
        <f t="shared" ref="S19:S38" si="0">SUM(D19:Q19)</f>
        <v>0</v>
      </c>
      <c r="T19" s="227"/>
      <c r="U19" s="250"/>
      <c r="V19" s="248">
        <v>15</v>
      </c>
      <c r="W19" s="248"/>
      <c r="X19" s="248">
        <v>15</v>
      </c>
      <c r="Y19" s="248"/>
      <c r="Z19" s="248"/>
      <c r="AA19" s="248"/>
      <c r="AB19" s="248"/>
      <c r="AC19" s="248"/>
      <c r="AD19" s="249"/>
      <c r="AE19" s="249"/>
      <c r="AF19" s="249"/>
      <c r="AG19" s="249"/>
      <c r="AH19" s="249"/>
      <c r="AI19" s="249"/>
      <c r="AJ19" s="249">
        <f t="shared" ref="AJ19:AJ41" si="1">SUM(V19:AG19)</f>
        <v>30</v>
      </c>
      <c r="AK19" s="249">
        <f t="shared" ref="AK19:AK41" si="2">SUM(V19:AI19)</f>
        <v>30</v>
      </c>
      <c r="AL19" s="227" t="s">
        <v>26</v>
      </c>
      <c r="AM19" s="250">
        <v>3</v>
      </c>
      <c r="AN19" s="251">
        <f t="shared" ref="AN19:AN43" si="3">SUM(S19,AK19)</f>
        <v>30</v>
      </c>
      <c r="AO19" s="252">
        <f t="shared" ref="AO19:AO43" si="4">SUM(U19,AM19)</f>
        <v>3</v>
      </c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</row>
    <row r="20" spans="1:111" s="5" customFormat="1" ht="30.4" customHeight="1" x14ac:dyDescent="0.25">
      <c r="A20" s="253">
        <v>2</v>
      </c>
      <c r="B20" s="343" t="s">
        <v>46</v>
      </c>
      <c r="C20" s="254" t="s">
        <v>53</v>
      </c>
      <c r="D20" s="255">
        <v>20</v>
      </c>
      <c r="E20" s="255"/>
      <c r="F20" s="256">
        <v>20</v>
      </c>
      <c r="G20" s="256"/>
      <c r="H20" s="256"/>
      <c r="I20" s="256"/>
      <c r="J20" s="56"/>
      <c r="K20" s="256"/>
      <c r="L20" s="256"/>
      <c r="M20" s="256"/>
      <c r="N20" s="256"/>
      <c r="O20" s="256"/>
      <c r="P20" s="257"/>
      <c r="Q20" s="256"/>
      <c r="R20" s="256">
        <f>SUM(D20:O20)</f>
        <v>40</v>
      </c>
      <c r="S20" s="256">
        <f t="shared" si="0"/>
        <v>40</v>
      </c>
      <c r="T20" s="39" t="s">
        <v>95</v>
      </c>
      <c r="U20" s="258">
        <v>4</v>
      </c>
      <c r="V20" s="255"/>
      <c r="W20" s="255"/>
      <c r="X20" s="255"/>
      <c r="Y20" s="255"/>
      <c r="Z20" s="255"/>
      <c r="AA20" s="255"/>
      <c r="AB20" s="255"/>
      <c r="AC20" s="255"/>
      <c r="AD20" s="256"/>
      <c r="AE20" s="256"/>
      <c r="AF20" s="256"/>
      <c r="AG20" s="256"/>
      <c r="AH20" s="256"/>
      <c r="AI20" s="256"/>
      <c r="AJ20" s="256">
        <f t="shared" si="1"/>
        <v>0</v>
      </c>
      <c r="AK20" s="256">
        <f t="shared" si="2"/>
        <v>0</v>
      </c>
      <c r="AL20" s="259"/>
      <c r="AM20" s="260"/>
      <c r="AN20" s="251">
        <f t="shared" si="3"/>
        <v>40</v>
      </c>
      <c r="AO20" s="252">
        <f t="shared" si="4"/>
        <v>4</v>
      </c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</row>
    <row r="21" spans="1:111" s="5" customFormat="1" ht="30.75" customHeight="1" x14ac:dyDescent="0.25">
      <c r="A21" s="253">
        <v>4</v>
      </c>
      <c r="B21" s="340" t="s">
        <v>22</v>
      </c>
      <c r="C21" s="261" t="s">
        <v>54</v>
      </c>
      <c r="D21" s="255">
        <v>20</v>
      </c>
      <c r="E21" s="39"/>
      <c r="F21" s="256">
        <v>20</v>
      </c>
      <c r="G21" s="256"/>
      <c r="H21" s="256"/>
      <c r="I21" s="256"/>
      <c r="J21" s="256"/>
      <c r="K21" s="256"/>
      <c r="L21" s="256"/>
      <c r="M21" s="256"/>
      <c r="N21" s="256"/>
      <c r="O21" s="256"/>
      <c r="P21" s="256"/>
      <c r="Q21" s="256"/>
      <c r="R21" s="256">
        <f t="shared" ref="R21:R41" si="5">SUM(D21:O21)</f>
        <v>40</v>
      </c>
      <c r="S21" s="256">
        <f t="shared" si="0"/>
        <v>40</v>
      </c>
      <c r="T21" s="259" t="s">
        <v>95</v>
      </c>
      <c r="U21" s="260">
        <v>4</v>
      </c>
      <c r="V21" s="255"/>
      <c r="W21" s="255"/>
      <c r="X21" s="255"/>
      <c r="Y21" s="255"/>
      <c r="Z21" s="255"/>
      <c r="AA21" s="255"/>
      <c r="AB21" s="255"/>
      <c r="AC21" s="255"/>
      <c r="AD21" s="256"/>
      <c r="AE21" s="256"/>
      <c r="AF21" s="256"/>
      <c r="AG21" s="256"/>
      <c r="AH21" s="256"/>
      <c r="AI21" s="256"/>
      <c r="AJ21" s="256">
        <f t="shared" si="1"/>
        <v>0</v>
      </c>
      <c r="AK21" s="256">
        <f t="shared" si="2"/>
        <v>0</v>
      </c>
      <c r="AL21" s="259"/>
      <c r="AM21" s="260"/>
      <c r="AN21" s="251">
        <f t="shared" si="3"/>
        <v>40</v>
      </c>
      <c r="AO21" s="252">
        <f t="shared" si="4"/>
        <v>4</v>
      </c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</row>
    <row r="22" spans="1:111" s="5" customFormat="1" ht="30.6" customHeight="1" x14ac:dyDescent="0.25">
      <c r="A22" s="253">
        <v>4</v>
      </c>
      <c r="B22" s="340" t="s">
        <v>22</v>
      </c>
      <c r="C22" s="254" t="s">
        <v>29</v>
      </c>
      <c r="D22" s="255"/>
      <c r="E22" s="255"/>
      <c r="F22" s="256"/>
      <c r="G22" s="256"/>
      <c r="H22" s="256"/>
      <c r="I22" s="256"/>
      <c r="J22" s="256"/>
      <c r="K22" s="256"/>
      <c r="L22" s="256"/>
      <c r="M22" s="256"/>
      <c r="N22" s="256"/>
      <c r="O22" s="256"/>
      <c r="P22" s="256"/>
      <c r="Q22" s="256"/>
      <c r="R22" s="256">
        <f t="shared" si="5"/>
        <v>0</v>
      </c>
      <c r="S22" s="256">
        <f t="shared" si="0"/>
        <v>0</v>
      </c>
      <c r="T22" s="259"/>
      <c r="U22" s="260"/>
      <c r="V22" s="255"/>
      <c r="W22" s="255"/>
      <c r="X22" s="255"/>
      <c r="Y22" s="255"/>
      <c r="Z22" s="255"/>
      <c r="AA22" s="255"/>
      <c r="AB22" s="255"/>
      <c r="AC22" s="255"/>
      <c r="AD22" s="256"/>
      <c r="AE22" s="256">
        <v>30</v>
      </c>
      <c r="AF22" s="256"/>
      <c r="AG22" s="256"/>
      <c r="AH22" s="256"/>
      <c r="AI22" s="256"/>
      <c r="AJ22" s="256">
        <f t="shared" si="1"/>
        <v>30</v>
      </c>
      <c r="AK22" s="256">
        <f t="shared" si="2"/>
        <v>30</v>
      </c>
      <c r="AL22" s="259" t="s">
        <v>26</v>
      </c>
      <c r="AM22" s="260">
        <v>2</v>
      </c>
      <c r="AN22" s="251">
        <f t="shared" si="3"/>
        <v>30</v>
      </c>
      <c r="AO22" s="252">
        <f t="shared" si="4"/>
        <v>2</v>
      </c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</row>
    <row r="23" spans="1:111" s="5" customFormat="1" ht="30.75" customHeight="1" thickBot="1" x14ac:dyDescent="0.3">
      <c r="A23" s="262">
        <v>5</v>
      </c>
      <c r="B23" s="344" t="s">
        <v>22</v>
      </c>
      <c r="C23" s="263" t="s">
        <v>55</v>
      </c>
      <c r="D23" s="264"/>
      <c r="E23" s="264"/>
      <c r="F23" s="265"/>
      <c r="G23" s="265"/>
      <c r="H23" s="265"/>
      <c r="I23" s="265"/>
      <c r="J23" s="265"/>
      <c r="K23" s="265"/>
      <c r="L23" s="265"/>
      <c r="M23" s="265"/>
      <c r="N23" s="265"/>
      <c r="O23" s="265"/>
      <c r="P23" s="265"/>
      <c r="Q23" s="265"/>
      <c r="R23" s="265">
        <f t="shared" si="5"/>
        <v>0</v>
      </c>
      <c r="S23" s="265">
        <f t="shared" si="0"/>
        <v>0</v>
      </c>
      <c r="T23" s="266"/>
      <c r="U23" s="267"/>
      <c r="V23" s="264">
        <v>15</v>
      </c>
      <c r="W23" s="264">
        <v>5</v>
      </c>
      <c r="X23" s="264">
        <v>10</v>
      </c>
      <c r="Y23" s="264"/>
      <c r="Z23" s="264"/>
      <c r="AA23" s="264"/>
      <c r="AB23" s="264"/>
      <c r="AC23" s="264"/>
      <c r="AD23" s="265"/>
      <c r="AE23" s="265"/>
      <c r="AF23" s="265"/>
      <c r="AG23" s="265"/>
      <c r="AH23" s="265"/>
      <c r="AI23" s="265"/>
      <c r="AJ23" s="265">
        <f t="shared" si="1"/>
        <v>30</v>
      </c>
      <c r="AK23" s="265">
        <f t="shared" si="2"/>
        <v>30</v>
      </c>
      <c r="AL23" s="266" t="s">
        <v>26</v>
      </c>
      <c r="AM23" s="267">
        <v>3</v>
      </c>
      <c r="AN23" s="268">
        <f t="shared" si="3"/>
        <v>30</v>
      </c>
      <c r="AO23" s="269">
        <f t="shared" si="4"/>
        <v>3</v>
      </c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</row>
    <row r="24" spans="1:111" s="9" customFormat="1" ht="30.75" customHeight="1" thickTop="1" thickBot="1" x14ac:dyDescent="0.25">
      <c r="A24" s="424" t="s">
        <v>100</v>
      </c>
      <c r="B24" s="425"/>
      <c r="C24" s="425"/>
      <c r="D24" s="431"/>
      <c r="E24" s="432"/>
      <c r="F24" s="432"/>
      <c r="G24" s="432"/>
      <c r="H24" s="432"/>
      <c r="I24" s="432"/>
      <c r="J24" s="432"/>
      <c r="K24" s="432"/>
      <c r="L24" s="432"/>
      <c r="M24" s="432"/>
      <c r="N24" s="432"/>
      <c r="O24" s="432"/>
      <c r="P24" s="432"/>
      <c r="Q24" s="432"/>
      <c r="R24" s="432"/>
      <c r="S24" s="432"/>
      <c r="T24" s="432"/>
      <c r="U24" s="432"/>
      <c r="V24" s="432"/>
      <c r="W24" s="432"/>
      <c r="X24" s="432"/>
      <c r="Y24" s="432"/>
      <c r="Z24" s="432"/>
      <c r="AA24" s="432"/>
      <c r="AB24" s="432"/>
      <c r="AC24" s="432"/>
      <c r="AD24" s="432"/>
      <c r="AE24" s="432"/>
      <c r="AF24" s="432"/>
      <c r="AG24" s="432"/>
      <c r="AH24" s="432"/>
      <c r="AI24" s="432"/>
      <c r="AJ24" s="432"/>
      <c r="AK24" s="432"/>
      <c r="AL24" s="432"/>
      <c r="AM24" s="432"/>
      <c r="AN24" s="432"/>
      <c r="AO24" s="43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</row>
    <row r="25" spans="1:111" s="15" customFormat="1" ht="30.75" customHeight="1" thickTop="1" thickBot="1" x14ac:dyDescent="0.25">
      <c r="A25" s="270">
        <v>6</v>
      </c>
      <c r="B25" s="338" t="s">
        <v>22</v>
      </c>
      <c r="C25" s="271" t="s">
        <v>121</v>
      </c>
      <c r="D25" s="272">
        <v>10</v>
      </c>
      <c r="E25" s="272"/>
      <c r="F25" s="273">
        <v>20</v>
      </c>
      <c r="G25" s="273"/>
      <c r="H25" s="273"/>
      <c r="I25" s="273"/>
      <c r="J25" s="273"/>
      <c r="K25" s="274"/>
      <c r="L25" s="273"/>
      <c r="M25" s="273"/>
      <c r="N25" s="273"/>
      <c r="O25" s="273"/>
      <c r="P25" s="249"/>
      <c r="Q25" s="273"/>
      <c r="R25" s="273">
        <f t="shared" ref="R25" si="6">SUM(D25:O25)</f>
        <v>30</v>
      </c>
      <c r="S25" s="273">
        <f t="shared" ref="S25:S31" si="7">SUM(D25:Q25)</f>
        <v>30</v>
      </c>
      <c r="T25" s="275" t="s">
        <v>96</v>
      </c>
      <c r="U25" s="276">
        <v>3</v>
      </c>
      <c r="V25" s="272"/>
      <c r="W25" s="277"/>
      <c r="X25" s="272"/>
      <c r="Y25" s="272"/>
      <c r="Z25" s="272"/>
      <c r="AA25" s="272"/>
      <c r="AB25" s="272"/>
      <c r="AC25" s="272"/>
      <c r="AD25" s="273"/>
      <c r="AE25" s="273"/>
      <c r="AF25" s="273"/>
      <c r="AG25" s="273"/>
      <c r="AH25" s="273"/>
      <c r="AI25" s="273"/>
      <c r="AJ25" s="273"/>
      <c r="AK25" s="273"/>
      <c r="AL25" s="275"/>
      <c r="AM25" s="278"/>
      <c r="AN25" s="279">
        <f t="shared" ref="AN25:AN29" si="8">SUM(S25,AK25)</f>
        <v>30</v>
      </c>
      <c r="AO25" s="280">
        <f t="shared" ref="AO25:AO34" si="9">SUM(U25,AM25)</f>
        <v>3</v>
      </c>
      <c r="AP25" s="3"/>
      <c r="AQ25" s="3"/>
      <c r="AR25" s="3"/>
      <c r="AS25" s="94"/>
      <c r="AT25" s="3"/>
      <c r="AU25" s="3"/>
      <c r="AV25" s="3"/>
      <c r="AW25" s="3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</row>
    <row r="26" spans="1:111" s="15" customFormat="1" ht="30.75" customHeight="1" x14ac:dyDescent="0.2">
      <c r="A26" s="281">
        <v>7</v>
      </c>
      <c r="B26" s="339" t="s">
        <v>22</v>
      </c>
      <c r="C26" s="282" t="s">
        <v>102</v>
      </c>
      <c r="D26" s="283">
        <v>10</v>
      </c>
      <c r="E26" s="283"/>
      <c r="F26" s="284">
        <v>15</v>
      </c>
      <c r="G26" s="284"/>
      <c r="H26" s="284"/>
      <c r="I26" s="284"/>
      <c r="J26" s="284"/>
      <c r="K26" s="285"/>
      <c r="L26" s="284"/>
      <c r="M26" s="284"/>
      <c r="N26" s="284"/>
      <c r="O26" s="284"/>
      <c r="P26" s="284"/>
      <c r="Q26" s="284"/>
      <c r="R26" s="284">
        <f t="shared" ref="R26:R34" si="10">SUM(D26:O26)</f>
        <v>25</v>
      </c>
      <c r="S26" s="284">
        <f t="shared" si="7"/>
        <v>25</v>
      </c>
      <c r="T26" s="286" t="s">
        <v>96</v>
      </c>
      <c r="U26" s="287">
        <v>2.5</v>
      </c>
      <c r="V26" s="283"/>
      <c r="W26" s="288"/>
      <c r="X26" s="283"/>
      <c r="Y26" s="283"/>
      <c r="Z26" s="283"/>
      <c r="AA26" s="283"/>
      <c r="AB26" s="283"/>
      <c r="AC26" s="283"/>
      <c r="AD26" s="284"/>
      <c r="AE26" s="284"/>
      <c r="AF26" s="284"/>
      <c r="AG26" s="284"/>
      <c r="AH26" s="284"/>
      <c r="AI26" s="284"/>
      <c r="AJ26" s="284"/>
      <c r="AK26" s="284"/>
      <c r="AL26" s="286"/>
      <c r="AM26" s="289"/>
      <c r="AN26" s="290">
        <f t="shared" si="8"/>
        <v>25</v>
      </c>
      <c r="AO26" s="291">
        <f t="shared" si="9"/>
        <v>2.5</v>
      </c>
      <c r="AP26" s="3"/>
      <c r="AQ26" s="3"/>
      <c r="AR26" s="3"/>
      <c r="AS26" s="3"/>
      <c r="AT26" s="3"/>
      <c r="AU26" s="3"/>
      <c r="AV26" s="3"/>
      <c r="AW26" s="3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</row>
    <row r="27" spans="1:111" s="15" customFormat="1" ht="30.75" customHeight="1" x14ac:dyDescent="0.2">
      <c r="A27" s="281">
        <v>8</v>
      </c>
      <c r="B27" s="339" t="s">
        <v>22</v>
      </c>
      <c r="C27" s="282" t="s">
        <v>103</v>
      </c>
      <c r="D27" s="283">
        <v>10</v>
      </c>
      <c r="E27" s="283"/>
      <c r="F27" s="292">
        <v>10</v>
      </c>
      <c r="G27" s="284"/>
      <c r="H27" s="284"/>
      <c r="I27" s="284"/>
      <c r="J27" s="284"/>
      <c r="K27" s="285"/>
      <c r="L27" s="284"/>
      <c r="M27" s="284"/>
      <c r="N27" s="284"/>
      <c r="O27" s="284"/>
      <c r="P27" s="284"/>
      <c r="Q27" s="284"/>
      <c r="R27" s="284">
        <f t="shared" si="10"/>
        <v>20</v>
      </c>
      <c r="S27" s="284">
        <f t="shared" si="7"/>
        <v>20</v>
      </c>
      <c r="T27" s="286" t="s">
        <v>96</v>
      </c>
      <c r="U27" s="287">
        <v>2</v>
      </c>
      <c r="V27" s="283"/>
      <c r="W27" s="288"/>
      <c r="X27" s="283"/>
      <c r="Y27" s="283"/>
      <c r="Z27" s="283"/>
      <c r="AA27" s="283"/>
      <c r="AB27" s="283"/>
      <c r="AC27" s="283"/>
      <c r="AD27" s="284"/>
      <c r="AE27" s="284"/>
      <c r="AF27" s="284"/>
      <c r="AG27" s="284"/>
      <c r="AH27" s="284"/>
      <c r="AI27" s="284"/>
      <c r="AJ27" s="284"/>
      <c r="AK27" s="284"/>
      <c r="AL27" s="286"/>
      <c r="AM27" s="289"/>
      <c r="AN27" s="290">
        <f t="shared" si="8"/>
        <v>20</v>
      </c>
      <c r="AO27" s="291">
        <f t="shared" si="9"/>
        <v>2</v>
      </c>
      <c r="AP27" s="3"/>
      <c r="AQ27" s="3"/>
      <c r="AR27" s="3"/>
      <c r="AS27" s="3"/>
      <c r="AT27" s="3"/>
      <c r="AU27" s="3"/>
      <c r="AV27" s="3"/>
      <c r="AW27" s="3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</row>
    <row r="28" spans="1:111" s="7" customFormat="1" ht="30.75" customHeight="1" x14ac:dyDescent="0.2">
      <c r="A28" s="253">
        <v>9</v>
      </c>
      <c r="B28" s="340" t="s">
        <v>22</v>
      </c>
      <c r="C28" s="282" t="s">
        <v>105</v>
      </c>
      <c r="D28" s="283"/>
      <c r="E28" s="255"/>
      <c r="F28" s="256"/>
      <c r="G28" s="256"/>
      <c r="H28" s="256"/>
      <c r="I28" s="256"/>
      <c r="J28" s="259"/>
      <c r="K28" s="256"/>
      <c r="L28" s="256"/>
      <c r="M28" s="256"/>
      <c r="N28" s="256"/>
      <c r="O28" s="256"/>
      <c r="P28" s="18"/>
      <c r="Q28" s="256"/>
      <c r="R28" s="256">
        <f t="shared" si="10"/>
        <v>0</v>
      </c>
      <c r="S28" s="256">
        <f t="shared" si="7"/>
        <v>0</v>
      </c>
      <c r="T28" s="259"/>
      <c r="U28" s="294"/>
      <c r="V28" s="255">
        <v>10</v>
      </c>
      <c r="W28" s="255"/>
      <c r="X28" s="255">
        <v>15</v>
      </c>
      <c r="Y28" s="255"/>
      <c r="Z28" s="255"/>
      <c r="AA28" s="255"/>
      <c r="AB28" s="18"/>
      <c r="AC28" s="259"/>
      <c r="AD28" s="256"/>
      <c r="AE28" s="256"/>
      <c r="AF28" s="256"/>
      <c r="AG28" s="256"/>
      <c r="AH28" s="256"/>
      <c r="AI28" s="256"/>
      <c r="AJ28" s="256">
        <f t="shared" ref="AJ28:AJ34" si="11">SUM(V28:AG28)</f>
        <v>25</v>
      </c>
      <c r="AK28" s="256">
        <f t="shared" ref="AK28:AK34" si="12">SUM(V28:AI28)</f>
        <v>25</v>
      </c>
      <c r="AL28" s="259" t="s">
        <v>27</v>
      </c>
      <c r="AM28" s="289">
        <v>2</v>
      </c>
      <c r="AN28" s="295">
        <f t="shared" si="8"/>
        <v>25</v>
      </c>
      <c r="AO28" s="291">
        <f t="shared" si="9"/>
        <v>2</v>
      </c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</row>
    <row r="29" spans="1:111" s="7" customFormat="1" ht="30.75" customHeight="1" x14ac:dyDescent="0.2">
      <c r="A29" s="253">
        <v>10</v>
      </c>
      <c r="B29" s="340" t="s">
        <v>22</v>
      </c>
      <c r="C29" s="282" t="s">
        <v>113</v>
      </c>
      <c r="D29" s="283"/>
      <c r="E29" s="255"/>
      <c r="F29" s="256"/>
      <c r="G29" s="256"/>
      <c r="H29" s="256"/>
      <c r="I29" s="256"/>
      <c r="J29" s="259"/>
      <c r="K29" s="256"/>
      <c r="L29" s="256"/>
      <c r="M29" s="256"/>
      <c r="N29" s="256"/>
      <c r="O29" s="256"/>
      <c r="P29" s="256"/>
      <c r="Q29" s="256"/>
      <c r="R29" s="256">
        <f t="shared" si="10"/>
        <v>0</v>
      </c>
      <c r="S29" s="256">
        <f t="shared" si="7"/>
        <v>0</v>
      </c>
      <c r="T29" s="259"/>
      <c r="U29" s="260"/>
      <c r="V29" s="255">
        <v>10</v>
      </c>
      <c r="W29" s="255"/>
      <c r="X29" s="255">
        <v>15</v>
      </c>
      <c r="Y29" s="255"/>
      <c r="Z29" s="255"/>
      <c r="AA29" s="255"/>
      <c r="AB29" s="259"/>
      <c r="AC29" s="255"/>
      <c r="AD29" s="256"/>
      <c r="AE29" s="256"/>
      <c r="AF29" s="256"/>
      <c r="AG29" s="256"/>
      <c r="AH29" s="256"/>
      <c r="AI29" s="256"/>
      <c r="AJ29" s="256">
        <f t="shared" si="11"/>
        <v>25</v>
      </c>
      <c r="AK29" s="256">
        <f t="shared" si="12"/>
        <v>25</v>
      </c>
      <c r="AL29" s="259" t="s">
        <v>27</v>
      </c>
      <c r="AM29" s="289">
        <v>2</v>
      </c>
      <c r="AN29" s="295">
        <f t="shared" si="8"/>
        <v>25</v>
      </c>
      <c r="AO29" s="291">
        <f t="shared" si="9"/>
        <v>2</v>
      </c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</row>
    <row r="30" spans="1:111" s="7" customFormat="1" ht="30.75" customHeight="1" x14ac:dyDescent="0.2">
      <c r="A30" s="253">
        <v>11</v>
      </c>
      <c r="B30" s="340" t="s">
        <v>22</v>
      </c>
      <c r="C30" s="296" t="s">
        <v>122</v>
      </c>
      <c r="D30" s="283"/>
      <c r="E30" s="255"/>
      <c r="F30" s="256"/>
      <c r="G30" s="256"/>
      <c r="H30" s="256"/>
      <c r="I30" s="256"/>
      <c r="J30" s="256"/>
      <c r="K30" s="256"/>
      <c r="L30" s="256"/>
      <c r="M30" s="256"/>
      <c r="N30" s="256"/>
      <c r="O30" s="256"/>
      <c r="P30" s="256"/>
      <c r="Q30" s="256"/>
      <c r="R30" s="256">
        <f t="shared" si="10"/>
        <v>0</v>
      </c>
      <c r="S30" s="256">
        <f t="shared" si="7"/>
        <v>0</v>
      </c>
      <c r="T30" s="259"/>
      <c r="U30" s="260"/>
      <c r="V30" s="255">
        <v>10</v>
      </c>
      <c r="W30" s="255"/>
      <c r="X30" s="255">
        <v>15</v>
      </c>
      <c r="Y30" s="255"/>
      <c r="Z30" s="255"/>
      <c r="AA30" s="255"/>
      <c r="AB30" s="259"/>
      <c r="AC30" s="255"/>
      <c r="AD30" s="256"/>
      <c r="AE30" s="256"/>
      <c r="AF30" s="256"/>
      <c r="AG30" s="256"/>
      <c r="AH30" s="256"/>
      <c r="AI30" s="256"/>
      <c r="AJ30" s="256">
        <f t="shared" si="11"/>
        <v>25</v>
      </c>
      <c r="AK30" s="256">
        <f t="shared" si="12"/>
        <v>25</v>
      </c>
      <c r="AL30" s="259" t="s">
        <v>27</v>
      </c>
      <c r="AM30" s="289">
        <v>2</v>
      </c>
      <c r="AN30" s="295">
        <f>SUM(S30,AK30)</f>
        <v>25</v>
      </c>
      <c r="AO30" s="291">
        <f t="shared" si="9"/>
        <v>2</v>
      </c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</row>
    <row r="31" spans="1:111" s="7" customFormat="1" ht="30.75" customHeight="1" x14ac:dyDescent="0.2">
      <c r="A31" s="253">
        <v>12</v>
      </c>
      <c r="B31" s="340" t="s">
        <v>22</v>
      </c>
      <c r="C31" s="282" t="s">
        <v>106</v>
      </c>
      <c r="D31" s="283"/>
      <c r="E31" s="255"/>
      <c r="F31" s="256"/>
      <c r="G31" s="256"/>
      <c r="H31" s="256"/>
      <c r="I31" s="256"/>
      <c r="J31" s="56"/>
      <c r="K31" s="256"/>
      <c r="L31" s="256"/>
      <c r="M31" s="256"/>
      <c r="N31" s="256"/>
      <c r="O31" s="256"/>
      <c r="P31" s="256"/>
      <c r="Q31" s="256"/>
      <c r="R31" s="256">
        <f t="shared" si="10"/>
        <v>0</v>
      </c>
      <c r="S31" s="256">
        <f t="shared" si="7"/>
        <v>0</v>
      </c>
      <c r="T31" s="259"/>
      <c r="U31" s="260"/>
      <c r="V31" s="255">
        <v>10</v>
      </c>
      <c r="W31" s="255"/>
      <c r="X31" s="255">
        <v>15</v>
      </c>
      <c r="Y31" s="255"/>
      <c r="Z31" s="255"/>
      <c r="AA31" s="255"/>
      <c r="AB31" s="259"/>
      <c r="AC31" s="255"/>
      <c r="AD31" s="256"/>
      <c r="AE31" s="256"/>
      <c r="AF31" s="256"/>
      <c r="AG31" s="256"/>
      <c r="AH31" s="256"/>
      <c r="AI31" s="256"/>
      <c r="AJ31" s="256">
        <f t="shared" si="11"/>
        <v>25</v>
      </c>
      <c r="AK31" s="256">
        <f t="shared" si="12"/>
        <v>25</v>
      </c>
      <c r="AL31" s="259" t="s">
        <v>27</v>
      </c>
      <c r="AM31" s="297">
        <v>2</v>
      </c>
      <c r="AN31" s="295">
        <f>SUM(S31,AK31)</f>
        <v>25</v>
      </c>
      <c r="AO31" s="291">
        <f t="shared" si="9"/>
        <v>2</v>
      </c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</row>
    <row r="32" spans="1:111" s="7" customFormat="1" ht="30.75" customHeight="1" x14ac:dyDescent="0.2">
      <c r="A32" s="253">
        <v>13</v>
      </c>
      <c r="B32" s="340" t="s">
        <v>22</v>
      </c>
      <c r="C32" s="299" t="s">
        <v>62</v>
      </c>
      <c r="D32" s="255">
        <v>20</v>
      </c>
      <c r="E32" s="255"/>
      <c r="F32" s="256">
        <v>15</v>
      </c>
      <c r="G32" s="256"/>
      <c r="H32" s="256"/>
      <c r="I32" s="256"/>
      <c r="J32" s="256"/>
      <c r="K32" s="256"/>
      <c r="L32" s="256"/>
      <c r="M32" s="256"/>
      <c r="N32" s="256"/>
      <c r="O32" s="256"/>
      <c r="P32" s="256"/>
      <c r="Q32" s="256"/>
      <c r="R32" s="256">
        <f t="shared" si="10"/>
        <v>35</v>
      </c>
      <c r="S32" s="256">
        <f>SUM(D32:Q32)</f>
        <v>35</v>
      </c>
      <c r="T32" s="259" t="s">
        <v>95</v>
      </c>
      <c r="U32" s="260">
        <v>3</v>
      </c>
      <c r="V32" s="255">
        <v>5</v>
      </c>
      <c r="W32" s="56"/>
      <c r="X32" s="259">
        <v>25</v>
      </c>
      <c r="Y32" s="255"/>
      <c r="Z32" s="255"/>
      <c r="AA32" s="255"/>
      <c r="AB32" s="255"/>
      <c r="AC32" s="255"/>
      <c r="AD32" s="256"/>
      <c r="AE32" s="256"/>
      <c r="AF32" s="256"/>
      <c r="AG32" s="256"/>
      <c r="AH32" s="256"/>
      <c r="AI32" s="256"/>
      <c r="AJ32" s="256">
        <f t="shared" si="11"/>
        <v>30</v>
      </c>
      <c r="AK32" s="256">
        <f t="shared" si="12"/>
        <v>30</v>
      </c>
      <c r="AL32" s="259" t="s">
        <v>27</v>
      </c>
      <c r="AM32" s="289">
        <v>2.5</v>
      </c>
      <c r="AN32" s="295">
        <f t="shared" ref="AN32:AN34" si="13">SUM(S32,AK32)</f>
        <v>65</v>
      </c>
      <c r="AO32" s="291">
        <f t="shared" si="9"/>
        <v>5.5</v>
      </c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</row>
    <row r="33" spans="1:111" s="7" customFormat="1" ht="30.4" customHeight="1" x14ac:dyDescent="0.2">
      <c r="A33" s="253">
        <v>14</v>
      </c>
      <c r="B33" s="340" t="s">
        <v>22</v>
      </c>
      <c r="C33" s="299" t="s">
        <v>61</v>
      </c>
      <c r="D33" s="255"/>
      <c r="E33" s="255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  <c r="R33" s="256">
        <f t="shared" si="10"/>
        <v>0</v>
      </c>
      <c r="S33" s="256">
        <f>SUM(D33:Q33)</f>
        <v>0</v>
      </c>
      <c r="T33" s="259"/>
      <c r="U33" s="260"/>
      <c r="V33" s="300">
        <v>20</v>
      </c>
      <c r="W33" s="255"/>
      <c r="X33" s="255">
        <v>20</v>
      </c>
      <c r="Y33" s="255"/>
      <c r="Z33" s="255"/>
      <c r="AA33" s="255"/>
      <c r="AB33" s="255"/>
      <c r="AC33" s="255"/>
      <c r="AD33" s="256"/>
      <c r="AE33" s="256"/>
      <c r="AF33" s="256"/>
      <c r="AG33" s="256"/>
      <c r="AH33" s="256"/>
      <c r="AI33" s="256"/>
      <c r="AJ33" s="256">
        <f t="shared" si="11"/>
        <v>40</v>
      </c>
      <c r="AK33" s="256">
        <f t="shared" si="12"/>
        <v>40</v>
      </c>
      <c r="AL33" s="259" t="s">
        <v>26</v>
      </c>
      <c r="AM33" s="289">
        <v>2.5</v>
      </c>
      <c r="AN33" s="295">
        <f t="shared" si="13"/>
        <v>40</v>
      </c>
      <c r="AO33" s="291">
        <f t="shared" si="9"/>
        <v>2.5</v>
      </c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</row>
    <row r="34" spans="1:111" s="17" customFormat="1" ht="30.75" customHeight="1" thickBot="1" x14ac:dyDescent="0.3">
      <c r="A34" s="262">
        <v>15</v>
      </c>
      <c r="B34" s="341" t="s">
        <v>79</v>
      </c>
      <c r="C34" s="301" t="s">
        <v>63</v>
      </c>
      <c r="D34" s="226"/>
      <c r="E34" s="302"/>
      <c r="F34" s="302"/>
      <c r="G34" s="23"/>
      <c r="H34" s="302"/>
      <c r="I34" s="302"/>
      <c r="J34" s="302"/>
      <c r="K34" s="302"/>
      <c r="L34" s="302"/>
      <c r="M34" s="302"/>
      <c r="N34" s="302"/>
      <c r="O34" s="302"/>
      <c r="P34" s="302"/>
      <c r="Q34" s="302"/>
      <c r="R34" s="302">
        <f t="shared" si="10"/>
        <v>0</v>
      </c>
      <c r="S34" s="302">
        <f>SUM(D34:Q34)</f>
        <v>0</v>
      </c>
      <c r="T34" s="303"/>
      <c r="U34" s="304"/>
      <c r="V34" s="305">
        <v>10</v>
      </c>
      <c r="W34" s="306"/>
      <c r="X34" s="302"/>
      <c r="Y34" s="306">
        <v>10</v>
      </c>
      <c r="Z34" s="306"/>
      <c r="AA34" s="306"/>
      <c r="AB34" s="306"/>
      <c r="AC34" s="306"/>
      <c r="AD34" s="302"/>
      <c r="AE34" s="302"/>
      <c r="AF34" s="302"/>
      <c r="AG34" s="302"/>
      <c r="AH34" s="302"/>
      <c r="AI34" s="302"/>
      <c r="AJ34" s="302">
        <f t="shared" si="11"/>
        <v>20</v>
      </c>
      <c r="AK34" s="302">
        <f t="shared" si="12"/>
        <v>20</v>
      </c>
      <c r="AL34" s="303" t="s">
        <v>26</v>
      </c>
      <c r="AM34" s="307"/>
      <c r="AN34" s="308">
        <f t="shared" si="13"/>
        <v>20</v>
      </c>
      <c r="AO34" s="309">
        <f t="shared" si="9"/>
        <v>0</v>
      </c>
    </row>
    <row r="35" spans="1:111" s="5" customFormat="1" ht="30.75" customHeight="1" thickTop="1" thickBot="1" x14ac:dyDescent="0.25">
      <c r="A35" s="426" t="s">
        <v>99</v>
      </c>
      <c r="B35" s="427"/>
      <c r="C35" s="427"/>
      <c r="D35" s="434"/>
      <c r="E35" s="435"/>
      <c r="F35" s="435"/>
      <c r="G35" s="435"/>
      <c r="H35" s="435"/>
      <c r="I35" s="435"/>
      <c r="J35" s="435"/>
      <c r="K35" s="435"/>
      <c r="L35" s="435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6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</row>
    <row r="36" spans="1:111" s="16" customFormat="1" ht="30.75" customHeight="1" thickTop="1" x14ac:dyDescent="0.2">
      <c r="A36" s="246">
        <v>16</v>
      </c>
      <c r="B36" s="342" t="s">
        <v>22</v>
      </c>
      <c r="C36" s="271" t="s">
        <v>56</v>
      </c>
      <c r="D36" s="248"/>
      <c r="E36" s="248"/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P36" s="249"/>
      <c r="Q36" s="249"/>
      <c r="R36" s="249">
        <f t="shared" si="5"/>
        <v>0</v>
      </c>
      <c r="S36" s="249">
        <f t="shared" si="0"/>
        <v>0</v>
      </c>
      <c r="T36" s="227"/>
      <c r="U36" s="250"/>
      <c r="V36" s="248"/>
      <c r="W36" s="248">
        <v>10</v>
      </c>
      <c r="X36" s="248"/>
      <c r="Y36" s="227">
        <v>15</v>
      </c>
      <c r="Z36" s="249"/>
      <c r="AA36" s="248"/>
      <c r="AB36" s="248"/>
      <c r="AC36" s="248"/>
      <c r="AD36" s="249"/>
      <c r="AE36" s="249"/>
      <c r="AF36" s="249"/>
      <c r="AG36" s="249"/>
      <c r="AH36" s="249"/>
      <c r="AI36" s="249"/>
      <c r="AJ36" s="249">
        <f t="shared" si="1"/>
        <v>25</v>
      </c>
      <c r="AK36" s="249">
        <f t="shared" si="2"/>
        <v>25</v>
      </c>
      <c r="AL36" s="227" t="s">
        <v>26</v>
      </c>
      <c r="AM36" s="278">
        <v>2</v>
      </c>
      <c r="AN36" s="310">
        <f t="shared" si="3"/>
        <v>25</v>
      </c>
      <c r="AO36" s="310">
        <f t="shared" si="4"/>
        <v>2</v>
      </c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</row>
    <row r="37" spans="1:111" s="16" customFormat="1" ht="30.75" customHeight="1" x14ac:dyDescent="0.2">
      <c r="A37" s="253">
        <v>17</v>
      </c>
      <c r="B37" s="340" t="s">
        <v>22</v>
      </c>
      <c r="C37" s="282" t="s">
        <v>57</v>
      </c>
      <c r="D37" s="255">
        <v>15</v>
      </c>
      <c r="E37" s="256">
        <v>15</v>
      </c>
      <c r="F37" s="256"/>
      <c r="G37" s="39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>
        <f t="shared" si="5"/>
        <v>30</v>
      </c>
      <c r="S37" s="256">
        <f t="shared" si="0"/>
        <v>30</v>
      </c>
      <c r="T37" s="259" t="s">
        <v>95</v>
      </c>
      <c r="U37" s="260">
        <v>2.5</v>
      </c>
      <c r="V37" s="255"/>
      <c r="W37" s="255"/>
      <c r="X37" s="255"/>
      <c r="Y37" s="255"/>
      <c r="Z37" s="255"/>
      <c r="AA37" s="255"/>
      <c r="AB37" s="255"/>
      <c r="AC37" s="255"/>
      <c r="AD37" s="256"/>
      <c r="AE37" s="256"/>
      <c r="AF37" s="256"/>
      <c r="AG37" s="256"/>
      <c r="AH37" s="256"/>
      <c r="AI37" s="256"/>
      <c r="AJ37" s="256">
        <f t="shared" si="1"/>
        <v>0</v>
      </c>
      <c r="AK37" s="256">
        <f t="shared" si="2"/>
        <v>0</v>
      </c>
      <c r="AL37" s="259"/>
      <c r="AM37" s="289"/>
      <c r="AN37" s="295">
        <f t="shared" si="3"/>
        <v>30</v>
      </c>
      <c r="AO37" s="295">
        <f t="shared" si="4"/>
        <v>2.5</v>
      </c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</row>
    <row r="38" spans="1:111" s="16" customFormat="1" ht="30.75" customHeight="1" x14ac:dyDescent="0.2">
      <c r="A38" s="253">
        <v>18</v>
      </c>
      <c r="B38" s="340" t="s">
        <v>22</v>
      </c>
      <c r="C38" s="282" t="s">
        <v>58</v>
      </c>
      <c r="D38" s="255">
        <v>15</v>
      </c>
      <c r="E38" s="259"/>
      <c r="F38" s="256">
        <v>15</v>
      </c>
      <c r="G38" s="39"/>
      <c r="H38" s="256"/>
      <c r="I38" s="256"/>
      <c r="J38" s="259"/>
      <c r="K38" s="256"/>
      <c r="L38" s="256"/>
      <c r="M38" s="256"/>
      <c r="N38" s="256"/>
      <c r="O38" s="256"/>
      <c r="P38" s="256"/>
      <c r="Q38" s="256"/>
      <c r="R38" s="256">
        <f t="shared" si="5"/>
        <v>30</v>
      </c>
      <c r="S38" s="256">
        <f t="shared" si="0"/>
        <v>30</v>
      </c>
      <c r="T38" s="259" t="s">
        <v>95</v>
      </c>
      <c r="U38" s="260">
        <v>3</v>
      </c>
      <c r="V38" s="255"/>
      <c r="W38" s="255"/>
      <c r="X38" s="255"/>
      <c r="Y38" s="255"/>
      <c r="Z38" s="255"/>
      <c r="AA38" s="255"/>
      <c r="AB38" s="259"/>
      <c r="AC38" s="255"/>
      <c r="AD38" s="256"/>
      <c r="AE38" s="256"/>
      <c r="AF38" s="256"/>
      <c r="AG38" s="256"/>
      <c r="AH38" s="256"/>
      <c r="AI38" s="256"/>
      <c r="AJ38" s="256">
        <f t="shared" si="1"/>
        <v>0</v>
      </c>
      <c r="AK38" s="256">
        <f t="shared" si="2"/>
        <v>0</v>
      </c>
      <c r="AL38" s="259"/>
      <c r="AM38" s="289"/>
      <c r="AN38" s="295">
        <f t="shared" si="3"/>
        <v>30</v>
      </c>
      <c r="AO38" s="295">
        <f t="shared" si="4"/>
        <v>3</v>
      </c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</row>
    <row r="39" spans="1:111" s="16" customFormat="1" ht="30.75" customHeight="1" x14ac:dyDescent="0.2">
      <c r="A39" s="253">
        <v>19</v>
      </c>
      <c r="B39" s="340" t="s">
        <v>22</v>
      </c>
      <c r="C39" s="282" t="s">
        <v>59</v>
      </c>
      <c r="D39" s="255">
        <v>10</v>
      </c>
      <c r="E39" s="39"/>
      <c r="F39" s="256">
        <v>20</v>
      </c>
      <c r="G39" s="39"/>
      <c r="H39" s="256"/>
      <c r="I39" s="256"/>
      <c r="J39" s="259"/>
      <c r="K39" s="256"/>
      <c r="L39" s="256"/>
      <c r="M39" s="256"/>
      <c r="N39" s="256"/>
      <c r="O39" s="256"/>
      <c r="P39" s="256"/>
      <c r="Q39" s="18"/>
      <c r="R39" s="256">
        <f t="shared" si="5"/>
        <v>30</v>
      </c>
      <c r="S39" s="256">
        <f>SUM(D39:P39)</f>
        <v>30</v>
      </c>
      <c r="T39" s="259" t="s">
        <v>95</v>
      </c>
      <c r="U39" s="260">
        <v>2.5</v>
      </c>
      <c r="V39" s="255"/>
      <c r="W39" s="255"/>
      <c r="X39" s="255"/>
      <c r="Y39" s="255"/>
      <c r="Z39" s="255"/>
      <c r="AA39" s="255"/>
      <c r="AB39" s="255"/>
      <c r="AC39" s="255"/>
      <c r="AD39" s="256"/>
      <c r="AE39" s="256"/>
      <c r="AF39" s="256"/>
      <c r="AG39" s="256"/>
      <c r="AH39" s="256"/>
      <c r="AI39" s="256"/>
      <c r="AJ39" s="256">
        <f t="shared" si="1"/>
        <v>0</v>
      </c>
      <c r="AK39" s="256">
        <f t="shared" si="2"/>
        <v>0</v>
      </c>
      <c r="AL39" s="259"/>
      <c r="AM39" s="289"/>
      <c r="AN39" s="295">
        <f t="shared" si="3"/>
        <v>30</v>
      </c>
      <c r="AO39" s="295">
        <f t="shared" si="4"/>
        <v>2.5</v>
      </c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18"/>
      <c r="CZ39" s="18"/>
      <c r="DA39" s="18"/>
      <c r="DB39" s="18"/>
      <c r="DC39" s="18"/>
      <c r="DD39" s="18"/>
      <c r="DE39" s="18"/>
      <c r="DF39" s="18"/>
      <c r="DG39" s="18"/>
    </row>
    <row r="40" spans="1:111" s="16" customFormat="1" ht="30.75" customHeight="1" x14ac:dyDescent="0.2">
      <c r="A40" s="253">
        <v>20</v>
      </c>
      <c r="B40" s="340" t="s">
        <v>22</v>
      </c>
      <c r="C40" s="311" t="s">
        <v>60</v>
      </c>
      <c r="D40" s="255"/>
      <c r="E40" s="255"/>
      <c r="F40" s="256"/>
      <c r="G40" s="256"/>
      <c r="H40" s="256"/>
      <c r="I40" s="256"/>
      <c r="J40" s="259"/>
      <c r="K40" s="256"/>
      <c r="L40" s="256"/>
      <c r="M40" s="256"/>
      <c r="N40" s="256"/>
      <c r="O40" s="256"/>
      <c r="P40" s="256"/>
      <c r="Q40" s="256"/>
      <c r="R40" s="256">
        <f t="shared" si="5"/>
        <v>0</v>
      </c>
      <c r="S40" s="256">
        <f t="shared" ref="S40:S41" si="14">SUM(D40:Q40)</f>
        <v>0</v>
      </c>
      <c r="T40" s="259"/>
      <c r="U40" s="260"/>
      <c r="V40" s="255">
        <v>5</v>
      </c>
      <c r="W40" s="255"/>
      <c r="X40" s="255">
        <v>10</v>
      </c>
      <c r="Y40" s="255"/>
      <c r="Z40" s="255"/>
      <c r="AA40" s="255"/>
      <c r="AB40" s="255"/>
      <c r="AC40" s="255"/>
      <c r="AD40" s="256"/>
      <c r="AE40" s="256"/>
      <c r="AF40" s="256"/>
      <c r="AG40" s="256"/>
      <c r="AH40" s="256"/>
      <c r="AI40" s="256"/>
      <c r="AJ40" s="256">
        <f t="shared" si="1"/>
        <v>15</v>
      </c>
      <c r="AK40" s="256">
        <f t="shared" si="2"/>
        <v>15</v>
      </c>
      <c r="AL40" s="259" t="s">
        <v>26</v>
      </c>
      <c r="AM40" s="289">
        <v>1</v>
      </c>
      <c r="AN40" s="295">
        <f t="shared" si="3"/>
        <v>15</v>
      </c>
      <c r="AO40" s="312">
        <f t="shared" si="4"/>
        <v>1</v>
      </c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/>
      <c r="DE40" s="18"/>
      <c r="DF40" s="18"/>
      <c r="DG40" s="18"/>
    </row>
    <row r="41" spans="1:111" s="9" customFormat="1" ht="30.75" customHeight="1" thickBot="1" x14ac:dyDescent="0.25">
      <c r="A41" s="313">
        <v>21</v>
      </c>
      <c r="B41" s="344" t="s">
        <v>22</v>
      </c>
      <c r="C41" s="314" t="s">
        <v>41</v>
      </c>
      <c r="D41" s="315"/>
      <c r="E41" s="315">
        <v>5</v>
      </c>
      <c r="F41" s="316"/>
      <c r="G41" s="316"/>
      <c r="H41" s="316"/>
      <c r="I41" s="316"/>
      <c r="J41" s="316"/>
      <c r="K41" s="317"/>
      <c r="L41" s="316"/>
      <c r="M41" s="316"/>
      <c r="N41" s="316"/>
      <c r="O41" s="316"/>
      <c r="P41" s="316"/>
      <c r="Q41" s="316"/>
      <c r="R41" s="316">
        <f t="shared" si="5"/>
        <v>5</v>
      </c>
      <c r="S41" s="316">
        <f t="shared" si="14"/>
        <v>5</v>
      </c>
      <c r="T41" s="318" t="s">
        <v>95</v>
      </c>
      <c r="U41" s="319">
        <v>0.5</v>
      </c>
      <c r="V41" s="315"/>
      <c r="W41" s="320">
        <v>5</v>
      </c>
      <c r="X41" s="315"/>
      <c r="Y41" s="315"/>
      <c r="Z41" s="315"/>
      <c r="AA41" s="315"/>
      <c r="AB41" s="315"/>
      <c r="AC41" s="315"/>
      <c r="AD41" s="316"/>
      <c r="AE41" s="316"/>
      <c r="AF41" s="316"/>
      <c r="AG41" s="316"/>
      <c r="AH41" s="316"/>
      <c r="AI41" s="316"/>
      <c r="AJ41" s="316">
        <f t="shared" si="1"/>
        <v>5</v>
      </c>
      <c r="AK41" s="316">
        <f t="shared" si="2"/>
        <v>5</v>
      </c>
      <c r="AL41" s="318" t="s">
        <v>26</v>
      </c>
      <c r="AM41" s="321">
        <v>0.5</v>
      </c>
      <c r="AN41" s="322">
        <f t="shared" si="3"/>
        <v>10</v>
      </c>
      <c r="AO41" s="323">
        <f t="shared" si="4"/>
        <v>1</v>
      </c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</row>
    <row r="42" spans="1:111" s="30" customFormat="1" ht="29.25" customHeight="1" thickTop="1" thickBot="1" x14ac:dyDescent="0.25">
      <c r="A42" s="444" t="s">
        <v>98</v>
      </c>
      <c r="B42" s="445"/>
      <c r="C42" s="445"/>
      <c r="D42" s="445"/>
      <c r="E42" s="445"/>
      <c r="F42" s="445"/>
      <c r="G42" s="445"/>
      <c r="H42" s="445"/>
      <c r="I42" s="445"/>
      <c r="J42" s="445"/>
      <c r="K42" s="445"/>
      <c r="L42" s="445"/>
      <c r="M42" s="445"/>
      <c r="N42" s="445"/>
      <c r="O42" s="445"/>
      <c r="P42" s="445"/>
      <c r="Q42" s="445"/>
      <c r="R42" s="445"/>
      <c r="S42" s="445"/>
      <c r="T42" s="445"/>
      <c r="U42" s="445"/>
      <c r="V42" s="445"/>
      <c r="W42" s="445"/>
      <c r="X42" s="445"/>
      <c r="Y42" s="445"/>
      <c r="Z42" s="445"/>
      <c r="AA42" s="445"/>
      <c r="AB42" s="445"/>
      <c r="AC42" s="445"/>
      <c r="AD42" s="445"/>
      <c r="AE42" s="445"/>
      <c r="AF42" s="445"/>
      <c r="AG42" s="445"/>
      <c r="AH42" s="445"/>
      <c r="AI42" s="445"/>
      <c r="AJ42" s="445"/>
      <c r="AK42" s="445"/>
      <c r="AL42" s="445"/>
      <c r="AM42" s="445"/>
      <c r="AN42" s="445"/>
      <c r="AO42" s="446"/>
    </row>
    <row r="43" spans="1:111" s="10" customFormat="1" ht="38.25" customHeight="1" thickTop="1" thickBot="1" x14ac:dyDescent="0.25">
      <c r="A43" s="324">
        <v>22</v>
      </c>
      <c r="B43" s="349" t="s">
        <v>22</v>
      </c>
      <c r="C43" s="325" t="s">
        <v>118</v>
      </c>
      <c r="D43" s="326"/>
      <c r="E43" s="327"/>
      <c r="F43" s="327"/>
      <c r="G43" s="327"/>
      <c r="H43" s="327"/>
      <c r="I43" s="327"/>
      <c r="J43" s="327"/>
      <c r="K43" s="327"/>
      <c r="L43" s="327"/>
      <c r="M43" s="327"/>
      <c r="N43" s="327"/>
      <c r="O43" s="327"/>
      <c r="P43" s="327"/>
      <c r="Q43" s="327"/>
      <c r="R43" s="327">
        <f>SUM(D43:O43)</f>
        <v>0</v>
      </c>
      <c r="S43" s="327">
        <f>SUM(D43:Q43)</f>
        <v>0</v>
      </c>
      <c r="T43" s="328"/>
      <c r="U43" s="329"/>
      <c r="V43" s="326"/>
      <c r="W43" s="326"/>
      <c r="X43" s="326"/>
      <c r="Y43" s="326"/>
      <c r="Z43" s="326"/>
      <c r="AA43" s="326"/>
      <c r="AB43" s="326"/>
      <c r="AC43" s="326"/>
      <c r="AD43" s="327"/>
      <c r="AE43" s="327"/>
      <c r="AF43" s="327"/>
      <c r="AG43" s="327"/>
      <c r="AH43" s="327"/>
      <c r="AI43" s="56"/>
      <c r="AJ43" s="330">
        <f t="shared" ref="AJ43" si="15">SUM(V43:AG43)</f>
        <v>0</v>
      </c>
      <c r="AK43" s="56">
        <f t="shared" ref="AK43" si="16">SUM(V43:AI43)</f>
        <v>0</v>
      </c>
      <c r="AL43" s="328" t="s">
        <v>26</v>
      </c>
      <c r="AM43" s="331">
        <v>3.5</v>
      </c>
      <c r="AN43" s="348">
        <f t="shared" si="3"/>
        <v>0</v>
      </c>
      <c r="AO43" s="332">
        <f t="shared" si="4"/>
        <v>3.5</v>
      </c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  <c r="DC43" s="18"/>
      <c r="DD43" s="18"/>
      <c r="DE43" s="18"/>
      <c r="DF43" s="18"/>
      <c r="DG43" s="18"/>
    </row>
    <row r="44" spans="1:111" s="10" customFormat="1" ht="25.15" customHeight="1" thickBot="1" x14ac:dyDescent="0.25">
      <c r="A44" s="437" t="s">
        <v>97</v>
      </c>
      <c r="B44" s="438"/>
      <c r="C44" s="439"/>
      <c r="D44" s="440"/>
      <c r="E44" s="441"/>
      <c r="F44" s="441"/>
      <c r="G44" s="441"/>
      <c r="H44" s="441"/>
      <c r="I44" s="441"/>
      <c r="J44" s="441"/>
      <c r="K44" s="441"/>
      <c r="L44" s="441"/>
      <c r="M44" s="441"/>
      <c r="N44" s="441"/>
      <c r="O44" s="441"/>
      <c r="P44" s="441"/>
      <c r="Q44" s="441"/>
      <c r="R44" s="441"/>
      <c r="S44" s="441"/>
      <c r="T44" s="441"/>
      <c r="U44" s="441"/>
      <c r="V44" s="441"/>
      <c r="W44" s="441"/>
      <c r="X44" s="441"/>
      <c r="Y44" s="441"/>
      <c r="Z44" s="441"/>
      <c r="AA44" s="441"/>
      <c r="AB44" s="441"/>
      <c r="AC44" s="441"/>
      <c r="AD44" s="441"/>
      <c r="AE44" s="441"/>
      <c r="AF44" s="441"/>
      <c r="AG44" s="441"/>
      <c r="AH44" s="441"/>
      <c r="AI44" s="441"/>
      <c r="AJ44" s="441"/>
      <c r="AK44" s="441"/>
      <c r="AL44" s="441"/>
      <c r="AM44" s="441"/>
      <c r="AN44" s="442"/>
      <c r="AO44" s="443"/>
      <c r="AP44" s="239"/>
      <c r="AQ44" s="156"/>
      <c r="AR44" s="156"/>
      <c r="AS44" s="156"/>
      <c r="AT44" s="156"/>
      <c r="AU44" s="156"/>
      <c r="AV44" s="156"/>
      <c r="AW44" s="156"/>
      <c r="AX44" s="156"/>
      <c r="AY44" s="156"/>
      <c r="AZ44" s="156"/>
      <c r="BA44" s="156"/>
      <c r="BB44" s="156"/>
      <c r="BC44" s="156"/>
      <c r="BD44" s="156"/>
      <c r="BE44" s="156"/>
      <c r="BF44" s="156"/>
      <c r="BG44" s="156"/>
      <c r="BH44" s="156"/>
      <c r="BI44" s="156"/>
      <c r="BJ44" s="156"/>
      <c r="BK44" s="156"/>
      <c r="BL44" s="156"/>
      <c r="BM44" s="156"/>
      <c r="BN44" s="156"/>
      <c r="BO44" s="156"/>
      <c r="BP44" s="156"/>
      <c r="BQ44" s="156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  <c r="DE44" s="18"/>
      <c r="DF44" s="18"/>
      <c r="DG44" s="18"/>
    </row>
    <row r="45" spans="1:111" s="5" customFormat="1" ht="30.4" customHeight="1" thickTop="1" x14ac:dyDescent="0.25">
      <c r="A45" s="253">
        <v>23</v>
      </c>
      <c r="B45" s="343" t="s">
        <v>22</v>
      </c>
      <c r="C45" s="254" t="s">
        <v>71</v>
      </c>
      <c r="D45" s="255"/>
      <c r="E45" s="255"/>
      <c r="F45" s="256"/>
      <c r="G45" s="256"/>
      <c r="H45" s="256"/>
      <c r="I45" s="256"/>
      <c r="J45" s="259"/>
      <c r="K45" s="256"/>
      <c r="L45" s="256"/>
      <c r="M45" s="256"/>
      <c r="N45" s="256"/>
      <c r="O45" s="256"/>
      <c r="P45" s="257">
        <v>20</v>
      </c>
      <c r="Q45" s="256"/>
      <c r="R45" s="256"/>
      <c r="S45" s="256">
        <f t="shared" ref="S45" si="17">SUM(D45:Q45)</f>
        <v>20</v>
      </c>
      <c r="T45" s="18" t="s">
        <v>95</v>
      </c>
      <c r="U45" s="258">
        <v>1</v>
      </c>
      <c r="V45" s="255"/>
      <c r="W45" s="255"/>
      <c r="X45" s="255"/>
      <c r="Y45" s="255"/>
      <c r="Z45" s="255"/>
      <c r="AA45" s="255"/>
      <c r="AB45" s="255"/>
      <c r="AC45" s="255"/>
      <c r="AD45" s="256"/>
      <c r="AE45" s="256"/>
      <c r="AF45" s="256"/>
      <c r="AG45" s="256"/>
      <c r="AH45" s="256"/>
      <c r="AI45" s="256"/>
      <c r="AJ45" s="256"/>
      <c r="AK45" s="256"/>
      <c r="AL45" s="259"/>
      <c r="AM45" s="289"/>
      <c r="AN45" s="347">
        <f>SUM(S45,AK45)</f>
        <v>20</v>
      </c>
      <c r="AO45" s="345">
        <f t="shared" ref="AO45" si="18">SUM(U45,AM45)</f>
        <v>1</v>
      </c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18"/>
      <c r="DF45" s="18"/>
      <c r="DG45" s="18"/>
    </row>
    <row r="46" spans="1:111" s="15" customFormat="1" ht="30.75" customHeight="1" x14ac:dyDescent="0.2">
      <c r="A46" s="281">
        <v>24</v>
      </c>
      <c r="B46" s="339" t="s">
        <v>22</v>
      </c>
      <c r="C46" s="282" t="s">
        <v>101</v>
      </c>
      <c r="D46" s="283"/>
      <c r="E46" s="283"/>
      <c r="F46" s="284"/>
      <c r="G46" s="284"/>
      <c r="H46" s="284"/>
      <c r="I46" s="284"/>
      <c r="J46" s="284"/>
      <c r="K46" s="285"/>
      <c r="L46" s="284"/>
      <c r="M46" s="284"/>
      <c r="N46" s="284"/>
      <c r="O46" s="284"/>
      <c r="P46" s="256">
        <v>20</v>
      </c>
      <c r="Q46" s="284"/>
      <c r="R46" s="284"/>
      <c r="S46" s="284">
        <f t="shared" ref="S46" si="19">SUM(D46:Q46)</f>
        <v>20</v>
      </c>
      <c r="T46" s="286" t="s">
        <v>95</v>
      </c>
      <c r="U46" s="287">
        <v>1</v>
      </c>
      <c r="V46" s="283"/>
      <c r="W46" s="288"/>
      <c r="X46" s="283"/>
      <c r="Y46" s="283"/>
      <c r="Z46" s="283"/>
      <c r="AA46" s="283"/>
      <c r="AB46" s="283"/>
      <c r="AC46" s="283"/>
      <c r="AD46" s="284"/>
      <c r="AE46" s="284"/>
      <c r="AF46" s="284"/>
      <c r="AG46" s="284"/>
      <c r="AH46" s="284"/>
      <c r="AI46" s="284"/>
      <c r="AJ46" s="284"/>
      <c r="AK46" s="284"/>
      <c r="AL46" s="286"/>
      <c r="AM46" s="289"/>
      <c r="AN46" s="290">
        <f t="shared" ref="AN46" si="20">SUM(S46,AK46)</f>
        <v>20</v>
      </c>
      <c r="AO46" s="291">
        <f t="shared" ref="AO46" si="21">SUM(U46,AM46)</f>
        <v>1</v>
      </c>
      <c r="AP46" s="3"/>
      <c r="AQ46" s="3"/>
      <c r="AR46" s="3"/>
      <c r="AS46" s="3"/>
      <c r="AT46" s="3"/>
      <c r="AU46" s="3"/>
      <c r="AV46" s="3"/>
      <c r="AW46" s="3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</row>
    <row r="47" spans="1:111" s="15" customFormat="1" ht="30.75" customHeight="1" x14ac:dyDescent="0.2">
      <c r="A47" s="281">
        <v>25</v>
      </c>
      <c r="B47" s="339" t="s">
        <v>22</v>
      </c>
      <c r="C47" s="282" t="s">
        <v>104</v>
      </c>
      <c r="D47" s="283"/>
      <c r="E47" s="283"/>
      <c r="F47" s="284"/>
      <c r="G47" s="284"/>
      <c r="H47" s="284"/>
      <c r="I47" s="284"/>
      <c r="J47" s="284"/>
      <c r="K47" s="285"/>
      <c r="L47" s="284"/>
      <c r="M47" s="284"/>
      <c r="N47" s="284"/>
      <c r="O47" s="284"/>
      <c r="P47" s="284">
        <v>20</v>
      </c>
      <c r="Q47" s="284"/>
      <c r="R47" s="284"/>
      <c r="S47" s="284">
        <f t="shared" ref="S47" si="22">SUM(D47:Q47)</f>
        <v>20</v>
      </c>
      <c r="T47" s="286" t="s">
        <v>95</v>
      </c>
      <c r="U47" s="287">
        <v>1</v>
      </c>
      <c r="V47" s="283"/>
      <c r="W47" s="288"/>
      <c r="X47" s="283"/>
      <c r="Y47" s="283"/>
      <c r="Z47" s="283"/>
      <c r="AA47" s="283"/>
      <c r="AB47" s="293"/>
      <c r="AC47" s="284"/>
      <c r="AD47" s="284"/>
      <c r="AE47" s="284"/>
      <c r="AF47" s="284"/>
      <c r="AG47" s="284"/>
      <c r="AH47" s="284"/>
      <c r="AI47" s="284"/>
      <c r="AJ47" s="284"/>
      <c r="AK47" s="284"/>
      <c r="AL47" s="286"/>
      <c r="AM47" s="289"/>
      <c r="AN47" s="290">
        <f t="shared" ref="AN47" si="23">SUM(S47,AK47)</f>
        <v>20</v>
      </c>
      <c r="AO47" s="291">
        <f t="shared" ref="AO47" si="24">SUM(U47,AM47)</f>
        <v>1</v>
      </c>
      <c r="AP47" s="3"/>
      <c r="AQ47" s="3"/>
      <c r="AR47" s="3"/>
      <c r="AS47" s="3"/>
      <c r="AT47" s="3"/>
      <c r="AU47" s="3"/>
      <c r="AV47" s="3"/>
      <c r="AW47" s="3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</row>
    <row r="48" spans="1:111" s="7" customFormat="1" ht="30.75" customHeight="1" x14ac:dyDescent="0.2">
      <c r="A48" s="253">
        <v>26</v>
      </c>
      <c r="B48" s="340" t="s">
        <v>22</v>
      </c>
      <c r="C48" s="282" t="s">
        <v>107</v>
      </c>
      <c r="D48" s="283"/>
      <c r="E48" s="255"/>
      <c r="F48" s="256"/>
      <c r="G48" s="256"/>
      <c r="H48" s="256"/>
      <c r="I48" s="256"/>
      <c r="J48" s="259"/>
      <c r="K48" s="256"/>
      <c r="L48" s="256"/>
      <c r="M48" s="256"/>
      <c r="N48" s="256"/>
      <c r="O48" s="256"/>
      <c r="P48" s="256"/>
      <c r="Q48" s="256"/>
      <c r="R48" s="256"/>
      <c r="S48" s="256"/>
      <c r="T48" s="259"/>
      <c r="U48" s="260"/>
      <c r="V48" s="255"/>
      <c r="W48" s="289"/>
      <c r="X48" s="256"/>
      <c r="Y48" s="255"/>
      <c r="Z48" s="255"/>
      <c r="AA48" s="255"/>
      <c r="AB48" s="298"/>
      <c r="AC48" s="255"/>
      <c r="AD48" s="256"/>
      <c r="AE48" s="256"/>
      <c r="AF48" s="256"/>
      <c r="AG48" s="256"/>
      <c r="AH48" s="256">
        <v>40</v>
      </c>
      <c r="AI48" s="256"/>
      <c r="AJ48" s="256">
        <f t="shared" ref="AJ48" si="25">SUM(V48:AG48)</f>
        <v>0</v>
      </c>
      <c r="AK48" s="256">
        <f t="shared" ref="AK48" si="26">SUM(V48:AI48)</f>
        <v>40</v>
      </c>
      <c r="AL48" s="259" t="s">
        <v>26</v>
      </c>
      <c r="AM48" s="297">
        <v>2</v>
      </c>
      <c r="AN48" s="295">
        <f>SUM(S48,AK48)</f>
        <v>40</v>
      </c>
      <c r="AO48" s="291">
        <f t="shared" ref="AO48" si="27">SUM(U48,AM48)</f>
        <v>2</v>
      </c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18"/>
      <c r="CQ48" s="18"/>
      <c r="CR48" s="18"/>
      <c r="CS48" s="18"/>
      <c r="CT48" s="18"/>
      <c r="CU48" s="18"/>
      <c r="CV48" s="18"/>
      <c r="CW48" s="18"/>
      <c r="CX48" s="18"/>
      <c r="CY48" s="18"/>
      <c r="CZ48" s="18"/>
      <c r="DA48" s="18"/>
      <c r="DB48" s="18"/>
      <c r="DC48" s="18"/>
      <c r="DD48" s="18"/>
      <c r="DE48" s="18"/>
      <c r="DF48" s="18"/>
      <c r="DG48" s="18"/>
    </row>
    <row r="49" spans="1:41" ht="15" customHeight="1" thickBot="1" x14ac:dyDescent="0.3">
      <c r="A49" s="420" t="s">
        <v>2</v>
      </c>
      <c r="B49" s="421"/>
      <c r="C49" s="421"/>
      <c r="D49" s="333">
        <f t="shared" ref="D49:R49" si="28">SUM(D19:D43)</f>
        <v>130</v>
      </c>
      <c r="E49" s="334">
        <f t="shared" si="28"/>
        <v>20</v>
      </c>
      <c r="F49" s="335">
        <f t="shared" si="28"/>
        <v>135</v>
      </c>
      <c r="G49" s="336">
        <f t="shared" si="28"/>
        <v>0</v>
      </c>
      <c r="H49" s="336">
        <f t="shared" si="28"/>
        <v>0</v>
      </c>
      <c r="I49" s="336">
        <f t="shared" si="28"/>
        <v>0</v>
      </c>
      <c r="J49" s="336">
        <f t="shared" si="28"/>
        <v>0</v>
      </c>
      <c r="K49" s="336">
        <f t="shared" si="28"/>
        <v>0</v>
      </c>
      <c r="L49" s="336">
        <f t="shared" si="28"/>
        <v>0</v>
      </c>
      <c r="M49" s="336">
        <f t="shared" si="28"/>
        <v>0</v>
      </c>
      <c r="N49" s="336">
        <f t="shared" si="28"/>
        <v>0</v>
      </c>
      <c r="O49" s="336">
        <f t="shared" si="28"/>
        <v>0</v>
      </c>
      <c r="P49" s="336">
        <v>60</v>
      </c>
      <c r="Q49" s="336">
        <f t="shared" si="28"/>
        <v>0</v>
      </c>
      <c r="R49" s="336">
        <f t="shared" si="28"/>
        <v>285</v>
      </c>
      <c r="S49" s="336">
        <f>SUM(S19:S48)</f>
        <v>345</v>
      </c>
      <c r="T49" s="336"/>
      <c r="U49" s="336">
        <v>30</v>
      </c>
      <c r="V49" s="336">
        <f t="shared" ref="V49:AG49" si="29">SUM(SUM(V19:V33),SUM(V36:V43))</f>
        <v>100</v>
      </c>
      <c r="W49" s="336">
        <f t="shared" si="29"/>
        <v>20</v>
      </c>
      <c r="X49" s="336">
        <f t="shared" si="29"/>
        <v>140</v>
      </c>
      <c r="Y49" s="336">
        <f t="shared" si="29"/>
        <v>15</v>
      </c>
      <c r="Z49" s="336">
        <f t="shared" si="29"/>
        <v>0</v>
      </c>
      <c r="AA49" s="336">
        <f t="shared" si="29"/>
        <v>0</v>
      </c>
      <c r="AB49" s="336">
        <f t="shared" si="29"/>
        <v>0</v>
      </c>
      <c r="AC49" s="336">
        <f t="shared" si="29"/>
        <v>0</v>
      </c>
      <c r="AD49" s="336">
        <f t="shared" si="29"/>
        <v>0</v>
      </c>
      <c r="AE49" s="336">
        <f t="shared" si="29"/>
        <v>30</v>
      </c>
      <c r="AF49" s="336">
        <f t="shared" si="29"/>
        <v>0</v>
      </c>
      <c r="AG49" s="336">
        <f t="shared" si="29"/>
        <v>0</v>
      </c>
      <c r="AH49" s="336">
        <f>SUM(AH19:AH48)</f>
        <v>40</v>
      </c>
      <c r="AI49" s="336">
        <f>SUM(SUM(AI19:AI33),SUM(AI36:AI43))</f>
        <v>0</v>
      </c>
      <c r="AJ49" s="336">
        <f>SUM(SUM(AJ19:AJ33),SUM(AJ36:AJ43))</f>
        <v>305</v>
      </c>
      <c r="AK49" s="336">
        <v>345</v>
      </c>
      <c r="AL49" s="336">
        <f>SUM(SUM(AL19:AL33),SUM(AL36:AL43))</f>
        <v>0</v>
      </c>
      <c r="AM49" s="337">
        <v>30</v>
      </c>
      <c r="AN49" s="336">
        <v>690</v>
      </c>
      <c r="AO49" s="346">
        <f>SUM(U49,AM49)</f>
        <v>60</v>
      </c>
    </row>
    <row r="50" spans="1:41" s="11" customFormat="1" ht="14.25" x14ac:dyDescent="0.2">
      <c r="A50" s="56"/>
      <c r="B50" s="56"/>
      <c r="C50" s="157" t="s">
        <v>128</v>
      </c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</row>
    <row r="51" spans="1:41" s="11" customFormat="1" x14ac:dyDescent="0.2">
      <c r="A51" s="56"/>
      <c r="B51" s="56"/>
      <c r="C51" s="52" t="s">
        <v>45</v>
      </c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</row>
    <row r="52" spans="1:41" s="11" customFormat="1" ht="15.75" x14ac:dyDescent="0.2">
      <c r="A52" s="18"/>
      <c r="B52" s="18"/>
      <c r="C52" s="234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</row>
    <row r="53" spans="1:41" s="11" customFormat="1" x14ac:dyDescent="0.2">
      <c r="A53" s="18"/>
      <c r="B53" s="18"/>
      <c r="C53" s="92" t="s">
        <v>47</v>
      </c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24"/>
      <c r="AO53" s="18"/>
    </row>
    <row r="54" spans="1:41" s="11" customFormat="1" ht="15.75" x14ac:dyDescent="0.2">
      <c r="A54" s="18"/>
      <c r="B54" s="18"/>
      <c r="C54" s="52" t="s">
        <v>119</v>
      </c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 t="s">
        <v>123</v>
      </c>
      <c r="AM54" s="18"/>
      <c r="AN54" s="24"/>
      <c r="AO54" s="18"/>
    </row>
    <row r="55" spans="1:41" s="11" customFormat="1" x14ac:dyDescent="0.2">
      <c r="A55" s="18"/>
      <c r="B55" s="18"/>
      <c r="C55" s="52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24"/>
      <c r="AO55" s="18"/>
    </row>
    <row r="56" spans="1:41" s="11" customFormat="1" x14ac:dyDescent="0.2">
      <c r="C56" s="14"/>
    </row>
    <row r="57" spans="1:41" s="11" customFormat="1" x14ac:dyDescent="0.2">
      <c r="C57" s="230">
        <v>44972</v>
      </c>
      <c r="O57" s="11" t="s">
        <v>87</v>
      </c>
      <c r="AF57" s="419" t="s">
        <v>124</v>
      </c>
      <c r="AG57" s="418"/>
      <c r="AH57" s="418"/>
      <c r="AI57" s="418"/>
      <c r="AJ57" s="418"/>
      <c r="AK57" s="418"/>
      <c r="AL57" s="418"/>
    </row>
    <row r="58" spans="1:41" s="11" customFormat="1" ht="12.75" x14ac:dyDescent="0.2">
      <c r="C58" s="63" t="s">
        <v>7</v>
      </c>
      <c r="M58" s="231"/>
      <c r="O58" s="418" t="s">
        <v>3</v>
      </c>
      <c r="P58" s="418"/>
      <c r="Q58" s="418"/>
      <c r="R58" s="418"/>
      <c r="S58" s="418"/>
      <c r="T58" s="418"/>
      <c r="U58" s="418"/>
      <c r="AF58" s="418" t="s">
        <v>4</v>
      </c>
      <c r="AG58" s="418"/>
      <c r="AH58" s="418"/>
      <c r="AI58" s="418"/>
      <c r="AJ58" s="418"/>
      <c r="AK58" s="418"/>
      <c r="AL58" s="418"/>
    </row>
    <row r="59" spans="1:41" s="11" customFormat="1" x14ac:dyDescent="0.2">
      <c r="C59" s="14"/>
    </row>
  </sheetData>
  <mergeCells count="23">
    <mergeCell ref="O58:U58"/>
    <mergeCell ref="AF57:AL57"/>
    <mergeCell ref="AF58:AL58"/>
    <mergeCell ref="A49:C49"/>
    <mergeCell ref="A18:C18"/>
    <mergeCell ref="A24:C24"/>
    <mergeCell ref="A35:C35"/>
    <mergeCell ref="D18:AO18"/>
    <mergeCell ref="D24:AO24"/>
    <mergeCell ref="D35:AO35"/>
    <mergeCell ref="A44:C44"/>
    <mergeCell ref="D44:AO44"/>
    <mergeCell ref="A42:AO42"/>
    <mergeCell ref="O7:U7"/>
    <mergeCell ref="AO16:AO17"/>
    <mergeCell ref="AJ2:AN2"/>
    <mergeCell ref="AJ4:AN4"/>
    <mergeCell ref="A6:AO6"/>
    <mergeCell ref="A16:A17"/>
    <mergeCell ref="C16:C17"/>
    <mergeCell ref="D16:U16"/>
    <mergeCell ref="V16:AM16"/>
    <mergeCell ref="AN16:AN17"/>
  </mergeCells>
  <phoneticPr fontId="5" type="noConversion"/>
  <dataValidations count="1">
    <dataValidation type="list" allowBlank="1" showInputMessage="1" showErrorMessage="1" sqref="B19:B23 B25:B34 B45:B48 B36:B41 B43" xr:uid="{00000000-0002-0000-0000-000000000000}">
      <formula1>RodzajeZajec</formula1>
    </dataValidation>
  </dataValidations>
  <printOptions horizontalCentered="1"/>
  <pageMargins left="0" right="0" top="0.98425196850393704" bottom="0.39370078740157483" header="0.51181102362204722" footer="0.19685039370078741"/>
  <pageSetup paperSize="9" scale="31" orientation="landscape" r:id="rId1"/>
  <headerFooter alignWithMargins="0"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57"/>
  <sheetViews>
    <sheetView showZeros="0" view="pageBreakPreview" zoomScale="70" zoomScaleNormal="130" zoomScaleSheetLayoutView="70" zoomScalePageLayoutView="60" workbookViewId="0">
      <selection activeCell="C51" sqref="C51"/>
    </sheetView>
  </sheetViews>
  <sheetFormatPr defaultColWidth="11.42578125" defaultRowHeight="15" x14ac:dyDescent="0.2"/>
  <cols>
    <col min="1" max="1" width="4.140625" style="3" customWidth="1"/>
    <col min="2" max="2" width="12.7109375" style="3" customWidth="1"/>
    <col min="3" max="3" width="37.7109375" style="29" customWidth="1"/>
    <col min="4" max="4" width="7.140625" style="3" customWidth="1"/>
    <col min="5" max="17" width="5.7109375" style="3" customWidth="1"/>
    <col min="18" max="18" width="7.42578125" style="3" customWidth="1"/>
    <col min="19" max="19" width="7.7109375" style="3" customWidth="1"/>
    <col min="20" max="20" width="9.140625" style="3" customWidth="1"/>
    <col min="21" max="21" width="7" style="26" customWidth="1"/>
    <col min="22" max="22" width="7" style="3" customWidth="1"/>
    <col min="23" max="32" width="5.7109375" style="3" customWidth="1"/>
    <col min="33" max="33" width="4.140625" style="3" bestFit="1" customWidth="1"/>
    <col min="34" max="34" width="7.7109375" style="3" customWidth="1"/>
    <col min="35" max="35" width="5.7109375" style="3" customWidth="1"/>
    <col min="36" max="37" width="7.7109375" style="3" customWidth="1"/>
    <col min="38" max="38" width="11.140625" style="3" customWidth="1"/>
    <col min="39" max="39" width="5.7109375" style="3" customWidth="1"/>
    <col min="40" max="40" width="7.42578125" style="3" customWidth="1"/>
    <col min="41" max="41" width="6.7109375" style="3" customWidth="1"/>
    <col min="42" max="16384" width="11.42578125" style="3"/>
  </cols>
  <sheetData>
    <row r="1" spans="1:41" x14ac:dyDescent="0.2">
      <c r="AJ1" s="1"/>
      <c r="AK1" s="1"/>
      <c r="AL1" s="1"/>
      <c r="AM1" s="54"/>
      <c r="AN1" s="1"/>
    </row>
    <row r="2" spans="1:41" x14ac:dyDescent="0.2">
      <c r="AJ2" s="407"/>
      <c r="AK2" s="447"/>
      <c r="AL2" s="447"/>
      <c r="AM2" s="447"/>
      <c r="AN2" s="447"/>
    </row>
    <row r="3" spans="1:41" x14ac:dyDescent="0.2">
      <c r="AJ3" s="1"/>
      <c r="AK3" s="1"/>
      <c r="AL3" s="1"/>
      <c r="AM3" s="54"/>
      <c r="AN3" s="1"/>
    </row>
    <row r="4" spans="1:41" x14ac:dyDescent="0.2">
      <c r="AJ4" s="407"/>
      <c r="AK4" s="447"/>
      <c r="AL4" s="447"/>
      <c r="AM4" s="447"/>
      <c r="AN4" s="447"/>
    </row>
    <row r="6" spans="1:41" s="27" customFormat="1" ht="19.899999999999999" customHeight="1" x14ac:dyDescent="0.2">
      <c r="A6" s="448" t="s">
        <v>92</v>
      </c>
      <c r="B6" s="448"/>
      <c r="C6" s="448"/>
      <c r="D6" s="448"/>
      <c r="E6" s="448"/>
      <c r="F6" s="448"/>
      <c r="G6" s="448"/>
      <c r="H6" s="448"/>
      <c r="I6" s="448"/>
      <c r="J6" s="448"/>
      <c r="K6" s="448"/>
      <c r="L6" s="448"/>
      <c r="M6" s="448"/>
      <c r="N6" s="448"/>
      <c r="O6" s="448"/>
      <c r="P6" s="448"/>
      <c r="Q6" s="448"/>
      <c r="R6" s="448"/>
      <c r="S6" s="448"/>
      <c r="T6" s="448"/>
      <c r="U6" s="448"/>
      <c r="V6" s="448"/>
      <c r="W6" s="448"/>
      <c r="X6" s="448"/>
      <c r="Y6" s="448"/>
      <c r="Z6" s="448"/>
      <c r="AA6" s="448"/>
      <c r="AB6" s="448"/>
      <c r="AC6" s="448"/>
      <c r="AD6" s="448"/>
      <c r="AE6" s="448"/>
      <c r="AF6" s="448"/>
      <c r="AG6" s="448"/>
      <c r="AH6" s="448"/>
      <c r="AI6" s="448"/>
      <c r="AJ6" s="448"/>
      <c r="AK6" s="448"/>
      <c r="AL6" s="448"/>
      <c r="AM6" s="448"/>
      <c r="AN6" s="448"/>
      <c r="AO6" s="448"/>
    </row>
    <row r="7" spans="1:41" s="27" customFormat="1" ht="19.899999999999999" customHeight="1" x14ac:dyDescent="0.2">
      <c r="A7" s="28"/>
      <c r="B7" s="28"/>
      <c r="C7" s="29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456"/>
      <c r="Q7" s="456"/>
      <c r="R7" s="456"/>
      <c r="S7" s="456"/>
      <c r="T7" s="456"/>
      <c r="U7" s="456"/>
      <c r="V7" s="456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</row>
    <row r="8" spans="1:41" x14ac:dyDescent="0.2">
      <c r="P8" s="3" t="s">
        <v>125</v>
      </c>
    </row>
    <row r="9" spans="1:41" s="30" customFormat="1" ht="15" customHeight="1" x14ac:dyDescent="0.25">
      <c r="A9" s="56" t="s">
        <v>127</v>
      </c>
      <c r="B9" s="57"/>
      <c r="C9" s="56"/>
      <c r="P9" s="403" t="s">
        <v>126</v>
      </c>
      <c r="U9" s="31"/>
    </row>
    <row r="10" spans="1:41" s="30" customFormat="1" ht="15" customHeight="1" x14ac:dyDescent="0.25">
      <c r="A10" s="56" t="s">
        <v>90</v>
      </c>
      <c r="B10" s="57"/>
      <c r="C10" s="56"/>
      <c r="N10" s="32" t="s">
        <v>28</v>
      </c>
      <c r="U10" s="31"/>
    </row>
    <row r="11" spans="1:41" s="30" customFormat="1" ht="15" customHeight="1" x14ac:dyDescent="0.25">
      <c r="A11" s="56" t="s">
        <v>84</v>
      </c>
      <c r="B11" s="57"/>
      <c r="C11" s="56"/>
      <c r="U11" s="31"/>
    </row>
    <row r="12" spans="1:41" s="30" customFormat="1" ht="15" customHeight="1" x14ac:dyDescent="0.25">
      <c r="A12" s="56" t="s">
        <v>83</v>
      </c>
      <c r="B12" s="57"/>
      <c r="C12" s="56"/>
      <c r="U12" s="31"/>
    </row>
    <row r="13" spans="1:41" ht="15" customHeight="1" x14ac:dyDescent="0.25">
      <c r="A13" s="58" t="s">
        <v>91</v>
      </c>
      <c r="B13" s="59"/>
      <c r="C13" s="18"/>
    </row>
    <row r="15" spans="1:41" ht="15.75" thickBot="1" x14ac:dyDescent="0.25"/>
    <row r="16" spans="1:41" ht="13.5" customHeight="1" thickBot="1" x14ac:dyDescent="0.25">
      <c r="A16" s="449" t="s">
        <v>6</v>
      </c>
      <c r="B16" s="65"/>
      <c r="C16" s="451" t="s">
        <v>5</v>
      </c>
      <c r="D16" s="453" t="s">
        <v>9</v>
      </c>
      <c r="E16" s="454"/>
      <c r="F16" s="454"/>
      <c r="G16" s="454"/>
      <c r="H16" s="454"/>
      <c r="I16" s="454"/>
      <c r="J16" s="454"/>
      <c r="K16" s="454"/>
      <c r="L16" s="454"/>
      <c r="M16" s="454"/>
      <c r="N16" s="454"/>
      <c r="O16" s="454"/>
      <c r="P16" s="454"/>
      <c r="Q16" s="454"/>
      <c r="R16" s="454"/>
      <c r="S16" s="454"/>
      <c r="T16" s="454"/>
      <c r="U16" s="455"/>
      <c r="V16" s="453" t="s">
        <v>10</v>
      </c>
      <c r="W16" s="454"/>
      <c r="X16" s="454"/>
      <c r="Y16" s="454"/>
      <c r="Z16" s="454"/>
      <c r="AA16" s="454"/>
      <c r="AB16" s="454"/>
      <c r="AC16" s="454"/>
      <c r="AD16" s="454"/>
      <c r="AE16" s="454"/>
      <c r="AF16" s="454"/>
      <c r="AG16" s="454"/>
      <c r="AH16" s="454"/>
      <c r="AI16" s="454"/>
      <c r="AJ16" s="454"/>
      <c r="AK16" s="454"/>
      <c r="AL16" s="454"/>
      <c r="AM16" s="455"/>
      <c r="AN16" s="457" t="s">
        <v>11</v>
      </c>
      <c r="AO16" s="457" t="s">
        <v>78</v>
      </c>
    </row>
    <row r="17" spans="1:41" ht="210" thickBot="1" x14ac:dyDescent="0.25">
      <c r="A17" s="450"/>
      <c r="B17" s="164" t="s">
        <v>86</v>
      </c>
      <c r="C17" s="452"/>
      <c r="D17" s="159" t="s">
        <v>12</v>
      </c>
      <c r="E17" s="160" t="s">
        <v>13</v>
      </c>
      <c r="F17" s="161" t="s">
        <v>14</v>
      </c>
      <c r="G17" s="161" t="s">
        <v>15</v>
      </c>
      <c r="H17" s="161" t="s">
        <v>16</v>
      </c>
      <c r="I17" s="161" t="s">
        <v>17</v>
      </c>
      <c r="J17" s="161" t="s">
        <v>18</v>
      </c>
      <c r="K17" s="161" t="s">
        <v>42</v>
      </c>
      <c r="L17" s="161" t="s">
        <v>43</v>
      </c>
      <c r="M17" s="161" t="s">
        <v>19</v>
      </c>
      <c r="N17" s="161" t="s">
        <v>23</v>
      </c>
      <c r="O17" s="161" t="s">
        <v>85</v>
      </c>
      <c r="P17" s="161" t="s">
        <v>20</v>
      </c>
      <c r="Q17" s="161" t="s">
        <v>0</v>
      </c>
      <c r="R17" s="161" t="s">
        <v>21</v>
      </c>
      <c r="S17" s="161" t="s">
        <v>8</v>
      </c>
      <c r="T17" s="161" t="s">
        <v>1</v>
      </c>
      <c r="U17" s="162" t="s">
        <v>77</v>
      </c>
      <c r="V17" s="160" t="s">
        <v>12</v>
      </c>
      <c r="W17" s="160" t="s">
        <v>13</v>
      </c>
      <c r="X17" s="160" t="s">
        <v>14</v>
      </c>
      <c r="Y17" s="160" t="s">
        <v>15</v>
      </c>
      <c r="Z17" s="160" t="s">
        <v>16</v>
      </c>
      <c r="AA17" s="160" t="s">
        <v>17</v>
      </c>
      <c r="AB17" s="160" t="s">
        <v>18</v>
      </c>
      <c r="AC17" s="161" t="s">
        <v>44</v>
      </c>
      <c r="AD17" s="161" t="s">
        <v>43</v>
      </c>
      <c r="AE17" s="161" t="s">
        <v>19</v>
      </c>
      <c r="AF17" s="161" t="s">
        <v>23</v>
      </c>
      <c r="AG17" s="161" t="s">
        <v>85</v>
      </c>
      <c r="AH17" s="161" t="s">
        <v>20</v>
      </c>
      <c r="AI17" s="161" t="s">
        <v>0</v>
      </c>
      <c r="AJ17" s="161" t="s">
        <v>21</v>
      </c>
      <c r="AK17" s="161" t="s">
        <v>8</v>
      </c>
      <c r="AL17" s="161" t="s">
        <v>1</v>
      </c>
      <c r="AM17" s="163" t="s">
        <v>77</v>
      </c>
      <c r="AN17" s="458"/>
      <c r="AO17" s="459"/>
    </row>
    <row r="18" spans="1:41" ht="24" customHeight="1" thickTop="1" thickBot="1" x14ac:dyDescent="0.25">
      <c r="A18" s="472" t="s">
        <v>94</v>
      </c>
      <c r="B18" s="473"/>
      <c r="C18" s="473"/>
      <c r="D18" s="480"/>
      <c r="E18" s="481"/>
      <c r="F18" s="481"/>
      <c r="G18" s="481"/>
      <c r="H18" s="481"/>
      <c r="I18" s="481"/>
      <c r="J18" s="481"/>
      <c r="K18" s="481"/>
      <c r="L18" s="481"/>
      <c r="M18" s="481"/>
      <c r="N18" s="481"/>
      <c r="O18" s="481"/>
      <c r="P18" s="481"/>
      <c r="Q18" s="481"/>
      <c r="R18" s="481"/>
      <c r="S18" s="481"/>
      <c r="T18" s="481"/>
      <c r="U18" s="481"/>
      <c r="V18" s="481"/>
      <c r="W18" s="481"/>
      <c r="X18" s="481"/>
      <c r="Y18" s="481"/>
      <c r="Z18" s="481"/>
      <c r="AA18" s="481"/>
      <c r="AB18" s="481"/>
      <c r="AC18" s="481"/>
      <c r="AD18" s="481"/>
      <c r="AE18" s="481"/>
      <c r="AF18" s="481"/>
      <c r="AG18" s="481"/>
      <c r="AH18" s="481"/>
      <c r="AI18" s="481"/>
      <c r="AJ18" s="481"/>
      <c r="AK18" s="481"/>
      <c r="AL18" s="481"/>
      <c r="AM18" s="481"/>
      <c r="AN18" s="481"/>
      <c r="AO18" s="482"/>
    </row>
    <row r="19" spans="1:41" ht="29.25" customHeight="1" thickTop="1" x14ac:dyDescent="0.2">
      <c r="A19" s="167">
        <v>1</v>
      </c>
      <c r="B19" s="168" t="s">
        <v>22</v>
      </c>
      <c r="C19" s="206" t="s">
        <v>112</v>
      </c>
      <c r="D19" s="204">
        <v>20</v>
      </c>
      <c r="E19" s="82"/>
      <c r="F19" s="80">
        <v>20</v>
      </c>
      <c r="G19" s="80"/>
      <c r="H19" s="80"/>
      <c r="I19" s="80"/>
      <c r="J19" s="80"/>
      <c r="K19" s="77"/>
      <c r="L19" s="80"/>
      <c r="M19" s="80"/>
      <c r="N19" s="80"/>
      <c r="O19" s="80"/>
      <c r="P19" s="80"/>
      <c r="Q19" s="80"/>
      <c r="R19" s="80">
        <f t="shared" ref="R19:R33" si="0">SUM(D19:O19)</f>
        <v>40</v>
      </c>
      <c r="S19" s="80">
        <f t="shared" ref="S19:S33" si="1">SUM(D19:Q19)</f>
        <v>40</v>
      </c>
      <c r="T19" s="81" t="s">
        <v>95</v>
      </c>
      <c r="U19" s="165">
        <v>3</v>
      </c>
      <c r="V19" s="82"/>
      <c r="W19" s="82"/>
      <c r="X19" s="82"/>
      <c r="Y19" s="82"/>
      <c r="Z19" s="82"/>
      <c r="AA19" s="82"/>
      <c r="AB19" s="82"/>
      <c r="AC19" s="82"/>
      <c r="AD19" s="80"/>
      <c r="AE19" s="80"/>
      <c r="AF19" s="80"/>
      <c r="AG19" s="80"/>
      <c r="AH19" s="80"/>
      <c r="AI19" s="80"/>
      <c r="AJ19" s="80">
        <f t="shared" ref="AJ19:AJ44" si="2">SUM(V19:AG19)</f>
        <v>0</v>
      </c>
      <c r="AK19" s="80">
        <f t="shared" ref="AK19:AK32" si="3">SUM(V19:AI19)</f>
        <v>0</v>
      </c>
      <c r="AL19" s="81"/>
      <c r="AM19" s="166"/>
      <c r="AN19" s="72">
        <f>SUM(S19,AK19)</f>
        <v>40</v>
      </c>
      <c r="AO19" s="203">
        <f t="shared" ref="AO19:AO44" si="4">SUM(U19,AM19)</f>
        <v>3</v>
      </c>
    </row>
    <row r="20" spans="1:41" ht="29.25" customHeight="1" thickBot="1" x14ac:dyDescent="0.25">
      <c r="A20" s="170">
        <v>2</v>
      </c>
      <c r="B20" s="171" t="s">
        <v>22</v>
      </c>
      <c r="C20" s="207" t="s">
        <v>29</v>
      </c>
      <c r="D20" s="208"/>
      <c r="E20" s="209"/>
      <c r="F20" s="205"/>
      <c r="G20" s="205"/>
      <c r="H20" s="205"/>
      <c r="I20" s="205"/>
      <c r="J20" s="205"/>
      <c r="K20" s="205"/>
      <c r="L20" s="205"/>
      <c r="M20" s="205">
        <v>30</v>
      </c>
      <c r="N20" s="205"/>
      <c r="O20" s="205"/>
      <c r="P20" s="205"/>
      <c r="Q20" s="205"/>
      <c r="R20" s="205">
        <f t="shared" si="0"/>
        <v>30</v>
      </c>
      <c r="S20" s="205">
        <f t="shared" si="1"/>
        <v>30</v>
      </c>
      <c r="T20" s="210" t="s">
        <v>95</v>
      </c>
      <c r="U20" s="211">
        <v>2</v>
      </c>
      <c r="V20" s="209"/>
      <c r="W20" s="209"/>
      <c r="X20" s="209"/>
      <c r="Y20" s="209"/>
      <c r="Z20" s="209"/>
      <c r="AA20" s="209"/>
      <c r="AB20" s="209"/>
      <c r="AC20" s="209"/>
      <c r="AD20" s="205"/>
      <c r="AE20" s="205">
        <v>30</v>
      </c>
      <c r="AF20" s="205"/>
      <c r="AG20" s="205"/>
      <c r="AH20" s="205"/>
      <c r="AI20" s="205"/>
      <c r="AJ20" s="205">
        <f t="shared" si="2"/>
        <v>30</v>
      </c>
      <c r="AK20" s="205">
        <f t="shared" si="3"/>
        <v>30</v>
      </c>
      <c r="AL20" s="210" t="s">
        <v>96</v>
      </c>
      <c r="AM20" s="212">
        <v>2</v>
      </c>
      <c r="AN20" s="213">
        <f t="shared" ref="AN20:AN33" si="5">SUM(S20,AK20)</f>
        <v>60</v>
      </c>
      <c r="AO20" s="214">
        <f t="shared" si="4"/>
        <v>4</v>
      </c>
    </row>
    <row r="21" spans="1:41" ht="29.25" customHeight="1" thickTop="1" thickBot="1" x14ac:dyDescent="0.25">
      <c r="A21" s="474" t="s">
        <v>100</v>
      </c>
      <c r="B21" s="475"/>
      <c r="C21" s="475"/>
      <c r="D21" s="483"/>
      <c r="E21" s="484"/>
      <c r="F21" s="484"/>
      <c r="G21" s="484"/>
      <c r="H21" s="484"/>
      <c r="I21" s="484"/>
      <c r="J21" s="484"/>
      <c r="K21" s="484"/>
      <c r="L21" s="484"/>
      <c r="M21" s="484"/>
      <c r="N21" s="484"/>
      <c r="O21" s="484"/>
      <c r="P21" s="484"/>
      <c r="Q21" s="484"/>
      <c r="R21" s="484"/>
      <c r="S21" s="484"/>
      <c r="T21" s="484"/>
      <c r="U21" s="484"/>
      <c r="V21" s="484"/>
      <c r="W21" s="484"/>
      <c r="X21" s="484"/>
      <c r="Y21" s="484"/>
      <c r="Z21" s="484"/>
      <c r="AA21" s="484"/>
      <c r="AB21" s="484"/>
      <c r="AC21" s="484"/>
      <c r="AD21" s="484"/>
      <c r="AE21" s="484"/>
      <c r="AF21" s="484"/>
      <c r="AG21" s="484"/>
      <c r="AH21" s="484"/>
      <c r="AI21" s="484"/>
      <c r="AJ21" s="484"/>
      <c r="AK21" s="484"/>
      <c r="AL21" s="484"/>
      <c r="AM21" s="484"/>
      <c r="AN21" s="484"/>
      <c r="AO21" s="485"/>
    </row>
    <row r="22" spans="1:41" ht="29.25" customHeight="1" thickTop="1" x14ac:dyDescent="0.2">
      <c r="A22" s="167">
        <v>3</v>
      </c>
      <c r="B22" s="168" t="s">
        <v>22</v>
      </c>
      <c r="C22" s="169" t="s">
        <v>34</v>
      </c>
      <c r="D22" s="79"/>
      <c r="E22" s="82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>
        <f t="shared" si="0"/>
        <v>0</v>
      </c>
      <c r="S22" s="80">
        <f t="shared" si="1"/>
        <v>0</v>
      </c>
      <c r="T22" s="81"/>
      <c r="U22" s="165"/>
      <c r="V22" s="82">
        <v>15</v>
      </c>
      <c r="W22" s="82"/>
      <c r="X22" s="82">
        <v>5</v>
      </c>
      <c r="Y22" s="82"/>
      <c r="Z22" s="82"/>
      <c r="AA22" s="82"/>
      <c r="AB22" s="82"/>
      <c r="AC22" s="82">
        <v>5</v>
      </c>
      <c r="AD22" s="80"/>
      <c r="AE22" s="80"/>
      <c r="AF22" s="80"/>
      <c r="AG22" s="80"/>
      <c r="AH22" s="80"/>
      <c r="AI22" s="80"/>
      <c r="AJ22" s="80">
        <f t="shared" si="2"/>
        <v>25</v>
      </c>
      <c r="AK22" s="80">
        <f t="shared" si="3"/>
        <v>25</v>
      </c>
      <c r="AL22" s="81" t="s">
        <v>95</v>
      </c>
      <c r="AM22" s="198">
        <v>1.5</v>
      </c>
      <c r="AN22" s="215">
        <f t="shared" si="5"/>
        <v>25</v>
      </c>
      <c r="AO22" s="218">
        <f t="shared" si="4"/>
        <v>1.5</v>
      </c>
    </row>
    <row r="23" spans="1:41" ht="29.25" customHeight="1" x14ac:dyDescent="0.2">
      <c r="A23" s="96">
        <v>4</v>
      </c>
      <c r="B23" s="86" t="s">
        <v>22</v>
      </c>
      <c r="C23" s="88" t="s">
        <v>64</v>
      </c>
      <c r="D23" s="66"/>
      <c r="E23" s="67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>
        <f t="shared" si="0"/>
        <v>0</v>
      </c>
      <c r="S23" s="68">
        <f t="shared" si="1"/>
        <v>0</v>
      </c>
      <c r="T23" s="70"/>
      <c r="U23" s="71"/>
      <c r="V23" s="67">
        <v>10</v>
      </c>
      <c r="W23" s="67"/>
      <c r="X23" s="67"/>
      <c r="Y23" s="67"/>
      <c r="Z23" s="67"/>
      <c r="AA23" s="67"/>
      <c r="AB23" s="67"/>
      <c r="AC23" s="67">
        <v>10</v>
      </c>
      <c r="AD23" s="68"/>
      <c r="AE23" s="68"/>
      <c r="AF23" s="68"/>
      <c r="AG23" s="68"/>
      <c r="AH23" s="68"/>
      <c r="AI23" s="70"/>
      <c r="AJ23" s="68">
        <f t="shared" si="2"/>
        <v>20</v>
      </c>
      <c r="AK23" s="68">
        <f t="shared" si="3"/>
        <v>20</v>
      </c>
      <c r="AL23" s="70" t="s">
        <v>95</v>
      </c>
      <c r="AM23" s="199">
        <v>1.5</v>
      </c>
      <c r="AN23" s="216">
        <f t="shared" si="5"/>
        <v>20</v>
      </c>
      <c r="AO23" s="219">
        <f t="shared" si="4"/>
        <v>1.5</v>
      </c>
    </row>
    <row r="24" spans="1:41" ht="29.25" customHeight="1" x14ac:dyDescent="0.2">
      <c r="A24" s="96">
        <v>5</v>
      </c>
      <c r="B24" s="86" t="s">
        <v>22</v>
      </c>
      <c r="C24" s="88" t="s">
        <v>65</v>
      </c>
      <c r="D24" s="66">
        <v>15</v>
      </c>
      <c r="E24" s="70"/>
      <c r="F24" s="68">
        <v>15</v>
      </c>
      <c r="G24" s="67"/>
      <c r="H24" s="68"/>
      <c r="I24" s="68"/>
      <c r="J24" s="68"/>
      <c r="K24" s="68"/>
      <c r="L24" s="68"/>
      <c r="M24" s="68"/>
      <c r="N24" s="68"/>
      <c r="O24" s="68"/>
      <c r="P24" s="70"/>
      <c r="Q24" s="68"/>
      <c r="R24" s="68">
        <f t="shared" si="0"/>
        <v>30</v>
      </c>
      <c r="S24" s="68">
        <f t="shared" si="1"/>
        <v>30</v>
      </c>
      <c r="T24" s="70" t="s">
        <v>96</v>
      </c>
      <c r="U24" s="74">
        <v>1</v>
      </c>
      <c r="V24" s="67"/>
      <c r="W24" s="67"/>
      <c r="X24" s="67"/>
      <c r="Y24" s="67"/>
      <c r="Z24" s="67"/>
      <c r="AA24" s="67"/>
      <c r="AB24" s="67"/>
      <c r="AC24" s="67"/>
      <c r="AD24" s="68"/>
      <c r="AE24" s="68"/>
      <c r="AF24" s="68"/>
      <c r="AG24" s="68"/>
      <c r="AH24" s="68"/>
      <c r="AI24" s="68"/>
      <c r="AJ24" s="68">
        <f t="shared" si="2"/>
        <v>0</v>
      </c>
      <c r="AK24" s="68">
        <f t="shared" si="3"/>
        <v>0</v>
      </c>
      <c r="AL24" s="70"/>
      <c r="AM24" s="199"/>
      <c r="AN24" s="216">
        <f t="shared" si="5"/>
        <v>30</v>
      </c>
      <c r="AO24" s="219">
        <f t="shared" si="4"/>
        <v>1</v>
      </c>
    </row>
    <row r="25" spans="1:41" ht="29.25" customHeight="1" x14ac:dyDescent="0.2">
      <c r="A25" s="96">
        <v>6</v>
      </c>
      <c r="B25" s="86" t="s">
        <v>22</v>
      </c>
      <c r="C25" s="88" t="s">
        <v>31</v>
      </c>
      <c r="D25" s="66">
        <v>15</v>
      </c>
      <c r="E25" s="68"/>
      <c r="F25" s="68">
        <v>15</v>
      </c>
      <c r="G25" s="68"/>
      <c r="H25" s="68"/>
      <c r="I25" s="68"/>
      <c r="J25" s="69"/>
      <c r="K25" s="68"/>
      <c r="L25" s="68"/>
      <c r="M25" s="68"/>
      <c r="N25" s="68"/>
      <c r="O25" s="68"/>
      <c r="P25" s="68"/>
      <c r="Q25" s="68"/>
      <c r="R25" s="68">
        <f t="shared" si="0"/>
        <v>30</v>
      </c>
      <c r="S25" s="68">
        <f t="shared" si="1"/>
        <v>30</v>
      </c>
      <c r="T25" s="70" t="s">
        <v>95</v>
      </c>
      <c r="U25" s="71">
        <v>2</v>
      </c>
      <c r="V25" s="67"/>
      <c r="W25" s="67"/>
      <c r="X25" s="67"/>
      <c r="Y25" s="67"/>
      <c r="Z25" s="67"/>
      <c r="AA25" s="67"/>
      <c r="AB25" s="67"/>
      <c r="AC25" s="67"/>
      <c r="AD25" s="68"/>
      <c r="AE25" s="68"/>
      <c r="AF25" s="68"/>
      <c r="AG25" s="68"/>
      <c r="AH25" s="68"/>
      <c r="AI25" s="68"/>
      <c r="AJ25" s="68">
        <f t="shared" si="2"/>
        <v>0</v>
      </c>
      <c r="AK25" s="68">
        <f t="shared" si="3"/>
        <v>0</v>
      </c>
      <c r="AL25" s="70"/>
      <c r="AM25" s="199"/>
      <c r="AN25" s="216">
        <f t="shared" si="5"/>
        <v>30</v>
      </c>
      <c r="AO25" s="219">
        <f t="shared" si="4"/>
        <v>2</v>
      </c>
    </row>
    <row r="26" spans="1:41" ht="29.25" customHeight="1" x14ac:dyDescent="0.2">
      <c r="A26" s="96">
        <v>7</v>
      </c>
      <c r="B26" s="86" t="s">
        <v>22</v>
      </c>
      <c r="C26" s="89" t="s">
        <v>33</v>
      </c>
      <c r="D26" s="66"/>
      <c r="E26" s="67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>
        <f t="shared" si="0"/>
        <v>0</v>
      </c>
      <c r="S26" s="68">
        <f t="shared" si="1"/>
        <v>0</v>
      </c>
      <c r="T26" s="70"/>
      <c r="U26" s="71"/>
      <c r="V26" s="67">
        <v>15</v>
      </c>
      <c r="W26" s="67"/>
      <c r="X26" s="67">
        <v>10</v>
      </c>
      <c r="Y26" s="67"/>
      <c r="Z26" s="67"/>
      <c r="AA26" s="67"/>
      <c r="AB26" s="67"/>
      <c r="AC26" s="67"/>
      <c r="AD26" s="68"/>
      <c r="AE26" s="68"/>
      <c r="AF26" s="68"/>
      <c r="AG26" s="68"/>
      <c r="AH26" s="68"/>
      <c r="AI26" s="68"/>
      <c r="AJ26" s="68">
        <f t="shared" si="2"/>
        <v>25</v>
      </c>
      <c r="AK26" s="68">
        <f t="shared" si="3"/>
        <v>25</v>
      </c>
      <c r="AL26" s="70" t="s">
        <v>95</v>
      </c>
      <c r="AM26" s="199">
        <v>2</v>
      </c>
      <c r="AN26" s="216">
        <f t="shared" si="5"/>
        <v>25</v>
      </c>
      <c r="AO26" s="219">
        <f t="shared" si="4"/>
        <v>2</v>
      </c>
    </row>
    <row r="27" spans="1:41" ht="39" customHeight="1" x14ac:dyDescent="0.2">
      <c r="A27" s="96">
        <v>8</v>
      </c>
      <c r="B27" s="86" t="s">
        <v>22</v>
      </c>
      <c r="C27" s="89" t="s">
        <v>32</v>
      </c>
      <c r="D27" s="66"/>
      <c r="E27" s="67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>
        <f t="shared" si="0"/>
        <v>0</v>
      </c>
      <c r="S27" s="68">
        <f t="shared" si="1"/>
        <v>0</v>
      </c>
      <c r="T27" s="70"/>
      <c r="U27" s="71"/>
      <c r="V27" s="67">
        <v>15</v>
      </c>
      <c r="W27" s="67"/>
      <c r="X27" s="67">
        <v>15</v>
      </c>
      <c r="Y27" s="67"/>
      <c r="Z27" s="67"/>
      <c r="AA27" s="67"/>
      <c r="AB27" s="67"/>
      <c r="AC27" s="67"/>
      <c r="AD27" s="68"/>
      <c r="AE27" s="68"/>
      <c r="AF27" s="68"/>
      <c r="AG27" s="68"/>
      <c r="AH27" s="68"/>
      <c r="AI27" s="68"/>
      <c r="AJ27" s="68">
        <f t="shared" si="2"/>
        <v>30</v>
      </c>
      <c r="AK27" s="68">
        <f t="shared" si="3"/>
        <v>30</v>
      </c>
      <c r="AL27" s="70" t="s">
        <v>95</v>
      </c>
      <c r="AM27" s="199">
        <v>2.5</v>
      </c>
      <c r="AN27" s="216">
        <f t="shared" si="5"/>
        <v>30</v>
      </c>
      <c r="AO27" s="219">
        <f t="shared" si="4"/>
        <v>2.5</v>
      </c>
    </row>
    <row r="28" spans="1:41" ht="39.4" customHeight="1" x14ac:dyDescent="0.2">
      <c r="A28" s="96">
        <v>9</v>
      </c>
      <c r="B28" s="86" t="s">
        <v>22</v>
      </c>
      <c r="C28" s="90" t="s">
        <v>35</v>
      </c>
      <c r="D28" s="66"/>
      <c r="E28" s="67"/>
      <c r="F28" s="68"/>
      <c r="G28" s="68"/>
      <c r="H28" s="68"/>
      <c r="I28" s="68"/>
      <c r="J28" s="68"/>
      <c r="K28" s="73"/>
      <c r="L28" s="68"/>
      <c r="M28" s="68"/>
      <c r="N28" s="68"/>
      <c r="O28" s="68"/>
      <c r="P28" s="68"/>
      <c r="Q28" s="68"/>
      <c r="R28" s="68"/>
      <c r="S28" s="68"/>
      <c r="T28" s="70"/>
      <c r="U28" s="75"/>
      <c r="V28" s="67">
        <v>10</v>
      </c>
      <c r="W28" s="67"/>
      <c r="X28" s="67">
        <v>10</v>
      </c>
      <c r="Y28" s="67"/>
      <c r="Z28" s="67"/>
      <c r="AA28" s="67"/>
      <c r="AB28" s="67"/>
      <c r="AC28" s="67"/>
      <c r="AD28" s="68"/>
      <c r="AE28" s="68"/>
      <c r="AF28" s="68"/>
      <c r="AG28" s="68"/>
      <c r="AH28" s="68"/>
      <c r="AI28" s="68"/>
      <c r="AJ28" s="68">
        <f t="shared" si="2"/>
        <v>20</v>
      </c>
      <c r="AK28" s="68">
        <f t="shared" si="3"/>
        <v>20</v>
      </c>
      <c r="AL28" s="70" t="s">
        <v>95</v>
      </c>
      <c r="AM28" s="199">
        <v>1</v>
      </c>
      <c r="AN28" s="216">
        <f t="shared" si="5"/>
        <v>20</v>
      </c>
      <c r="AO28" s="219">
        <f t="shared" si="4"/>
        <v>1</v>
      </c>
    </row>
    <row r="29" spans="1:41" ht="40.9" customHeight="1" x14ac:dyDescent="0.2">
      <c r="A29" s="96">
        <v>10</v>
      </c>
      <c r="B29" s="86" t="s">
        <v>22</v>
      </c>
      <c r="C29" s="89" t="s">
        <v>66</v>
      </c>
      <c r="D29" s="66"/>
      <c r="E29" s="67"/>
      <c r="F29" s="68"/>
      <c r="G29" s="68"/>
      <c r="H29" s="68"/>
      <c r="I29" s="68"/>
      <c r="J29" s="68"/>
      <c r="K29" s="67"/>
      <c r="L29" s="68"/>
      <c r="M29" s="68"/>
      <c r="N29" s="68"/>
      <c r="O29" s="68"/>
      <c r="P29" s="68"/>
      <c r="Q29" s="68"/>
      <c r="R29" s="68">
        <f t="shared" si="0"/>
        <v>0</v>
      </c>
      <c r="S29" s="68">
        <f t="shared" si="1"/>
        <v>0</v>
      </c>
      <c r="T29" s="70"/>
      <c r="U29" s="76"/>
      <c r="V29" s="67">
        <v>10</v>
      </c>
      <c r="W29" s="67"/>
      <c r="X29" s="67">
        <v>10</v>
      </c>
      <c r="Y29" s="67"/>
      <c r="Z29" s="67"/>
      <c r="AA29" s="67"/>
      <c r="AB29" s="67"/>
      <c r="AC29" s="68">
        <v>10</v>
      </c>
      <c r="AD29" s="68"/>
      <c r="AE29" s="68"/>
      <c r="AF29" s="68"/>
      <c r="AG29" s="68"/>
      <c r="AH29" s="68"/>
      <c r="AI29" s="68"/>
      <c r="AJ29" s="68">
        <f t="shared" si="2"/>
        <v>30</v>
      </c>
      <c r="AK29" s="68">
        <f t="shared" si="3"/>
        <v>30</v>
      </c>
      <c r="AL29" s="70" t="s">
        <v>96</v>
      </c>
      <c r="AM29" s="199">
        <v>2.5</v>
      </c>
      <c r="AN29" s="216">
        <f t="shared" si="5"/>
        <v>30</v>
      </c>
      <c r="AO29" s="219">
        <f t="shared" si="4"/>
        <v>2.5</v>
      </c>
    </row>
    <row r="30" spans="1:41" ht="40.9" customHeight="1" thickBot="1" x14ac:dyDescent="0.3">
      <c r="A30" s="170">
        <v>11</v>
      </c>
      <c r="B30" s="171" t="s">
        <v>22</v>
      </c>
      <c r="C30" s="177" t="s">
        <v>51</v>
      </c>
      <c r="D30" s="172"/>
      <c r="E30" s="173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>
        <f t="shared" si="0"/>
        <v>0</v>
      </c>
      <c r="S30" s="174">
        <f t="shared" si="1"/>
        <v>0</v>
      </c>
      <c r="T30" s="175"/>
      <c r="U30" s="176"/>
      <c r="V30" s="173">
        <v>10</v>
      </c>
      <c r="W30" s="173"/>
      <c r="X30" s="173">
        <v>10</v>
      </c>
      <c r="Y30" s="173"/>
      <c r="Z30" s="173"/>
      <c r="AA30" s="173"/>
      <c r="AB30" s="173"/>
      <c r="AC30" s="173"/>
      <c r="AD30" s="174"/>
      <c r="AE30" s="174"/>
      <c r="AF30" s="174"/>
      <c r="AG30" s="174"/>
      <c r="AH30" s="174"/>
      <c r="AI30" s="174"/>
      <c r="AJ30" s="174">
        <f t="shared" si="2"/>
        <v>20</v>
      </c>
      <c r="AK30" s="174">
        <f t="shared" si="3"/>
        <v>20</v>
      </c>
      <c r="AL30" s="175" t="s">
        <v>95</v>
      </c>
      <c r="AM30" s="200">
        <v>1.5</v>
      </c>
      <c r="AN30" s="217">
        <f>SUM(S30,AK30)</f>
        <v>20</v>
      </c>
      <c r="AO30" s="220">
        <f t="shared" si="4"/>
        <v>1.5</v>
      </c>
    </row>
    <row r="31" spans="1:41" ht="30" customHeight="1" thickTop="1" thickBot="1" x14ac:dyDescent="0.3">
      <c r="A31" s="476" t="s">
        <v>99</v>
      </c>
      <c r="B31" s="477"/>
      <c r="C31" s="477"/>
      <c r="D31" s="486"/>
      <c r="E31" s="487"/>
      <c r="F31" s="487"/>
      <c r="G31" s="487"/>
      <c r="H31" s="487"/>
      <c r="I31" s="487"/>
      <c r="J31" s="487"/>
      <c r="K31" s="487"/>
      <c r="L31" s="487"/>
      <c r="M31" s="487"/>
      <c r="N31" s="487"/>
      <c r="O31" s="487"/>
      <c r="P31" s="487"/>
      <c r="Q31" s="487"/>
      <c r="R31" s="487"/>
      <c r="S31" s="487"/>
      <c r="T31" s="487"/>
      <c r="U31" s="487"/>
      <c r="V31" s="487"/>
      <c r="W31" s="487"/>
      <c r="X31" s="487"/>
      <c r="Y31" s="487"/>
      <c r="Z31" s="487"/>
      <c r="AA31" s="487"/>
      <c r="AB31" s="487"/>
      <c r="AC31" s="487"/>
      <c r="AD31" s="487"/>
      <c r="AE31" s="487"/>
      <c r="AF31" s="487"/>
      <c r="AG31" s="487"/>
      <c r="AH31" s="487"/>
      <c r="AI31" s="487"/>
      <c r="AJ31" s="487"/>
      <c r="AK31" s="487"/>
      <c r="AL31" s="487"/>
      <c r="AM31" s="487"/>
      <c r="AN31" s="487"/>
      <c r="AO31" s="488"/>
    </row>
    <row r="32" spans="1:41" ht="29.25" customHeight="1" thickTop="1" x14ac:dyDescent="0.2">
      <c r="A32" s="167">
        <v>12</v>
      </c>
      <c r="B32" s="178" t="s">
        <v>22</v>
      </c>
      <c r="C32" s="179" t="s">
        <v>41</v>
      </c>
      <c r="D32" s="82"/>
      <c r="E32" s="82">
        <v>5</v>
      </c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>
        <f t="shared" si="0"/>
        <v>5</v>
      </c>
      <c r="S32" s="80">
        <f t="shared" si="1"/>
        <v>5</v>
      </c>
      <c r="T32" s="81" t="s">
        <v>95</v>
      </c>
      <c r="U32" s="165">
        <v>0.5</v>
      </c>
      <c r="V32" s="82"/>
      <c r="W32" s="82">
        <v>5</v>
      </c>
      <c r="X32" s="82"/>
      <c r="Y32" s="82"/>
      <c r="Z32" s="82"/>
      <c r="AA32" s="82"/>
      <c r="AB32" s="82"/>
      <c r="AC32" s="82"/>
      <c r="AD32" s="80"/>
      <c r="AE32" s="80"/>
      <c r="AF32" s="80"/>
      <c r="AG32" s="80"/>
      <c r="AH32" s="80"/>
      <c r="AI32" s="80"/>
      <c r="AJ32" s="80">
        <f t="shared" si="2"/>
        <v>5</v>
      </c>
      <c r="AK32" s="80">
        <f t="shared" si="3"/>
        <v>5</v>
      </c>
      <c r="AL32" s="77" t="s">
        <v>95</v>
      </c>
      <c r="AM32" s="198">
        <v>0.5</v>
      </c>
      <c r="AN32" s="218">
        <f t="shared" si="5"/>
        <v>10</v>
      </c>
      <c r="AO32" s="221">
        <f t="shared" si="4"/>
        <v>1</v>
      </c>
    </row>
    <row r="33" spans="1:41" s="18" customFormat="1" ht="35.65" customHeight="1" thickBot="1" x14ac:dyDescent="0.25">
      <c r="A33" s="184">
        <v>13</v>
      </c>
      <c r="B33" s="185" t="s">
        <v>22</v>
      </c>
      <c r="C33" s="186" t="s">
        <v>60</v>
      </c>
      <c r="D33" s="180"/>
      <c r="E33" s="181"/>
      <c r="F33" s="182">
        <v>20</v>
      </c>
      <c r="G33" s="181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>
        <f t="shared" si="0"/>
        <v>20</v>
      </c>
      <c r="S33" s="78">
        <f t="shared" si="1"/>
        <v>20</v>
      </c>
      <c r="T33" s="181" t="s">
        <v>95</v>
      </c>
      <c r="U33" s="183">
        <v>2</v>
      </c>
      <c r="V33" s="180"/>
      <c r="W33" s="180"/>
      <c r="X33" s="180"/>
      <c r="Y33" s="180"/>
      <c r="Z33" s="180"/>
      <c r="AA33" s="180"/>
      <c r="AB33" s="180"/>
      <c r="AC33" s="180"/>
      <c r="AD33" s="182"/>
      <c r="AE33" s="182"/>
      <c r="AF33" s="182"/>
      <c r="AG33" s="182"/>
      <c r="AH33" s="182"/>
      <c r="AI33" s="182"/>
      <c r="AJ33" s="78">
        <f t="shared" si="2"/>
        <v>0</v>
      </c>
      <c r="AK33" s="78">
        <f>SUM(V33:AI33)</f>
        <v>0</v>
      </c>
      <c r="AL33" s="78"/>
      <c r="AM33" s="201"/>
      <c r="AN33" s="223">
        <f t="shared" si="5"/>
        <v>20</v>
      </c>
      <c r="AO33" s="222">
        <f t="shared" si="4"/>
        <v>2</v>
      </c>
    </row>
    <row r="34" spans="1:41" s="18" customFormat="1" ht="30" customHeight="1" thickTop="1" thickBot="1" x14ac:dyDescent="0.25">
      <c r="A34" s="478" t="s">
        <v>110</v>
      </c>
      <c r="B34" s="479"/>
      <c r="C34" s="479"/>
      <c r="D34" s="489"/>
      <c r="E34" s="490"/>
      <c r="F34" s="490"/>
      <c r="G34" s="490"/>
      <c r="H34" s="490"/>
      <c r="I34" s="490"/>
      <c r="J34" s="490"/>
      <c r="K34" s="490"/>
      <c r="L34" s="490"/>
      <c r="M34" s="490"/>
      <c r="N34" s="490"/>
      <c r="O34" s="490"/>
      <c r="P34" s="490"/>
      <c r="Q34" s="490"/>
      <c r="R34" s="490"/>
      <c r="S34" s="490"/>
      <c r="T34" s="490"/>
      <c r="U34" s="490"/>
      <c r="V34" s="490"/>
      <c r="W34" s="490"/>
      <c r="X34" s="490"/>
      <c r="Y34" s="490"/>
      <c r="Z34" s="490"/>
      <c r="AA34" s="490"/>
      <c r="AB34" s="490"/>
      <c r="AC34" s="490"/>
      <c r="AD34" s="490"/>
      <c r="AE34" s="490"/>
      <c r="AF34" s="490"/>
      <c r="AG34" s="490"/>
      <c r="AH34" s="490"/>
      <c r="AI34" s="490"/>
      <c r="AJ34" s="490"/>
      <c r="AK34" s="490"/>
      <c r="AL34" s="490"/>
      <c r="AM34" s="490"/>
      <c r="AN34" s="490"/>
      <c r="AO34" s="491"/>
    </row>
    <row r="35" spans="1:41" s="42" customFormat="1" ht="29.25" customHeight="1" thickTop="1" thickBot="1" x14ac:dyDescent="0.3">
      <c r="A35" s="196">
        <v>14</v>
      </c>
      <c r="B35" s="365" t="s">
        <v>24</v>
      </c>
      <c r="C35" s="366" t="s">
        <v>68</v>
      </c>
      <c r="D35" s="173"/>
      <c r="E35" s="175"/>
      <c r="F35" s="174"/>
      <c r="G35" s="175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5"/>
      <c r="U35" s="176"/>
      <c r="V35" s="173">
        <v>15</v>
      </c>
      <c r="W35" s="175"/>
      <c r="X35" s="174">
        <v>10</v>
      </c>
      <c r="Y35" s="174"/>
      <c r="Z35" s="174"/>
      <c r="AA35" s="174"/>
      <c r="AB35" s="174"/>
      <c r="AC35" s="174"/>
      <c r="AD35" s="174"/>
      <c r="AE35" s="174"/>
      <c r="AF35" s="174"/>
      <c r="AG35" s="174"/>
      <c r="AH35" s="174"/>
      <c r="AI35" s="174"/>
      <c r="AJ35" s="78">
        <f t="shared" ref="AJ35" si="6">SUM(V35:AG35)</f>
        <v>25</v>
      </c>
      <c r="AK35" s="78">
        <f t="shared" ref="AK35" si="7">SUM(V35:AI35)</f>
        <v>25</v>
      </c>
      <c r="AL35" s="175" t="s">
        <v>95</v>
      </c>
      <c r="AM35" s="200">
        <v>2</v>
      </c>
      <c r="AN35" s="354">
        <f t="shared" ref="AN35" si="8">SUM(S35,AK35)</f>
        <v>25</v>
      </c>
      <c r="AO35" s="173">
        <f t="shared" ref="AO35" si="9">SUM(U35,AM35)</f>
        <v>2</v>
      </c>
    </row>
    <row r="36" spans="1:41" s="42" customFormat="1" ht="29.25" customHeight="1" thickBot="1" x14ac:dyDescent="0.3">
      <c r="A36" s="460" t="s">
        <v>108</v>
      </c>
      <c r="B36" s="461"/>
      <c r="C36" s="462"/>
      <c r="D36" s="463"/>
      <c r="E36" s="464"/>
      <c r="F36" s="464"/>
      <c r="G36" s="464"/>
      <c r="H36" s="464"/>
      <c r="I36" s="464"/>
      <c r="J36" s="464"/>
      <c r="K36" s="464"/>
      <c r="L36" s="464"/>
      <c r="M36" s="464"/>
      <c r="N36" s="464"/>
      <c r="O36" s="464"/>
      <c r="P36" s="464"/>
      <c r="Q36" s="464"/>
      <c r="R36" s="464"/>
      <c r="S36" s="464"/>
      <c r="T36" s="464"/>
      <c r="U36" s="464"/>
      <c r="V36" s="464"/>
      <c r="W36" s="464"/>
      <c r="X36" s="464"/>
      <c r="Y36" s="464"/>
      <c r="Z36" s="464"/>
      <c r="AA36" s="464"/>
      <c r="AB36" s="464"/>
      <c r="AC36" s="464"/>
      <c r="AD36" s="464"/>
      <c r="AE36" s="464"/>
      <c r="AF36" s="464"/>
      <c r="AG36" s="464"/>
      <c r="AH36" s="464"/>
      <c r="AI36" s="464"/>
      <c r="AJ36" s="464"/>
      <c r="AK36" s="464"/>
      <c r="AL36" s="464"/>
      <c r="AM36" s="464"/>
      <c r="AN36" s="464"/>
      <c r="AO36" s="465"/>
    </row>
    <row r="37" spans="1:41" s="40" customFormat="1" ht="29.25" customHeight="1" x14ac:dyDescent="0.25">
      <c r="A37" s="192">
        <v>15</v>
      </c>
      <c r="B37" s="363" t="s">
        <v>24</v>
      </c>
      <c r="C37" s="372" t="s">
        <v>67</v>
      </c>
      <c r="D37" s="371">
        <v>10</v>
      </c>
      <c r="E37" s="188">
        <v>10</v>
      </c>
      <c r="F37" s="188">
        <v>10</v>
      </c>
      <c r="G37" s="189"/>
      <c r="H37" s="188"/>
      <c r="I37" s="188"/>
      <c r="J37" s="188"/>
      <c r="K37" s="188"/>
      <c r="L37" s="188"/>
      <c r="M37" s="188"/>
      <c r="N37" s="188"/>
      <c r="O37" s="188"/>
      <c r="P37" s="188"/>
      <c r="Q37" s="188"/>
      <c r="R37" s="190">
        <f t="shared" ref="R37" si="10">SUM(D37:O37)</f>
        <v>30</v>
      </c>
      <c r="S37" s="188">
        <f t="shared" ref="S37" si="11">SUM(D37:Q37)</f>
        <v>30</v>
      </c>
      <c r="T37" s="189" t="s">
        <v>95</v>
      </c>
      <c r="U37" s="191">
        <v>2.5</v>
      </c>
      <c r="V37" s="187"/>
      <c r="W37" s="187"/>
      <c r="X37" s="187"/>
      <c r="Y37" s="187"/>
      <c r="Z37" s="187"/>
      <c r="AA37" s="187"/>
      <c r="AB37" s="187"/>
      <c r="AC37" s="187"/>
      <c r="AD37" s="188"/>
      <c r="AE37" s="188"/>
      <c r="AF37" s="188"/>
      <c r="AG37" s="188"/>
      <c r="AH37" s="188"/>
      <c r="AI37" s="188"/>
      <c r="AJ37" s="80">
        <f t="shared" ref="AJ37" si="12">SUM(V37:AG37)</f>
        <v>0</v>
      </c>
      <c r="AK37" s="80">
        <f>SUM(V37:AI37)</f>
        <v>0</v>
      </c>
      <c r="AL37" s="189"/>
      <c r="AM37" s="202"/>
      <c r="AN37" s="368">
        <f t="shared" ref="AN37" si="13">SUM(S37,AK37)</f>
        <v>30</v>
      </c>
      <c r="AO37" s="41">
        <f t="shared" ref="AO37" si="14">SUM(U37,AM37)</f>
        <v>2.5</v>
      </c>
    </row>
    <row r="38" spans="1:41" s="42" customFormat="1" ht="29.25" customHeight="1" x14ac:dyDescent="0.25">
      <c r="A38" s="95">
        <v>16</v>
      </c>
      <c r="B38" s="364" t="s">
        <v>24</v>
      </c>
      <c r="C38" s="88" t="s">
        <v>75</v>
      </c>
      <c r="D38" s="19">
        <v>10</v>
      </c>
      <c r="E38" s="21"/>
      <c r="F38" s="20">
        <v>15</v>
      </c>
      <c r="G38" s="21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>
        <f t="shared" ref="R38" si="15">SUM(D38:O38)</f>
        <v>25</v>
      </c>
      <c r="S38" s="20">
        <f t="shared" ref="S38" si="16">SUM(D38:Q38)</f>
        <v>25</v>
      </c>
      <c r="T38" s="21" t="s">
        <v>95</v>
      </c>
      <c r="U38" s="38">
        <v>2</v>
      </c>
      <c r="V38" s="19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68">
        <f t="shared" ref="AJ38" si="17">SUM(V38:AG38)</f>
        <v>0</v>
      </c>
      <c r="AK38" s="68">
        <f>SUM(V38:AI38)</f>
        <v>0</v>
      </c>
      <c r="AL38" s="21"/>
      <c r="AM38" s="22"/>
      <c r="AN38" s="224">
        <f>SUM(S38,AK38)</f>
        <v>25</v>
      </c>
      <c r="AO38" s="19">
        <f t="shared" ref="AO38" si="18">SUM(U38,AM38)</f>
        <v>2</v>
      </c>
    </row>
    <row r="39" spans="1:41" s="42" customFormat="1" ht="29.25" customHeight="1" x14ac:dyDescent="0.25">
      <c r="A39" s="95">
        <v>17</v>
      </c>
      <c r="B39" s="364" t="s">
        <v>24</v>
      </c>
      <c r="C39" s="91" t="s">
        <v>74</v>
      </c>
      <c r="D39" s="19"/>
      <c r="E39" s="21"/>
      <c r="F39" s="20"/>
      <c r="G39" s="21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1"/>
      <c r="U39" s="38"/>
      <c r="V39" s="19">
        <v>10</v>
      </c>
      <c r="W39" s="20"/>
      <c r="X39" s="20">
        <v>10</v>
      </c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68">
        <f t="shared" ref="AJ39" si="19">SUM(V39:AG39)</f>
        <v>20</v>
      </c>
      <c r="AK39" s="68">
        <f t="shared" ref="AK39" si="20">SUM(V39:AI39)</f>
        <v>20</v>
      </c>
      <c r="AL39" s="21" t="s">
        <v>95</v>
      </c>
      <c r="AM39" s="22">
        <v>1.5</v>
      </c>
      <c r="AN39" s="224">
        <f t="shared" ref="AN39" si="21">SUM(S39,AK39)</f>
        <v>20</v>
      </c>
      <c r="AO39" s="19">
        <f t="shared" ref="AO39" si="22">SUM(U39,AM39)</f>
        <v>1.5</v>
      </c>
    </row>
    <row r="40" spans="1:41" s="40" customFormat="1" ht="29.25" customHeight="1" thickBot="1" x14ac:dyDescent="0.3">
      <c r="A40" s="196">
        <v>18</v>
      </c>
      <c r="B40" s="365" t="s">
        <v>24</v>
      </c>
      <c r="C40" s="88" t="s">
        <v>69</v>
      </c>
      <c r="D40" s="193">
        <v>10</v>
      </c>
      <c r="E40" s="194"/>
      <c r="F40" s="195">
        <v>10</v>
      </c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>
        <f>SUM(D40:O40)</f>
        <v>20</v>
      </c>
      <c r="S40" s="174">
        <f>SUM(D40:Q40)</f>
        <v>20</v>
      </c>
      <c r="T40" s="175" t="s">
        <v>95</v>
      </c>
      <c r="U40" s="176">
        <v>1.5</v>
      </c>
      <c r="V40" s="173"/>
      <c r="W40" s="174"/>
      <c r="X40" s="174"/>
      <c r="Y40" s="174"/>
      <c r="Z40" s="174"/>
      <c r="AA40" s="174"/>
      <c r="AB40" s="174"/>
      <c r="AC40" s="174"/>
      <c r="AD40" s="174"/>
      <c r="AE40" s="174"/>
      <c r="AF40" s="174"/>
      <c r="AG40" s="174"/>
      <c r="AH40" s="174"/>
      <c r="AI40" s="174"/>
      <c r="AJ40" s="78">
        <f t="shared" ref="AJ40" si="23">SUM(V40:AG40)</f>
        <v>0</v>
      </c>
      <c r="AK40" s="78">
        <f t="shared" ref="AK40" si="24">SUM(V40:AI40)</f>
        <v>0</v>
      </c>
      <c r="AL40" s="175"/>
      <c r="AM40" s="200"/>
      <c r="AN40" s="354">
        <f t="shared" ref="AN40" si="25">SUM(S40,AK40)</f>
        <v>20</v>
      </c>
      <c r="AO40" s="173">
        <f t="shared" ref="AO40" si="26">SUM(U40,AM40)</f>
        <v>1.5</v>
      </c>
    </row>
    <row r="41" spans="1:41" s="42" customFormat="1" ht="29.25" customHeight="1" thickBot="1" x14ac:dyDescent="0.3">
      <c r="A41" s="460" t="s">
        <v>109</v>
      </c>
      <c r="B41" s="461"/>
      <c r="C41" s="462"/>
      <c r="D41" s="463"/>
      <c r="E41" s="464"/>
      <c r="F41" s="464"/>
      <c r="G41" s="464"/>
      <c r="H41" s="464"/>
      <c r="I41" s="464"/>
      <c r="J41" s="464"/>
      <c r="K41" s="464"/>
      <c r="L41" s="464"/>
      <c r="M41" s="464"/>
      <c r="N41" s="464"/>
      <c r="O41" s="464"/>
      <c r="P41" s="464"/>
      <c r="Q41" s="464"/>
      <c r="R41" s="464"/>
      <c r="S41" s="464"/>
      <c r="T41" s="464"/>
      <c r="U41" s="464"/>
      <c r="V41" s="464"/>
      <c r="W41" s="464"/>
      <c r="X41" s="464"/>
      <c r="Y41" s="464"/>
      <c r="Z41" s="464"/>
      <c r="AA41" s="464"/>
      <c r="AB41" s="464"/>
      <c r="AC41" s="464"/>
      <c r="AD41" s="464"/>
      <c r="AE41" s="464"/>
      <c r="AF41" s="464"/>
      <c r="AG41" s="464"/>
      <c r="AH41" s="464"/>
      <c r="AI41" s="464"/>
      <c r="AJ41" s="464"/>
      <c r="AK41" s="464"/>
      <c r="AL41" s="464"/>
      <c r="AM41" s="464"/>
      <c r="AN41" s="464"/>
      <c r="AO41" s="465"/>
    </row>
    <row r="42" spans="1:41" s="40" customFormat="1" ht="29.25" customHeight="1" thickBot="1" x14ac:dyDescent="0.3">
      <c r="A42" s="95">
        <v>19</v>
      </c>
      <c r="B42" s="367" t="s">
        <v>111</v>
      </c>
      <c r="C42" s="362" t="s">
        <v>50</v>
      </c>
      <c r="D42" s="19">
        <v>10</v>
      </c>
      <c r="E42" s="20"/>
      <c r="F42" s="20">
        <v>20</v>
      </c>
      <c r="G42" s="20"/>
      <c r="H42" s="20"/>
      <c r="I42" s="20"/>
      <c r="J42" s="21"/>
      <c r="K42" s="21"/>
      <c r="L42" s="20"/>
      <c r="M42" s="20"/>
      <c r="N42" s="20"/>
      <c r="O42" s="20"/>
      <c r="P42" s="20"/>
      <c r="Q42" s="20"/>
      <c r="R42" s="20">
        <f t="shared" ref="R42" si="27">SUM(D42:O42)</f>
        <v>30</v>
      </c>
      <c r="S42" s="20">
        <f t="shared" ref="S42" si="28">SUM(D42:Q42)</f>
        <v>30</v>
      </c>
      <c r="T42" s="21" t="s">
        <v>95</v>
      </c>
      <c r="U42" s="38">
        <v>2.5</v>
      </c>
      <c r="V42" s="19"/>
      <c r="W42" s="20"/>
      <c r="X42" s="20"/>
      <c r="Y42" s="20"/>
      <c r="Z42" s="20"/>
      <c r="AA42" s="20"/>
      <c r="AB42" s="21"/>
      <c r="AC42" s="20"/>
      <c r="AD42" s="20"/>
      <c r="AE42" s="20"/>
      <c r="AF42" s="20"/>
      <c r="AG42" s="20"/>
      <c r="AH42" s="20"/>
      <c r="AI42" s="20"/>
      <c r="AJ42" s="68">
        <f t="shared" ref="AJ42" si="29">SUM(V42:AG42)</f>
        <v>0</v>
      </c>
      <c r="AK42" s="68">
        <f>SUM(V42:AI42)</f>
        <v>0</v>
      </c>
      <c r="AL42" s="21"/>
      <c r="AM42" s="22"/>
      <c r="AN42" s="224">
        <f>SUM(S42,AK42)</f>
        <v>30</v>
      </c>
      <c r="AO42" s="19">
        <f t="shared" ref="AO42" si="30">SUM(U42,AM42)</f>
        <v>2.5</v>
      </c>
    </row>
    <row r="43" spans="1:41" s="40" customFormat="1" ht="29.25" customHeight="1" thickBot="1" x14ac:dyDescent="0.3">
      <c r="A43" s="495" t="s">
        <v>98</v>
      </c>
      <c r="B43" s="496"/>
      <c r="C43" s="496"/>
      <c r="D43" s="496"/>
      <c r="E43" s="496"/>
      <c r="F43" s="496"/>
      <c r="G43" s="496"/>
      <c r="H43" s="496"/>
      <c r="I43" s="496"/>
      <c r="J43" s="496"/>
      <c r="K43" s="496"/>
      <c r="L43" s="496"/>
      <c r="M43" s="496"/>
      <c r="N43" s="496"/>
      <c r="O43" s="496"/>
      <c r="P43" s="496"/>
      <c r="Q43" s="496"/>
      <c r="R43" s="496"/>
      <c r="S43" s="496"/>
      <c r="T43" s="496"/>
      <c r="U43" s="496"/>
      <c r="V43" s="496"/>
      <c r="W43" s="496"/>
      <c r="X43" s="496"/>
      <c r="Y43" s="496"/>
      <c r="Z43" s="496"/>
      <c r="AA43" s="496"/>
      <c r="AB43" s="496"/>
      <c r="AC43" s="496"/>
      <c r="AD43" s="496"/>
      <c r="AE43" s="496"/>
      <c r="AF43" s="496"/>
      <c r="AG43" s="496"/>
      <c r="AH43" s="496"/>
      <c r="AI43" s="496"/>
      <c r="AJ43" s="496"/>
      <c r="AK43" s="496"/>
      <c r="AL43" s="496"/>
      <c r="AM43" s="496"/>
      <c r="AN43" s="496"/>
      <c r="AO43" s="497"/>
    </row>
    <row r="44" spans="1:41" ht="29.25" customHeight="1" x14ac:dyDescent="0.25">
      <c r="A44" s="167">
        <v>20</v>
      </c>
      <c r="B44" s="168" t="s">
        <v>22</v>
      </c>
      <c r="C44" s="197" t="s">
        <v>114</v>
      </c>
      <c r="D44" s="352"/>
      <c r="E44" s="80"/>
      <c r="F44" s="81"/>
      <c r="G44" s="80"/>
      <c r="H44" s="80"/>
      <c r="I44" s="80"/>
      <c r="J44" s="80"/>
      <c r="K44" s="80"/>
      <c r="L44" s="80"/>
      <c r="M44" s="80"/>
      <c r="N44" s="81"/>
      <c r="O44" s="80"/>
      <c r="P44" s="80"/>
      <c r="Q44" s="80"/>
      <c r="R44" s="81"/>
      <c r="S44" s="80"/>
      <c r="T44" s="353" t="s">
        <v>95</v>
      </c>
      <c r="U44" s="165">
        <v>4.5</v>
      </c>
      <c r="V44" s="82"/>
      <c r="W44" s="80"/>
      <c r="X44" s="198"/>
      <c r="Y44" s="80"/>
      <c r="Z44" s="80"/>
      <c r="AA44" s="80"/>
      <c r="AB44" s="80"/>
      <c r="AC44" s="80"/>
      <c r="AD44" s="80"/>
      <c r="AE44" s="80"/>
      <c r="AF44" s="81"/>
      <c r="AG44" s="80"/>
      <c r="AH44" s="81"/>
      <c r="AI44" s="80"/>
      <c r="AJ44" s="80">
        <f t="shared" si="2"/>
        <v>0</v>
      </c>
      <c r="AK44" s="81">
        <f t="shared" ref="AK44" si="31">SUM(V44:AI44)</f>
        <v>0</v>
      </c>
      <c r="AL44" s="225" t="s">
        <v>95</v>
      </c>
      <c r="AM44" s="198">
        <v>4.5</v>
      </c>
      <c r="AN44" s="350">
        <f>SUM(S44,AK44)</f>
        <v>0</v>
      </c>
      <c r="AO44" s="351">
        <f t="shared" si="4"/>
        <v>9</v>
      </c>
    </row>
    <row r="45" spans="1:41" ht="29.25" customHeight="1" thickBot="1" x14ac:dyDescent="0.3">
      <c r="A45" s="170">
        <v>21</v>
      </c>
      <c r="B45" s="171" t="s">
        <v>22</v>
      </c>
      <c r="C45" s="370" t="s">
        <v>70</v>
      </c>
      <c r="D45" s="369"/>
      <c r="E45" s="78"/>
      <c r="F45" s="355"/>
      <c r="G45" s="78"/>
      <c r="H45" s="78"/>
      <c r="I45" s="78"/>
      <c r="J45" s="78"/>
      <c r="K45" s="78"/>
      <c r="L45" s="78"/>
      <c r="M45" s="78"/>
      <c r="N45" s="355"/>
      <c r="O45" s="78"/>
      <c r="P45" s="78"/>
      <c r="Q45" s="78"/>
      <c r="R45" s="78"/>
      <c r="S45" s="78"/>
      <c r="T45" s="356" t="s">
        <v>95</v>
      </c>
      <c r="U45" s="75">
        <v>5</v>
      </c>
      <c r="V45" s="357"/>
      <c r="W45" s="358"/>
      <c r="X45" s="73"/>
      <c r="Y45" s="78"/>
      <c r="Z45" s="78"/>
      <c r="AA45" s="78"/>
      <c r="AB45" s="78"/>
      <c r="AC45" s="78"/>
      <c r="AD45" s="78"/>
      <c r="AE45" s="78"/>
      <c r="AF45" s="355"/>
      <c r="AG45" s="78"/>
      <c r="AH45" s="78"/>
      <c r="AI45" s="78"/>
      <c r="AJ45" s="78">
        <f t="shared" ref="AJ45" si="32">SUM(V45:AG45)</f>
        <v>0</v>
      </c>
      <c r="AK45" s="78">
        <f t="shared" ref="AK45" si="33">SUM(V45:AI45)</f>
        <v>0</v>
      </c>
      <c r="AL45" s="228" t="s">
        <v>96</v>
      </c>
      <c r="AM45" s="359">
        <v>2.5</v>
      </c>
      <c r="AN45" s="360">
        <f>SUM(S45,AK45)</f>
        <v>0</v>
      </c>
      <c r="AO45" s="361">
        <f t="shared" ref="AO45" si="34">SUM(U45,AM45)</f>
        <v>7.5</v>
      </c>
    </row>
    <row r="46" spans="1:41" ht="29.25" customHeight="1" thickBot="1" x14ac:dyDescent="0.25">
      <c r="A46" s="466" t="s">
        <v>97</v>
      </c>
      <c r="B46" s="467"/>
      <c r="C46" s="468"/>
      <c r="D46" s="469"/>
      <c r="E46" s="470"/>
      <c r="F46" s="470"/>
      <c r="G46" s="470"/>
      <c r="H46" s="470"/>
      <c r="I46" s="470"/>
      <c r="J46" s="470"/>
      <c r="K46" s="470"/>
      <c r="L46" s="470"/>
      <c r="M46" s="470"/>
      <c r="N46" s="470"/>
      <c r="O46" s="470"/>
      <c r="P46" s="470"/>
      <c r="Q46" s="470"/>
      <c r="R46" s="470"/>
      <c r="S46" s="470"/>
      <c r="T46" s="470"/>
      <c r="U46" s="470"/>
      <c r="V46" s="470"/>
      <c r="W46" s="470"/>
      <c r="X46" s="470"/>
      <c r="Y46" s="470"/>
      <c r="Z46" s="470"/>
      <c r="AA46" s="470"/>
      <c r="AB46" s="470"/>
      <c r="AC46" s="470"/>
      <c r="AD46" s="470"/>
      <c r="AE46" s="470"/>
      <c r="AF46" s="470"/>
      <c r="AG46" s="470"/>
      <c r="AH46" s="470"/>
      <c r="AI46" s="470"/>
      <c r="AJ46" s="470"/>
      <c r="AK46" s="470"/>
      <c r="AL46" s="470"/>
      <c r="AM46" s="470"/>
      <c r="AN46" s="470"/>
      <c r="AO46" s="471"/>
    </row>
    <row r="47" spans="1:41" ht="29.25" customHeight="1" x14ac:dyDescent="0.2">
      <c r="A47" s="96">
        <v>22</v>
      </c>
      <c r="B47" s="86" t="s">
        <v>22</v>
      </c>
      <c r="C47" s="87" t="s">
        <v>72</v>
      </c>
      <c r="D47" s="66"/>
      <c r="E47" s="67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70"/>
      <c r="U47" s="71"/>
      <c r="V47" s="67"/>
      <c r="W47" s="67"/>
      <c r="X47" s="67"/>
      <c r="Y47" s="67"/>
      <c r="Z47" s="67"/>
      <c r="AA47" s="67"/>
      <c r="AB47" s="67"/>
      <c r="AC47" s="67"/>
      <c r="AD47" s="68"/>
      <c r="AE47" s="68"/>
      <c r="AF47" s="68"/>
      <c r="AG47" s="68"/>
      <c r="AH47" s="68">
        <v>40</v>
      </c>
      <c r="AI47" s="68"/>
      <c r="AJ47" s="68"/>
      <c r="AK47" s="68">
        <f t="shared" ref="AK47:AK48" si="35">SUM(V47:AI47)</f>
        <v>40</v>
      </c>
      <c r="AL47" s="70" t="s">
        <v>95</v>
      </c>
      <c r="AM47" s="199">
        <v>2</v>
      </c>
      <c r="AN47" s="216">
        <f t="shared" ref="AN47:AN49" si="36">SUM(S47,AK47)</f>
        <v>40</v>
      </c>
      <c r="AO47" s="219">
        <f t="shared" ref="AO47:AO49" si="37">SUM(U47,AM47)</f>
        <v>2</v>
      </c>
    </row>
    <row r="48" spans="1:41" ht="29.25" customHeight="1" x14ac:dyDescent="0.2">
      <c r="A48" s="96">
        <v>23</v>
      </c>
      <c r="B48" s="86" t="s">
        <v>22</v>
      </c>
      <c r="C48" s="88" t="s">
        <v>73</v>
      </c>
      <c r="D48" s="66"/>
      <c r="E48" s="68"/>
      <c r="F48" s="68"/>
      <c r="G48" s="67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70"/>
      <c r="U48" s="71"/>
      <c r="V48" s="67"/>
      <c r="W48" s="67"/>
      <c r="X48" s="67"/>
      <c r="Y48" s="67"/>
      <c r="Z48" s="67"/>
      <c r="AA48" s="67"/>
      <c r="AB48" s="67"/>
      <c r="AC48" s="67"/>
      <c r="AD48" s="68"/>
      <c r="AE48" s="68"/>
      <c r="AF48" s="68"/>
      <c r="AG48" s="68"/>
      <c r="AH48" s="68">
        <v>40</v>
      </c>
      <c r="AI48" s="69"/>
      <c r="AJ48" s="68"/>
      <c r="AK48" s="68">
        <f t="shared" si="35"/>
        <v>40</v>
      </c>
      <c r="AL48" s="70" t="s">
        <v>95</v>
      </c>
      <c r="AM48" s="199">
        <v>2</v>
      </c>
      <c r="AN48" s="216">
        <f t="shared" si="36"/>
        <v>40</v>
      </c>
      <c r="AO48" s="219">
        <f t="shared" si="37"/>
        <v>2</v>
      </c>
    </row>
    <row r="49" spans="1:41" ht="29.25" customHeight="1" thickBot="1" x14ac:dyDescent="0.25">
      <c r="A49" s="170">
        <v>24</v>
      </c>
      <c r="B49" s="171" t="s">
        <v>22</v>
      </c>
      <c r="C49" s="88" t="s">
        <v>88</v>
      </c>
      <c r="D49" s="373"/>
      <c r="E49" s="69"/>
      <c r="F49" s="78"/>
      <c r="G49" s="369"/>
      <c r="H49" s="78"/>
      <c r="I49" s="78"/>
      <c r="J49" s="78"/>
      <c r="K49" s="78"/>
      <c r="L49" s="78"/>
      <c r="M49" s="78"/>
      <c r="N49" s="78"/>
      <c r="O49" s="78"/>
      <c r="P49" s="69">
        <v>20</v>
      </c>
      <c r="Q49" s="78"/>
      <c r="R49" s="78"/>
      <c r="S49" s="78">
        <f t="shared" ref="S49" si="38">SUM(D49:Q49)</f>
        <v>20</v>
      </c>
      <c r="T49" s="355" t="s">
        <v>95</v>
      </c>
      <c r="U49" s="374">
        <v>2</v>
      </c>
      <c r="V49" s="369"/>
      <c r="W49" s="369"/>
      <c r="X49" s="369"/>
      <c r="Y49" s="369"/>
      <c r="Z49" s="369"/>
      <c r="AA49" s="369"/>
      <c r="AB49" s="369"/>
      <c r="AC49" s="369"/>
      <c r="AD49" s="78"/>
      <c r="AE49" s="78"/>
      <c r="AF49" s="78"/>
      <c r="AG49" s="78"/>
      <c r="AH49" s="78"/>
      <c r="AI49" s="78"/>
      <c r="AJ49" s="78"/>
      <c r="AK49" s="78"/>
      <c r="AL49" s="355"/>
      <c r="AM49" s="359"/>
      <c r="AN49" s="375">
        <f t="shared" si="36"/>
        <v>20</v>
      </c>
      <c r="AO49" s="360">
        <f t="shared" si="37"/>
        <v>2</v>
      </c>
    </row>
    <row r="50" spans="1:41" ht="19.5" customHeight="1" thickBot="1" x14ac:dyDescent="0.25">
      <c r="A50" s="492" t="s">
        <v>2</v>
      </c>
      <c r="B50" s="492"/>
      <c r="C50" s="492"/>
      <c r="D50" s="83">
        <f t="shared" ref="D50:S50" si="39">SUM(D19:D49)</f>
        <v>90</v>
      </c>
      <c r="E50" s="83">
        <f t="shared" si="39"/>
        <v>15</v>
      </c>
      <c r="F50" s="83">
        <f t="shared" si="39"/>
        <v>125</v>
      </c>
      <c r="G50" s="83">
        <f t="shared" si="39"/>
        <v>0</v>
      </c>
      <c r="H50" s="83">
        <f t="shared" si="39"/>
        <v>0</v>
      </c>
      <c r="I50" s="83">
        <f t="shared" si="39"/>
        <v>0</v>
      </c>
      <c r="J50" s="83">
        <f t="shared" si="39"/>
        <v>0</v>
      </c>
      <c r="K50" s="83">
        <f t="shared" si="39"/>
        <v>0</v>
      </c>
      <c r="L50" s="83">
        <f t="shared" si="39"/>
        <v>0</v>
      </c>
      <c r="M50" s="83">
        <f t="shared" si="39"/>
        <v>30</v>
      </c>
      <c r="N50" s="83">
        <f t="shared" si="39"/>
        <v>0</v>
      </c>
      <c r="O50" s="83">
        <f t="shared" si="39"/>
        <v>0</v>
      </c>
      <c r="P50" s="83">
        <f t="shared" si="39"/>
        <v>20</v>
      </c>
      <c r="Q50" s="83">
        <f t="shared" si="39"/>
        <v>0</v>
      </c>
      <c r="R50" s="83">
        <f t="shared" si="39"/>
        <v>260</v>
      </c>
      <c r="S50" s="83">
        <f t="shared" si="39"/>
        <v>280</v>
      </c>
      <c r="T50" s="83"/>
      <c r="U50" s="84">
        <f t="shared" ref="U50:AK50" si="40">SUM(U19:U49)</f>
        <v>30.5</v>
      </c>
      <c r="V50" s="83">
        <f t="shared" si="40"/>
        <v>110</v>
      </c>
      <c r="W50" s="83">
        <f t="shared" si="40"/>
        <v>5</v>
      </c>
      <c r="X50" s="83">
        <f t="shared" si="40"/>
        <v>80</v>
      </c>
      <c r="Y50" s="83">
        <f t="shared" si="40"/>
        <v>0</v>
      </c>
      <c r="Z50" s="83">
        <f t="shared" si="40"/>
        <v>0</v>
      </c>
      <c r="AA50" s="83">
        <f t="shared" si="40"/>
        <v>0</v>
      </c>
      <c r="AB50" s="83">
        <f t="shared" si="40"/>
        <v>0</v>
      </c>
      <c r="AC50" s="83">
        <f t="shared" si="40"/>
        <v>25</v>
      </c>
      <c r="AD50" s="83">
        <f t="shared" si="40"/>
        <v>0</v>
      </c>
      <c r="AE50" s="83">
        <f t="shared" si="40"/>
        <v>30</v>
      </c>
      <c r="AF50" s="83">
        <f t="shared" si="40"/>
        <v>0</v>
      </c>
      <c r="AG50" s="83">
        <f t="shared" si="40"/>
        <v>0</v>
      </c>
      <c r="AH50" s="83">
        <f t="shared" si="40"/>
        <v>80</v>
      </c>
      <c r="AI50" s="83">
        <f t="shared" si="40"/>
        <v>0</v>
      </c>
      <c r="AJ50" s="83">
        <f t="shared" si="40"/>
        <v>250</v>
      </c>
      <c r="AK50" s="83">
        <f t="shared" si="40"/>
        <v>330</v>
      </c>
      <c r="AL50" s="83"/>
      <c r="AM50" s="83">
        <f>SUM(AM19:AM49)</f>
        <v>29.5</v>
      </c>
      <c r="AN50" s="376">
        <f>SUM(S50,AK50)</f>
        <v>610</v>
      </c>
      <c r="AO50" s="376">
        <f>SUM(U50,AM50)</f>
        <v>60</v>
      </c>
    </row>
    <row r="51" spans="1:41" ht="14.25" x14ac:dyDescent="0.2">
      <c r="A51" s="69"/>
      <c r="B51" s="69"/>
      <c r="C51" s="157" t="s">
        <v>128</v>
      </c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85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</row>
    <row r="52" spans="1:41" x14ac:dyDescent="0.2">
      <c r="A52" s="69"/>
      <c r="B52" s="69"/>
      <c r="C52" s="29" t="s">
        <v>45</v>
      </c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85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</row>
    <row r="54" spans="1:41" x14ac:dyDescent="0.2">
      <c r="AN54" s="44"/>
    </row>
    <row r="55" spans="1:41" ht="30" customHeight="1" x14ac:dyDescent="0.2">
      <c r="B55" s="3" t="s">
        <v>115</v>
      </c>
    </row>
    <row r="56" spans="1:41" x14ac:dyDescent="0.2">
      <c r="C56" s="229">
        <v>44972</v>
      </c>
      <c r="O56" s="3" t="s">
        <v>87</v>
      </c>
      <c r="AF56" s="493" t="s">
        <v>124</v>
      </c>
      <c r="AG56" s="494"/>
      <c r="AH56" s="494"/>
      <c r="AI56" s="494"/>
      <c r="AJ56" s="494"/>
      <c r="AK56" s="494"/>
      <c r="AL56" s="494"/>
    </row>
    <row r="57" spans="1:41" x14ac:dyDescent="0.2">
      <c r="C57" s="29" t="s">
        <v>7</v>
      </c>
      <c r="M57" s="45"/>
      <c r="O57" s="494" t="s">
        <v>3</v>
      </c>
      <c r="P57" s="494"/>
      <c r="Q57" s="494"/>
      <c r="R57" s="494"/>
      <c r="S57" s="494"/>
      <c r="T57" s="494"/>
      <c r="U57" s="494"/>
      <c r="AF57" s="494" t="s">
        <v>4</v>
      </c>
      <c r="AG57" s="494"/>
      <c r="AH57" s="494"/>
      <c r="AI57" s="494"/>
      <c r="AJ57" s="494"/>
      <c r="AK57" s="494"/>
      <c r="AL57" s="494"/>
    </row>
  </sheetData>
  <mergeCells count="29">
    <mergeCell ref="A50:C50"/>
    <mergeCell ref="AF56:AL56"/>
    <mergeCell ref="O57:U57"/>
    <mergeCell ref="AF57:AL57"/>
    <mergeCell ref="A43:AO43"/>
    <mergeCell ref="A18:C18"/>
    <mergeCell ref="A21:C21"/>
    <mergeCell ref="A31:C31"/>
    <mergeCell ref="A34:C34"/>
    <mergeCell ref="D18:AO18"/>
    <mergeCell ref="D21:AO21"/>
    <mergeCell ref="D31:AO31"/>
    <mergeCell ref="D34:AO34"/>
    <mergeCell ref="A36:C36"/>
    <mergeCell ref="D36:AO36"/>
    <mergeCell ref="A46:C46"/>
    <mergeCell ref="D46:AO46"/>
    <mergeCell ref="D41:AO41"/>
    <mergeCell ref="A41:C41"/>
    <mergeCell ref="AJ2:AN2"/>
    <mergeCell ref="AJ4:AN4"/>
    <mergeCell ref="A6:AO6"/>
    <mergeCell ref="A16:A17"/>
    <mergeCell ref="C16:C17"/>
    <mergeCell ref="D16:U16"/>
    <mergeCell ref="P7:V7"/>
    <mergeCell ref="V16:AM16"/>
    <mergeCell ref="AN16:AN17"/>
    <mergeCell ref="AO16:AO17"/>
  </mergeCells>
  <printOptions horizontalCentered="1"/>
  <pageMargins left="0" right="0" top="0.98425196850393704" bottom="0.39370078740157483" header="0.51181102362204722" footer="0.19685039370078741"/>
  <pageSetup paperSize="9" scale="31" orientation="landscape" r:id="rId1"/>
  <headerFooter alignWithMargins="0">
    <oddHeader>&amp;C</oddHeader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56"/>
  <sheetViews>
    <sheetView view="pageBreakPreview" zoomScale="60" zoomScaleNormal="70" workbookViewId="0">
      <selection activeCell="L4" sqref="L4"/>
    </sheetView>
  </sheetViews>
  <sheetFormatPr defaultColWidth="8.7109375" defaultRowHeight="12.75" x14ac:dyDescent="0.2"/>
  <cols>
    <col min="1" max="1" width="4.7109375" style="381" customWidth="1"/>
    <col min="2" max="2" width="15.7109375" style="156" customWidth="1"/>
    <col min="3" max="3" width="71.42578125" style="382" customWidth="1"/>
    <col min="4" max="16384" width="8.7109375" style="156"/>
  </cols>
  <sheetData>
    <row r="1" spans="1:41" s="140" customFormat="1" ht="14.25" x14ac:dyDescent="0.2">
      <c r="A1" s="139"/>
      <c r="C1" s="377"/>
      <c r="U1" s="141"/>
      <c r="AI1" s="142"/>
      <c r="AJ1" s="143"/>
      <c r="AK1" s="143"/>
      <c r="AL1" s="143"/>
      <c r="AM1" s="378"/>
      <c r="AN1" s="143"/>
    </row>
    <row r="2" spans="1:41" s="145" customFormat="1" ht="14.25" x14ac:dyDescent="0.2">
      <c r="A2" s="144"/>
      <c r="C2" s="379"/>
      <c r="U2" s="146"/>
      <c r="AI2" s="147"/>
      <c r="AJ2" s="499"/>
      <c r="AK2" s="499"/>
      <c r="AL2" s="499"/>
      <c r="AM2" s="499"/>
      <c r="AN2" s="499"/>
    </row>
    <row r="3" spans="1:41" s="145" customFormat="1" ht="14.25" x14ac:dyDescent="0.2">
      <c r="A3" s="144"/>
      <c r="C3" s="379"/>
      <c r="U3" s="146"/>
      <c r="AI3" s="147"/>
      <c r="AJ3" s="236"/>
      <c r="AK3" s="236"/>
      <c r="AL3" s="236"/>
      <c r="AM3" s="380"/>
      <c r="AN3" s="236"/>
    </row>
    <row r="4" spans="1:41" s="145" customFormat="1" ht="14.25" x14ac:dyDescent="0.2">
      <c r="A4" s="144"/>
      <c r="C4" s="379"/>
      <c r="U4" s="146"/>
      <c r="AI4" s="147"/>
      <c r="AJ4" s="499"/>
      <c r="AK4" s="499"/>
      <c r="AL4" s="499"/>
      <c r="AM4" s="499"/>
      <c r="AN4" s="499"/>
    </row>
    <row r="5" spans="1:41" s="145" customFormat="1" ht="14.25" x14ac:dyDescent="0.2">
      <c r="A5" s="144"/>
      <c r="C5" s="379"/>
      <c r="U5" s="146"/>
      <c r="AI5" s="147"/>
      <c r="AJ5" s="147"/>
      <c r="AK5" s="147"/>
      <c r="AL5" s="147"/>
      <c r="AM5" s="147"/>
      <c r="AN5" s="147"/>
    </row>
    <row r="6" spans="1:41" s="148" customFormat="1" ht="19.899999999999999" customHeight="1" x14ac:dyDescent="0.2">
      <c r="A6" s="500" t="s">
        <v>92</v>
      </c>
      <c r="B6" s="501"/>
      <c r="C6" s="501"/>
      <c r="D6" s="501"/>
      <c r="E6" s="501"/>
      <c r="F6" s="501"/>
      <c r="G6" s="501"/>
      <c r="H6" s="501"/>
      <c r="I6" s="501"/>
      <c r="J6" s="501"/>
      <c r="K6" s="501"/>
      <c r="L6" s="501"/>
      <c r="M6" s="501"/>
      <c r="N6" s="501"/>
      <c r="O6" s="501"/>
      <c r="P6" s="501"/>
      <c r="Q6" s="501"/>
      <c r="R6" s="501"/>
      <c r="S6" s="501"/>
      <c r="T6" s="501"/>
      <c r="U6" s="501"/>
      <c r="V6" s="501"/>
      <c r="W6" s="501"/>
      <c r="X6" s="501"/>
      <c r="Y6" s="501"/>
      <c r="Z6" s="501"/>
      <c r="AA6" s="501"/>
      <c r="AB6" s="501"/>
      <c r="AC6" s="501"/>
      <c r="AD6" s="501"/>
      <c r="AE6" s="501"/>
      <c r="AF6" s="501"/>
      <c r="AG6" s="501"/>
      <c r="AH6" s="501"/>
      <c r="AI6" s="501"/>
      <c r="AJ6" s="501"/>
      <c r="AK6" s="501"/>
      <c r="AL6" s="501"/>
      <c r="AM6" s="501"/>
      <c r="AN6" s="501"/>
      <c r="AO6" s="501"/>
    </row>
    <row r="7" spans="1:41" s="148" customFormat="1" ht="19.899999999999999" customHeight="1" x14ac:dyDescent="0.2">
      <c r="A7" s="237"/>
      <c r="B7" s="238"/>
      <c r="C7" s="379"/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498"/>
      <c r="O7" s="498"/>
      <c r="P7" s="498"/>
      <c r="Q7" s="498"/>
      <c r="R7" s="498"/>
      <c r="S7" s="498"/>
      <c r="T7" s="498"/>
      <c r="U7" s="238"/>
      <c r="V7" s="238"/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238"/>
      <c r="AH7" s="238"/>
      <c r="AI7" s="238"/>
      <c r="AJ7" s="238"/>
      <c r="AK7" s="238"/>
      <c r="AL7" s="238"/>
      <c r="AM7" s="238"/>
      <c r="AN7" s="238"/>
      <c r="AO7" s="238"/>
    </row>
    <row r="8" spans="1:41" s="145" customFormat="1" ht="14.25" x14ac:dyDescent="0.2">
      <c r="A8" s="144"/>
      <c r="C8" s="379"/>
      <c r="N8" s="145" t="s">
        <v>125</v>
      </c>
      <c r="U8" s="146"/>
    </row>
    <row r="9" spans="1:41" s="151" customFormat="1" ht="15" customHeight="1" x14ac:dyDescent="0.25">
      <c r="A9" s="56" t="s">
        <v>127</v>
      </c>
      <c r="B9" s="150"/>
      <c r="C9" s="150"/>
      <c r="N9" s="403" t="s">
        <v>126</v>
      </c>
      <c r="U9" s="152"/>
    </row>
    <row r="10" spans="1:41" s="151" customFormat="1" ht="15" customHeight="1" x14ac:dyDescent="0.25">
      <c r="A10" s="149" t="s">
        <v>90</v>
      </c>
      <c r="B10" s="150"/>
      <c r="C10" s="150"/>
      <c r="N10" s="153" t="s">
        <v>48</v>
      </c>
      <c r="U10" s="152"/>
    </row>
    <row r="11" spans="1:41" s="151" customFormat="1" ht="15" customHeight="1" x14ac:dyDescent="0.25">
      <c r="A11" s="149" t="s">
        <v>84</v>
      </c>
      <c r="B11" s="150"/>
      <c r="C11" s="150"/>
      <c r="U11" s="152"/>
    </row>
    <row r="12" spans="1:41" s="151" customFormat="1" ht="15" customHeight="1" x14ac:dyDescent="0.25">
      <c r="A12" s="149" t="s">
        <v>83</v>
      </c>
      <c r="B12" s="150"/>
      <c r="C12" s="150"/>
      <c r="U12" s="152"/>
    </row>
    <row r="13" spans="1:41" ht="15" x14ac:dyDescent="0.25">
      <c r="A13" s="154" t="s">
        <v>93</v>
      </c>
      <c r="B13" s="155"/>
      <c r="C13" s="155"/>
    </row>
    <row r="14" spans="1:41" ht="13.5" thickBot="1" x14ac:dyDescent="0.25"/>
    <row r="15" spans="1:41" ht="13.5" thickBot="1" x14ac:dyDescent="0.25">
      <c r="A15" s="506" t="s">
        <v>6</v>
      </c>
      <c r="B15" s="33"/>
      <c r="C15" s="508" t="s">
        <v>5</v>
      </c>
      <c r="D15" s="510" t="s">
        <v>9</v>
      </c>
      <c r="E15" s="511"/>
      <c r="F15" s="512"/>
      <c r="G15" s="512"/>
      <c r="H15" s="512"/>
      <c r="I15" s="512"/>
      <c r="J15" s="512"/>
      <c r="K15" s="512"/>
      <c r="L15" s="512"/>
      <c r="M15" s="512"/>
      <c r="N15" s="512"/>
      <c r="O15" s="512"/>
      <c r="P15" s="512"/>
      <c r="Q15" s="512"/>
      <c r="R15" s="512"/>
      <c r="S15" s="512"/>
      <c r="T15" s="512"/>
      <c r="U15" s="513"/>
      <c r="V15" s="510" t="s">
        <v>10</v>
      </c>
      <c r="W15" s="511"/>
      <c r="X15" s="511"/>
      <c r="Y15" s="511"/>
      <c r="Z15" s="511"/>
      <c r="AA15" s="511"/>
      <c r="AB15" s="511"/>
      <c r="AC15" s="511"/>
      <c r="AD15" s="512"/>
      <c r="AE15" s="512"/>
      <c r="AF15" s="512"/>
      <c r="AG15" s="512"/>
      <c r="AH15" s="512"/>
      <c r="AI15" s="512"/>
      <c r="AJ15" s="512"/>
      <c r="AK15" s="512"/>
      <c r="AL15" s="512"/>
      <c r="AM15" s="513"/>
      <c r="AN15" s="502" t="s">
        <v>11</v>
      </c>
      <c r="AO15" s="504" t="s">
        <v>78</v>
      </c>
    </row>
    <row r="16" spans="1:41" ht="234.75" thickBot="1" x14ac:dyDescent="0.25">
      <c r="A16" s="507"/>
      <c r="B16" s="121" t="s">
        <v>86</v>
      </c>
      <c r="C16" s="509"/>
      <c r="D16" s="117" t="s">
        <v>12</v>
      </c>
      <c r="E16" s="118" t="s">
        <v>13</v>
      </c>
      <c r="F16" s="119" t="s">
        <v>14</v>
      </c>
      <c r="G16" s="119" t="s">
        <v>15</v>
      </c>
      <c r="H16" s="119" t="s">
        <v>16</v>
      </c>
      <c r="I16" s="119" t="s">
        <v>17</v>
      </c>
      <c r="J16" s="119" t="s">
        <v>18</v>
      </c>
      <c r="K16" s="119" t="s">
        <v>42</v>
      </c>
      <c r="L16" s="119" t="s">
        <v>43</v>
      </c>
      <c r="M16" s="119" t="s">
        <v>19</v>
      </c>
      <c r="N16" s="119" t="s">
        <v>23</v>
      </c>
      <c r="O16" s="119" t="s">
        <v>85</v>
      </c>
      <c r="P16" s="119" t="s">
        <v>20</v>
      </c>
      <c r="Q16" s="119" t="s">
        <v>0</v>
      </c>
      <c r="R16" s="119" t="s">
        <v>21</v>
      </c>
      <c r="S16" s="119" t="s">
        <v>8</v>
      </c>
      <c r="T16" s="119" t="s">
        <v>1</v>
      </c>
      <c r="U16" s="120" t="s">
        <v>77</v>
      </c>
      <c r="V16" s="118" t="s">
        <v>12</v>
      </c>
      <c r="W16" s="118" t="s">
        <v>13</v>
      </c>
      <c r="X16" s="118" t="s">
        <v>14</v>
      </c>
      <c r="Y16" s="118" t="s">
        <v>15</v>
      </c>
      <c r="Z16" s="118" t="s">
        <v>16</v>
      </c>
      <c r="AA16" s="118" t="s">
        <v>17</v>
      </c>
      <c r="AB16" s="118" t="s">
        <v>18</v>
      </c>
      <c r="AC16" s="119" t="s">
        <v>44</v>
      </c>
      <c r="AD16" s="119" t="s">
        <v>43</v>
      </c>
      <c r="AE16" s="119" t="s">
        <v>19</v>
      </c>
      <c r="AF16" s="119" t="s">
        <v>23</v>
      </c>
      <c r="AG16" s="119" t="s">
        <v>85</v>
      </c>
      <c r="AH16" s="119" t="s">
        <v>20</v>
      </c>
      <c r="AI16" s="119" t="s">
        <v>0</v>
      </c>
      <c r="AJ16" s="119" t="s">
        <v>21</v>
      </c>
      <c r="AK16" s="119" t="s">
        <v>8</v>
      </c>
      <c r="AL16" s="119" t="s">
        <v>1</v>
      </c>
      <c r="AM16" s="120" t="s">
        <v>77</v>
      </c>
      <c r="AN16" s="503"/>
      <c r="AO16" s="505"/>
    </row>
    <row r="17" spans="1:41" ht="28.15" customHeight="1" thickTop="1" thickBot="1" x14ac:dyDescent="0.25">
      <c r="A17" s="519" t="s">
        <v>94</v>
      </c>
      <c r="B17" s="520"/>
      <c r="C17" s="521"/>
      <c r="D17" s="537"/>
      <c r="E17" s="537"/>
      <c r="F17" s="537"/>
      <c r="G17" s="537"/>
      <c r="H17" s="537"/>
      <c r="I17" s="537"/>
      <c r="J17" s="537"/>
      <c r="K17" s="537"/>
      <c r="L17" s="537"/>
      <c r="M17" s="537"/>
      <c r="N17" s="537"/>
      <c r="O17" s="537"/>
      <c r="P17" s="537"/>
      <c r="Q17" s="537"/>
      <c r="R17" s="537"/>
      <c r="S17" s="537"/>
      <c r="T17" s="537"/>
      <c r="U17" s="537"/>
      <c r="V17" s="537"/>
      <c r="W17" s="537"/>
      <c r="X17" s="537"/>
      <c r="Y17" s="537"/>
      <c r="Z17" s="537"/>
      <c r="AA17" s="537"/>
      <c r="AB17" s="537"/>
      <c r="AC17" s="537"/>
      <c r="AD17" s="537"/>
      <c r="AE17" s="537"/>
      <c r="AF17" s="537"/>
      <c r="AG17" s="537"/>
      <c r="AH17" s="537"/>
      <c r="AI17" s="537"/>
      <c r="AJ17" s="537"/>
      <c r="AK17" s="537"/>
      <c r="AL17" s="537"/>
      <c r="AM17" s="537"/>
      <c r="AN17" s="537"/>
      <c r="AO17" s="538"/>
    </row>
    <row r="18" spans="1:41" ht="27" customHeight="1" thickTop="1" x14ac:dyDescent="0.2">
      <c r="A18" s="116">
        <v>1</v>
      </c>
      <c r="B18" s="124" t="s">
        <v>22</v>
      </c>
      <c r="C18" s="383" t="s">
        <v>112</v>
      </c>
      <c r="D18" s="107">
        <v>20</v>
      </c>
      <c r="E18" s="107"/>
      <c r="F18" s="108">
        <v>20</v>
      </c>
      <c r="G18" s="108"/>
      <c r="H18" s="108"/>
      <c r="I18" s="108"/>
      <c r="J18" s="108"/>
      <c r="K18" s="145"/>
      <c r="L18" s="108"/>
      <c r="M18" s="108"/>
      <c r="N18" s="108"/>
      <c r="O18" s="108"/>
      <c r="P18" s="108"/>
      <c r="Q18" s="108"/>
      <c r="R18" s="108">
        <f>SUM(D18:O18)</f>
        <v>40</v>
      </c>
      <c r="S18" s="108">
        <f>SUM(D18:Q18)</f>
        <v>40</v>
      </c>
      <c r="T18" s="109" t="s">
        <v>26</v>
      </c>
      <c r="U18" s="37">
        <v>3</v>
      </c>
      <c r="V18" s="107"/>
      <c r="W18" s="107"/>
      <c r="X18" s="107"/>
      <c r="Y18" s="107"/>
      <c r="Z18" s="107"/>
      <c r="AA18" s="107"/>
      <c r="AB18" s="107"/>
      <c r="AC18" s="107"/>
      <c r="AD18" s="108"/>
      <c r="AE18" s="108"/>
      <c r="AF18" s="108"/>
      <c r="AG18" s="108"/>
      <c r="AH18" s="108"/>
      <c r="AI18" s="108"/>
      <c r="AJ18" s="108"/>
      <c r="AK18" s="108"/>
      <c r="AL18" s="109"/>
      <c r="AM18" s="111"/>
      <c r="AN18" s="37">
        <f>SUM(S18,AK18)</f>
        <v>40</v>
      </c>
      <c r="AO18" s="37">
        <f t="shared" ref="AO18:AO37" si="0">SUM(U18,AM18)</f>
        <v>3</v>
      </c>
    </row>
    <row r="19" spans="1:41" ht="27" customHeight="1" thickBot="1" x14ac:dyDescent="0.25">
      <c r="A19" s="106">
        <v>2</v>
      </c>
      <c r="B19" s="125" t="s">
        <v>22</v>
      </c>
      <c r="C19" s="384" t="s">
        <v>29</v>
      </c>
      <c r="D19" s="98"/>
      <c r="E19" s="98"/>
      <c r="F19" s="99"/>
      <c r="G19" s="99"/>
      <c r="H19" s="99"/>
      <c r="I19" s="99"/>
      <c r="J19" s="99"/>
      <c r="K19" s="99"/>
      <c r="L19" s="99"/>
      <c r="M19" s="99">
        <v>30</v>
      </c>
      <c r="N19" s="99"/>
      <c r="O19" s="99"/>
      <c r="P19" s="99"/>
      <c r="Q19" s="99"/>
      <c r="R19" s="99">
        <f>SUM(D19:O19)</f>
        <v>30</v>
      </c>
      <c r="S19" s="99">
        <f>SUM(D19:Q19)</f>
        <v>30</v>
      </c>
      <c r="T19" s="101" t="s">
        <v>26</v>
      </c>
      <c r="U19" s="102">
        <v>2</v>
      </c>
      <c r="V19" s="98"/>
      <c r="W19" s="98"/>
      <c r="X19" s="98"/>
      <c r="Y19" s="98"/>
      <c r="Z19" s="98"/>
      <c r="AA19" s="98"/>
      <c r="AB19" s="98"/>
      <c r="AC19" s="98"/>
      <c r="AD19" s="99"/>
      <c r="AE19" s="99">
        <v>30</v>
      </c>
      <c r="AF19" s="99"/>
      <c r="AG19" s="99"/>
      <c r="AH19" s="99"/>
      <c r="AI19" s="99"/>
      <c r="AJ19" s="99">
        <f>SUM(V19:AG19)</f>
        <v>30</v>
      </c>
      <c r="AK19" s="99">
        <f t="shared" ref="AK19:AK37" si="1">SUM(V19:AI19)</f>
        <v>30</v>
      </c>
      <c r="AL19" s="101" t="s">
        <v>27</v>
      </c>
      <c r="AM19" s="103">
        <v>2</v>
      </c>
      <c r="AN19" s="122">
        <f t="shared" ref="AN19:AN37" si="2">SUM(S19,AK19)</f>
        <v>60</v>
      </c>
      <c r="AO19" s="122">
        <f t="shared" si="0"/>
        <v>4</v>
      </c>
    </row>
    <row r="20" spans="1:41" ht="27" customHeight="1" thickTop="1" thickBot="1" x14ac:dyDescent="0.25">
      <c r="A20" s="522" t="s">
        <v>100</v>
      </c>
      <c r="B20" s="523"/>
      <c r="C20" s="524"/>
      <c r="D20" s="531"/>
      <c r="E20" s="532"/>
      <c r="F20" s="532"/>
      <c r="G20" s="532"/>
      <c r="H20" s="532"/>
      <c r="I20" s="532"/>
      <c r="J20" s="532"/>
      <c r="K20" s="532"/>
      <c r="L20" s="532"/>
      <c r="M20" s="532"/>
      <c r="N20" s="532"/>
      <c r="O20" s="532"/>
      <c r="P20" s="532"/>
      <c r="Q20" s="532"/>
      <c r="R20" s="532"/>
      <c r="S20" s="532"/>
      <c r="T20" s="532"/>
      <c r="U20" s="532"/>
      <c r="V20" s="532"/>
      <c r="W20" s="532"/>
      <c r="X20" s="532"/>
      <c r="Y20" s="532"/>
      <c r="Z20" s="532"/>
      <c r="AA20" s="532"/>
      <c r="AB20" s="532"/>
      <c r="AC20" s="532"/>
      <c r="AD20" s="532"/>
      <c r="AE20" s="532"/>
      <c r="AF20" s="532"/>
      <c r="AG20" s="532"/>
      <c r="AH20" s="532"/>
      <c r="AI20" s="532"/>
      <c r="AJ20" s="532"/>
      <c r="AK20" s="532"/>
      <c r="AL20" s="532"/>
      <c r="AM20" s="532"/>
      <c r="AN20" s="539"/>
      <c r="AO20" s="123"/>
    </row>
    <row r="21" spans="1:41" ht="27" customHeight="1" thickTop="1" x14ac:dyDescent="0.2">
      <c r="A21" s="116">
        <v>3</v>
      </c>
      <c r="B21" s="124" t="s">
        <v>22</v>
      </c>
      <c r="C21" s="383" t="s">
        <v>34</v>
      </c>
      <c r="D21" s="107"/>
      <c r="E21" s="107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9"/>
      <c r="U21" s="37"/>
      <c r="V21" s="107">
        <v>15</v>
      </c>
      <c r="W21" s="107"/>
      <c r="X21" s="107">
        <v>5</v>
      </c>
      <c r="Y21" s="107"/>
      <c r="Z21" s="107"/>
      <c r="AA21" s="107"/>
      <c r="AB21" s="107"/>
      <c r="AC21" s="107">
        <v>5</v>
      </c>
      <c r="AD21" s="108"/>
      <c r="AE21" s="108"/>
      <c r="AF21" s="108"/>
      <c r="AG21" s="108"/>
      <c r="AH21" s="108"/>
      <c r="AI21" s="108"/>
      <c r="AJ21" s="108">
        <f t="shared" ref="AJ21:AJ37" si="3">SUM(V21:AG21)</f>
        <v>25</v>
      </c>
      <c r="AK21" s="108">
        <f t="shared" si="1"/>
        <v>25</v>
      </c>
      <c r="AL21" s="109" t="s">
        <v>26</v>
      </c>
      <c r="AM21" s="111">
        <v>1.5</v>
      </c>
      <c r="AN21" s="115">
        <f>SUM(S21,AK21)</f>
        <v>25</v>
      </c>
      <c r="AO21" s="112">
        <f t="shared" si="0"/>
        <v>1.5</v>
      </c>
    </row>
    <row r="22" spans="1:41" ht="27" customHeight="1" x14ac:dyDescent="0.2">
      <c r="A22" s="97">
        <v>4</v>
      </c>
      <c r="B22" s="126" t="s">
        <v>22</v>
      </c>
      <c r="C22" s="384" t="s">
        <v>30</v>
      </c>
      <c r="D22" s="2"/>
      <c r="E22" s="2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5"/>
      <c r="U22" s="46"/>
      <c r="V22" s="2">
        <v>10</v>
      </c>
      <c r="W22" s="2"/>
      <c r="X22" s="2"/>
      <c r="Y22" s="2"/>
      <c r="Z22" s="2"/>
      <c r="AA22" s="2"/>
      <c r="AB22" s="34"/>
      <c r="AC22" s="2">
        <v>10</v>
      </c>
      <c r="AD22" s="34"/>
      <c r="AE22" s="34"/>
      <c r="AF22" s="34"/>
      <c r="AG22" s="34"/>
      <c r="AH22" s="34"/>
      <c r="AI22" s="93"/>
      <c r="AJ22" s="34">
        <f t="shared" si="3"/>
        <v>20</v>
      </c>
      <c r="AK22" s="34">
        <f t="shared" si="1"/>
        <v>20</v>
      </c>
      <c r="AL22" s="35" t="s">
        <v>26</v>
      </c>
      <c r="AM22" s="36">
        <v>1.5</v>
      </c>
      <c r="AN22" s="47">
        <f t="shared" si="2"/>
        <v>20</v>
      </c>
      <c r="AO22" s="48">
        <f t="shared" si="0"/>
        <v>1.5</v>
      </c>
    </row>
    <row r="23" spans="1:41" ht="27" customHeight="1" x14ac:dyDescent="0.2">
      <c r="A23" s="97">
        <v>5</v>
      </c>
      <c r="B23" s="126" t="s">
        <v>22</v>
      </c>
      <c r="C23" s="384" t="s">
        <v>40</v>
      </c>
      <c r="D23" s="2">
        <v>15</v>
      </c>
      <c r="E23" s="2"/>
      <c r="F23" s="34">
        <v>15</v>
      </c>
      <c r="G23" s="34"/>
      <c r="H23" s="34"/>
      <c r="I23" s="34"/>
      <c r="J23" s="34"/>
      <c r="K23" s="34"/>
      <c r="L23" s="34"/>
      <c r="M23" s="34"/>
      <c r="N23" s="34"/>
      <c r="O23" s="34"/>
      <c r="P23" s="35"/>
      <c r="Q23" s="34"/>
      <c r="R23" s="34">
        <f>SUM(D23:O23)</f>
        <v>30</v>
      </c>
      <c r="S23" s="34">
        <f>SUM(D23:Q23)</f>
        <v>30</v>
      </c>
      <c r="T23" s="35" t="s">
        <v>27</v>
      </c>
      <c r="U23" s="49">
        <v>1</v>
      </c>
      <c r="V23" s="2"/>
      <c r="W23" s="2"/>
      <c r="X23" s="2"/>
      <c r="Y23" s="2"/>
      <c r="Z23" s="2"/>
      <c r="AA23" s="2"/>
      <c r="AB23" s="2"/>
      <c r="AC23" s="2"/>
      <c r="AD23" s="34"/>
      <c r="AE23" s="34"/>
      <c r="AF23" s="34"/>
      <c r="AG23" s="34"/>
      <c r="AH23" s="34"/>
      <c r="AI23" s="34"/>
      <c r="AJ23" s="34"/>
      <c r="AK23" s="34"/>
      <c r="AL23" s="35"/>
      <c r="AM23" s="36"/>
      <c r="AN23" s="47">
        <f t="shared" si="2"/>
        <v>30</v>
      </c>
      <c r="AO23" s="48">
        <f t="shared" si="0"/>
        <v>1</v>
      </c>
    </row>
    <row r="24" spans="1:41" ht="27" customHeight="1" x14ac:dyDescent="0.2">
      <c r="A24" s="97">
        <v>6</v>
      </c>
      <c r="B24" s="126" t="s">
        <v>22</v>
      </c>
      <c r="C24" s="384" t="s">
        <v>31</v>
      </c>
      <c r="D24" s="2">
        <v>15</v>
      </c>
      <c r="E24" s="2"/>
      <c r="F24" s="34">
        <v>15</v>
      </c>
      <c r="G24" s="34"/>
      <c r="H24" s="34"/>
      <c r="I24" s="34"/>
      <c r="J24" s="145"/>
      <c r="K24" s="34"/>
      <c r="L24" s="34"/>
      <c r="M24" s="34"/>
      <c r="N24" s="34"/>
      <c r="O24" s="34"/>
      <c r="P24" s="34"/>
      <c r="Q24" s="34"/>
      <c r="R24" s="34">
        <f>SUM(D24:O24)</f>
        <v>30</v>
      </c>
      <c r="S24" s="34">
        <f t="shared" ref="S24" si="4">SUM(D24:Q24)</f>
        <v>30</v>
      </c>
      <c r="T24" s="35" t="s">
        <v>26</v>
      </c>
      <c r="U24" s="46">
        <v>2</v>
      </c>
      <c r="V24" s="2"/>
      <c r="W24" s="2"/>
      <c r="X24" s="2"/>
      <c r="Y24" s="2"/>
      <c r="Z24" s="2"/>
      <c r="AA24" s="2"/>
      <c r="AB24" s="2"/>
      <c r="AC24" s="2"/>
      <c r="AD24" s="34"/>
      <c r="AE24" s="34"/>
      <c r="AF24" s="34"/>
      <c r="AG24" s="34"/>
      <c r="AH24" s="34"/>
      <c r="AI24" s="34"/>
      <c r="AJ24" s="34"/>
      <c r="AK24" s="34"/>
      <c r="AL24" s="35"/>
      <c r="AM24" s="36"/>
      <c r="AN24" s="47">
        <f t="shared" si="2"/>
        <v>30</v>
      </c>
      <c r="AO24" s="48">
        <f t="shared" si="0"/>
        <v>2</v>
      </c>
    </row>
    <row r="25" spans="1:41" ht="27" customHeight="1" x14ac:dyDescent="0.2">
      <c r="A25" s="97">
        <v>7</v>
      </c>
      <c r="B25" s="126" t="s">
        <v>22</v>
      </c>
      <c r="C25" s="386" t="s">
        <v>33</v>
      </c>
      <c r="D25" s="2"/>
      <c r="E25" s="2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5"/>
      <c r="U25" s="46"/>
      <c r="V25" s="2">
        <v>15</v>
      </c>
      <c r="W25" s="2"/>
      <c r="X25" s="2">
        <v>10</v>
      </c>
      <c r="Y25" s="2"/>
      <c r="Z25" s="2"/>
      <c r="AA25" s="2"/>
      <c r="AB25" s="34"/>
      <c r="AC25" s="2"/>
      <c r="AD25" s="34"/>
      <c r="AE25" s="34"/>
      <c r="AF25" s="34"/>
      <c r="AG25" s="34"/>
      <c r="AH25" s="34"/>
      <c r="AI25" s="34"/>
      <c r="AJ25" s="34">
        <f t="shared" si="3"/>
        <v>25</v>
      </c>
      <c r="AK25" s="34">
        <f t="shared" si="1"/>
        <v>25</v>
      </c>
      <c r="AL25" s="35" t="s">
        <v>26</v>
      </c>
      <c r="AM25" s="36">
        <v>2</v>
      </c>
      <c r="AN25" s="47">
        <f t="shared" si="2"/>
        <v>25</v>
      </c>
      <c r="AO25" s="48">
        <f t="shared" si="0"/>
        <v>2</v>
      </c>
    </row>
    <row r="26" spans="1:41" ht="27" customHeight="1" x14ac:dyDescent="0.2">
      <c r="A26" s="97">
        <v>8</v>
      </c>
      <c r="B26" s="126" t="s">
        <v>22</v>
      </c>
      <c r="C26" s="386" t="s">
        <v>32</v>
      </c>
      <c r="D26" s="2"/>
      <c r="E26" s="2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5"/>
      <c r="U26" s="46"/>
      <c r="V26" s="2">
        <v>15</v>
      </c>
      <c r="W26" s="2"/>
      <c r="X26" s="2">
        <v>15</v>
      </c>
      <c r="Y26" s="2"/>
      <c r="Z26" s="2"/>
      <c r="AA26" s="2"/>
      <c r="AB26" s="2"/>
      <c r="AC26" s="2"/>
      <c r="AD26" s="34"/>
      <c r="AE26" s="34"/>
      <c r="AF26" s="34"/>
      <c r="AG26" s="34"/>
      <c r="AH26" s="34"/>
      <c r="AI26" s="34"/>
      <c r="AJ26" s="34">
        <f t="shared" si="3"/>
        <v>30</v>
      </c>
      <c r="AK26" s="34">
        <f t="shared" si="1"/>
        <v>30</v>
      </c>
      <c r="AL26" s="35" t="s">
        <v>26</v>
      </c>
      <c r="AM26" s="36">
        <v>2.5</v>
      </c>
      <c r="AN26" s="47">
        <f t="shared" si="2"/>
        <v>30</v>
      </c>
      <c r="AO26" s="48">
        <f t="shared" si="0"/>
        <v>2.5</v>
      </c>
    </row>
    <row r="27" spans="1:41" ht="27" customHeight="1" x14ac:dyDescent="0.2">
      <c r="A27" s="97">
        <v>9</v>
      </c>
      <c r="B27" s="126" t="s">
        <v>22</v>
      </c>
      <c r="C27" s="387" t="s">
        <v>35</v>
      </c>
      <c r="D27" s="2">
        <v>10</v>
      </c>
      <c r="E27" s="2"/>
      <c r="F27" s="34">
        <v>10</v>
      </c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>
        <f>SUM(D27:O27)</f>
        <v>20</v>
      </c>
      <c r="S27" s="34">
        <f>SUM(D27:Q27)</f>
        <v>20</v>
      </c>
      <c r="T27" s="35" t="s">
        <v>26</v>
      </c>
      <c r="U27" s="46">
        <v>1</v>
      </c>
      <c r="V27" s="2"/>
      <c r="W27" s="2"/>
      <c r="X27" s="2"/>
      <c r="Y27" s="2"/>
      <c r="Z27" s="2"/>
      <c r="AA27" s="2"/>
      <c r="AB27" s="2"/>
      <c r="AC27" s="2"/>
      <c r="AD27" s="34"/>
      <c r="AE27" s="34"/>
      <c r="AF27" s="34"/>
      <c r="AG27" s="34"/>
      <c r="AH27" s="34"/>
      <c r="AI27" s="34"/>
      <c r="AJ27" s="34"/>
      <c r="AK27" s="34"/>
      <c r="AL27" s="35"/>
      <c r="AM27" s="36"/>
      <c r="AN27" s="47">
        <f t="shared" si="2"/>
        <v>20</v>
      </c>
      <c r="AO27" s="48">
        <f t="shared" si="0"/>
        <v>1</v>
      </c>
    </row>
    <row r="28" spans="1:41" ht="27" customHeight="1" x14ac:dyDescent="0.2">
      <c r="A28" s="97">
        <v>10</v>
      </c>
      <c r="B28" s="126" t="s">
        <v>22</v>
      </c>
      <c r="C28" s="386" t="s">
        <v>66</v>
      </c>
      <c r="D28" s="2"/>
      <c r="E28" s="2"/>
      <c r="F28" s="34"/>
      <c r="G28" s="34"/>
      <c r="H28" s="34"/>
      <c r="I28" s="34"/>
      <c r="J28" s="34"/>
      <c r="K28" s="35"/>
      <c r="L28" s="34"/>
      <c r="M28" s="34"/>
      <c r="N28" s="34"/>
      <c r="O28" s="34"/>
      <c r="P28" s="34"/>
      <c r="Q28" s="34"/>
      <c r="R28" s="34"/>
      <c r="S28" s="34"/>
      <c r="T28" s="35"/>
      <c r="U28" s="50"/>
      <c r="V28" s="2">
        <v>10</v>
      </c>
      <c r="W28" s="2"/>
      <c r="X28" s="2"/>
      <c r="Y28" s="2"/>
      <c r="Z28" s="2"/>
      <c r="AA28" s="2"/>
      <c r="AB28" s="2"/>
      <c r="AC28" s="34">
        <v>20</v>
      </c>
      <c r="AD28" s="34"/>
      <c r="AE28" s="34"/>
      <c r="AF28" s="34"/>
      <c r="AG28" s="34"/>
      <c r="AH28" s="34"/>
      <c r="AI28" s="34"/>
      <c r="AJ28" s="34">
        <f t="shared" si="3"/>
        <v>30</v>
      </c>
      <c r="AK28" s="34">
        <f t="shared" si="1"/>
        <v>30</v>
      </c>
      <c r="AL28" s="35" t="s">
        <v>27</v>
      </c>
      <c r="AM28" s="36">
        <v>2.5</v>
      </c>
      <c r="AN28" s="47">
        <f t="shared" si="2"/>
        <v>30</v>
      </c>
      <c r="AO28" s="48">
        <f t="shared" si="0"/>
        <v>2.5</v>
      </c>
    </row>
    <row r="29" spans="1:41" ht="27" customHeight="1" thickBot="1" x14ac:dyDescent="0.25">
      <c r="A29" s="106">
        <v>11</v>
      </c>
      <c r="B29" s="125" t="s">
        <v>22</v>
      </c>
      <c r="C29" s="393" t="s">
        <v>51</v>
      </c>
      <c r="D29" s="98"/>
      <c r="E29" s="98"/>
      <c r="F29" s="99"/>
      <c r="G29" s="99"/>
      <c r="H29" s="99"/>
      <c r="I29" s="99"/>
      <c r="J29" s="99"/>
      <c r="K29" s="101"/>
      <c r="L29" s="99"/>
      <c r="M29" s="99"/>
      <c r="N29" s="99"/>
      <c r="O29" s="99"/>
      <c r="P29" s="99"/>
      <c r="Q29" s="99"/>
      <c r="R29" s="99"/>
      <c r="S29" s="99"/>
      <c r="T29" s="101"/>
      <c r="U29" s="113"/>
      <c r="V29" s="98">
        <v>10</v>
      </c>
      <c r="W29" s="98"/>
      <c r="X29" s="98">
        <v>10</v>
      </c>
      <c r="Y29" s="98"/>
      <c r="Z29" s="98"/>
      <c r="AA29" s="98"/>
      <c r="AB29" s="98"/>
      <c r="AC29" s="98"/>
      <c r="AD29" s="99"/>
      <c r="AE29" s="99"/>
      <c r="AF29" s="99"/>
      <c r="AG29" s="99"/>
      <c r="AH29" s="99"/>
      <c r="AI29" s="98"/>
      <c r="AJ29" s="99">
        <f t="shared" si="3"/>
        <v>20</v>
      </c>
      <c r="AK29" s="99">
        <f t="shared" si="1"/>
        <v>20</v>
      </c>
      <c r="AL29" s="101" t="s">
        <v>26</v>
      </c>
      <c r="AM29" s="103">
        <v>1.5</v>
      </c>
      <c r="AN29" s="104">
        <f t="shared" si="2"/>
        <v>20</v>
      </c>
      <c r="AO29" s="105">
        <f t="shared" si="0"/>
        <v>1.5</v>
      </c>
    </row>
    <row r="30" spans="1:41" ht="27" customHeight="1" thickTop="1" thickBot="1" x14ac:dyDescent="0.25">
      <c r="A30" s="528" t="s">
        <v>99</v>
      </c>
      <c r="B30" s="529"/>
      <c r="C30" s="530"/>
      <c r="D30" s="531"/>
      <c r="E30" s="532"/>
      <c r="F30" s="532"/>
      <c r="G30" s="532"/>
      <c r="H30" s="532"/>
      <c r="I30" s="532"/>
      <c r="J30" s="532"/>
      <c r="K30" s="532"/>
      <c r="L30" s="532"/>
      <c r="M30" s="532"/>
      <c r="N30" s="532"/>
      <c r="O30" s="532"/>
      <c r="P30" s="532"/>
      <c r="Q30" s="532"/>
      <c r="R30" s="532"/>
      <c r="S30" s="532"/>
      <c r="T30" s="532"/>
      <c r="U30" s="532"/>
      <c r="V30" s="532"/>
      <c r="W30" s="532"/>
      <c r="X30" s="532"/>
      <c r="Y30" s="532"/>
      <c r="Z30" s="532"/>
      <c r="AA30" s="532"/>
      <c r="AB30" s="532"/>
      <c r="AC30" s="532"/>
      <c r="AD30" s="532"/>
      <c r="AE30" s="532"/>
      <c r="AF30" s="532"/>
      <c r="AG30" s="532"/>
      <c r="AH30" s="532"/>
      <c r="AI30" s="532"/>
      <c r="AJ30" s="532"/>
      <c r="AK30" s="532"/>
      <c r="AL30" s="532"/>
      <c r="AM30" s="532"/>
      <c r="AN30" s="532"/>
      <c r="AO30" s="533"/>
    </row>
    <row r="31" spans="1:41" ht="27" customHeight="1" thickTop="1" x14ac:dyDescent="0.2">
      <c r="A31" s="116">
        <v>12</v>
      </c>
      <c r="B31" s="127" t="s">
        <v>22</v>
      </c>
      <c r="C31" s="388" t="s">
        <v>81</v>
      </c>
      <c r="D31" s="107"/>
      <c r="E31" s="107">
        <v>5</v>
      </c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>
        <f t="shared" ref="R31:R32" si="5">SUM(D31:O31)</f>
        <v>5</v>
      </c>
      <c r="S31" s="108">
        <f t="shared" ref="S31:S32" si="6">SUM(D31:Q31)</f>
        <v>5</v>
      </c>
      <c r="T31" s="109" t="s">
        <v>26</v>
      </c>
      <c r="U31" s="37">
        <v>0.5</v>
      </c>
      <c r="V31" s="107"/>
      <c r="W31" s="108">
        <v>5</v>
      </c>
      <c r="X31" s="107"/>
      <c r="Y31" s="107"/>
      <c r="Z31" s="107"/>
      <c r="AA31" s="107"/>
      <c r="AB31" s="107"/>
      <c r="AC31" s="107"/>
      <c r="AD31" s="108"/>
      <c r="AE31" s="108"/>
      <c r="AF31" s="108"/>
      <c r="AG31" s="108"/>
      <c r="AH31" s="108"/>
      <c r="AI31" s="108"/>
      <c r="AJ31" s="108">
        <f t="shared" ref="AJ31" si="7">SUM(V31:AG31)</f>
        <v>5</v>
      </c>
      <c r="AK31" s="108">
        <f t="shared" ref="AK31" si="8">SUM(V31:AI31)</f>
        <v>5</v>
      </c>
      <c r="AL31" s="114" t="s">
        <v>26</v>
      </c>
      <c r="AM31" s="111">
        <v>0.5</v>
      </c>
      <c r="AN31" s="115">
        <f t="shared" ref="AN31:AN32" si="9">SUM(S31,AK31)</f>
        <v>10</v>
      </c>
      <c r="AO31" s="112">
        <f t="shared" ref="AO31:AO32" si="10">SUM(U31,AM31)</f>
        <v>1</v>
      </c>
    </row>
    <row r="32" spans="1:41" ht="27" customHeight="1" thickBot="1" x14ac:dyDescent="0.25">
      <c r="A32" s="134">
        <v>13</v>
      </c>
      <c r="B32" s="135" t="s">
        <v>22</v>
      </c>
      <c r="C32" s="394" t="s">
        <v>25</v>
      </c>
      <c r="D32" s="130"/>
      <c r="E32" s="98"/>
      <c r="F32" s="100">
        <v>20</v>
      </c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>
        <f t="shared" si="5"/>
        <v>20</v>
      </c>
      <c r="S32" s="100">
        <f t="shared" si="6"/>
        <v>20</v>
      </c>
      <c r="T32" s="128" t="s">
        <v>26</v>
      </c>
      <c r="U32" s="129">
        <v>2</v>
      </c>
      <c r="V32" s="130"/>
      <c r="W32" s="130"/>
      <c r="X32" s="130"/>
      <c r="Y32" s="130"/>
      <c r="Z32" s="130"/>
      <c r="AA32" s="130"/>
      <c r="AB32" s="130"/>
      <c r="AC32" s="130"/>
      <c r="AD32" s="100"/>
      <c r="AE32" s="100"/>
      <c r="AF32" s="100"/>
      <c r="AG32" s="100"/>
      <c r="AH32" s="100"/>
      <c r="AI32" s="100"/>
      <c r="AJ32" s="100"/>
      <c r="AK32" s="100"/>
      <c r="AL32" s="128"/>
      <c r="AM32" s="131"/>
      <c r="AN32" s="132">
        <f t="shared" si="9"/>
        <v>20</v>
      </c>
      <c r="AO32" s="133">
        <f t="shared" si="10"/>
        <v>2</v>
      </c>
    </row>
    <row r="33" spans="1:41" ht="27" customHeight="1" thickTop="1" thickBot="1" x14ac:dyDescent="0.25">
      <c r="A33" s="522" t="s">
        <v>108</v>
      </c>
      <c r="B33" s="523"/>
      <c r="C33" s="523"/>
      <c r="D33" s="540"/>
      <c r="E33" s="541"/>
      <c r="F33" s="541"/>
      <c r="G33" s="541"/>
      <c r="H33" s="541"/>
      <c r="I33" s="541"/>
      <c r="J33" s="541"/>
      <c r="K33" s="541"/>
      <c r="L33" s="541"/>
      <c r="M33" s="541"/>
      <c r="N33" s="541"/>
      <c r="O33" s="541"/>
      <c r="P33" s="541"/>
      <c r="Q33" s="541"/>
      <c r="R33" s="541"/>
      <c r="S33" s="541"/>
      <c r="T33" s="541"/>
      <c r="U33" s="541"/>
      <c r="V33" s="541"/>
      <c r="W33" s="541"/>
      <c r="X33" s="541"/>
      <c r="Y33" s="541"/>
      <c r="Z33" s="541"/>
      <c r="AA33" s="541"/>
      <c r="AB33" s="541"/>
      <c r="AC33" s="541"/>
      <c r="AD33" s="541"/>
      <c r="AE33" s="541"/>
      <c r="AF33" s="541"/>
      <c r="AG33" s="541"/>
      <c r="AH33" s="541"/>
      <c r="AI33" s="541"/>
      <c r="AJ33" s="541"/>
      <c r="AK33" s="541"/>
      <c r="AL33" s="541"/>
      <c r="AM33" s="541"/>
      <c r="AN33" s="541"/>
      <c r="AO33" s="542"/>
    </row>
    <row r="34" spans="1:41" ht="27" customHeight="1" thickTop="1" x14ac:dyDescent="0.2">
      <c r="A34" s="116">
        <v>14</v>
      </c>
      <c r="B34" s="62" t="s">
        <v>24</v>
      </c>
      <c r="C34" s="389" t="s">
        <v>49</v>
      </c>
      <c r="D34" s="107">
        <v>10</v>
      </c>
      <c r="E34" s="107">
        <v>10</v>
      </c>
      <c r="F34" s="108">
        <v>10</v>
      </c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>
        <f t="shared" ref="R34:R36" si="11">SUM(D34:O34)</f>
        <v>30</v>
      </c>
      <c r="S34" s="108">
        <f t="shared" ref="S34:S36" si="12">SUM(D34:Q34)</f>
        <v>30</v>
      </c>
      <c r="T34" s="109" t="s">
        <v>26</v>
      </c>
      <c r="U34" s="37">
        <v>2.5</v>
      </c>
      <c r="V34" s="107"/>
      <c r="W34" s="107"/>
      <c r="X34" s="107"/>
      <c r="Y34" s="107"/>
      <c r="Z34" s="107"/>
      <c r="AA34" s="107"/>
      <c r="AB34" s="107"/>
      <c r="AC34" s="107"/>
      <c r="AD34" s="108"/>
      <c r="AE34" s="108"/>
      <c r="AF34" s="108"/>
      <c r="AG34" s="108"/>
      <c r="AH34" s="108"/>
      <c r="AI34" s="108"/>
      <c r="AJ34" s="108"/>
      <c r="AK34" s="108"/>
      <c r="AL34" s="109"/>
      <c r="AM34" s="111"/>
      <c r="AN34" s="115">
        <f>SUM(S34,AK34)</f>
        <v>30</v>
      </c>
      <c r="AO34" s="112">
        <f t="shared" si="0"/>
        <v>2.5</v>
      </c>
    </row>
    <row r="35" spans="1:41" ht="27" customHeight="1" x14ac:dyDescent="0.2">
      <c r="A35" s="97">
        <v>15</v>
      </c>
      <c r="B35" s="136" t="s">
        <v>24</v>
      </c>
      <c r="C35" s="390" t="s">
        <v>38</v>
      </c>
      <c r="D35" s="2">
        <v>10</v>
      </c>
      <c r="E35" s="2"/>
      <c r="F35" s="34">
        <v>20</v>
      </c>
      <c r="G35" s="34"/>
      <c r="H35" s="34"/>
      <c r="I35" s="34"/>
      <c r="J35" s="34"/>
      <c r="K35" s="145"/>
      <c r="L35" s="34"/>
      <c r="M35" s="34"/>
      <c r="N35" s="34"/>
      <c r="O35" s="34"/>
      <c r="P35" s="34"/>
      <c r="Q35" s="34"/>
      <c r="R35" s="34">
        <f t="shared" si="11"/>
        <v>30</v>
      </c>
      <c r="S35" s="34">
        <f t="shared" si="12"/>
        <v>30</v>
      </c>
      <c r="T35" s="35" t="s">
        <v>26</v>
      </c>
      <c r="U35" s="46">
        <v>2.5</v>
      </c>
      <c r="V35" s="2"/>
      <c r="W35" s="34">
        <v>20</v>
      </c>
      <c r="X35" s="2"/>
      <c r="Y35" s="2"/>
      <c r="Z35" s="2"/>
      <c r="AA35" s="2"/>
      <c r="AB35" s="2"/>
      <c r="AD35" s="34"/>
      <c r="AE35" s="34"/>
      <c r="AF35" s="34"/>
      <c r="AG35" s="34"/>
      <c r="AH35" s="34"/>
      <c r="AI35" s="34"/>
      <c r="AJ35" s="34">
        <f t="shared" si="3"/>
        <v>20</v>
      </c>
      <c r="AK35" s="34">
        <f t="shared" si="1"/>
        <v>20</v>
      </c>
      <c r="AL35" s="35" t="s">
        <v>26</v>
      </c>
      <c r="AM35" s="36">
        <v>1</v>
      </c>
      <c r="AN35" s="47">
        <f>SUM(S35,AK35)</f>
        <v>50</v>
      </c>
      <c r="AO35" s="48">
        <f t="shared" si="0"/>
        <v>3.5</v>
      </c>
    </row>
    <row r="36" spans="1:41" ht="27" customHeight="1" x14ac:dyDescent="0.2">
      <c r="A36" s="97">
        <v>16</v>
      </c>
      <c r="B36" s="137" t="s">
        <v>24</v>
      </c>
      <c r="C36" s="386" t="s">
        <v>39</v>
      </c>
      <c r="D36" s="2">
        <v>10</v>
      </c>
      <c r="E36" s="2"/>
      <c r="F36" s="34">
        <v>10</v>
      </c>
      <c r="G36" s="145"/>
      <c r="H36" s="34"/>
      <c r="I36" s="34"/>
      <c r="J36" s="145"/>
      <c r="K36" s="34"/>
      <c r="L36" s="34"/>
      <c r="M36" s="34"/>
      <c r="N36" s="34"/>
      <c r="O36" s="34"/>
      <c r="P36" s="34"/>
      <c r="Q36" s="34"/>
      <c r="R36" s="34">
        <f t="shared" si="11"/>
        <v>20</v>
      </c>
      <c r="S36" s="34">
        <f t="shared" si="12"/>
        <v>20</v>
      </c>
      <c r="T36" s="35" t="s">
        <v>26</v>
      </c>
      <c r="U36" s="46">
        <v>2</v>
      </c>
      <c r="V36" s="2"/>
      <c r="W36" s="2"/>
      <c r="X36" s="2"/>
      <c r="Y36" s="2"/>
      <c r="Z36" s="2"/>
      <c r="AA36" s="2"/>
      <c r="AB36" s="2"/>
      <c r="AC36" s="2"/>
      <c r="AD36" s="34"/>
      <c r="AE36" s="34"/>
      <c r="AF36" s="34"/>
      <c r="AG36" s="34"/>
      <c r="AH36" s="34"/>
      <c r="AI36" s="34"/>
      <c r="AJ36" s="34"/>
      <c r="AK36" s="34"/>
      <c r="AL36" s="35"/>
      <c r="AM36" s="36"/>
      <c r="AN36" s="47">
        <f>SUM(S36,AK36)</f>
        <v>20</v>
      </c>
      <c r="AO36" s="48">
        <f t="shared" si="0"/>
        <v>2</v>
      </c>
    </row>
    <row r="37" spans="1:41" ht="27" customHeight="1" x14ac:dyDescent="0.2">
      <c r="A37" s="97">
        <v>17</v>
      </c>
      <c r="B37" s="137" t="s">
        <v>24</v>
      </c>
      <c r="C37" s="391" t="s">
        <v>36</v>
      </c>
      <c r="D37" s="2"/>
      <c r="E37" s="2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5"/>
      <c r="U37" s="46"/>
      <c r="V37" s="2">
        <v>10</v>
      </c>
      <c r="W37" s="2">
        <v>15</v>
      </c>
      <c r="X37" s="2"/>
      <c r="Y37" s="2"/>
      <c r="Z37" s="2"/>
      <c r="AA37" s="2"/>
      <c r="AB37" s="2"/>
      <c r="AC37" s="2"/>
      <c r="AD37" s="34"/>
      <c r="AE37" s="34"/>
      <c r="AF37" s="34"/>
      <c r="AG37" s="34"/>
      <c r="AH37" s="34"/>
      <c r="AI37" s="34"/>
      <c r="AJ37" s="34">
        <f t="shared" si="3"/>
        <v>25</v>
      </c>
      <c r="AK37" s="34">
        <f t="shared" si="1"/>
        <v>25</v>
      </c>
      <c r="AL37" s="35" t="s">
        <v>26</v>
      </c>
      <c r="AM37" s="36">
        <v>2</v>
      </c>
      <c r="AN37" s="47">
        <f t="shared" si="2"/>
        <v>25</v>
      </c>
      <c r="AO37" s="48">
        <f t="shared" si="0"/>
        <v>2</v>
      </c>
    </row>
    <row r="38" spans="1:41" ht="27" customHeight="1" thickBot="1" x14ac:dyDescent="0.25">
      <c r="A38" s="106">
        <v>18</v>
      </c>
      <c r="B38" s="138" t="s">
        <v>24</v>
      </c>
      <c r="C38" s="390" t="s">
        <v>37</v>
      </c>
      <c r="D38" s="98"/>
      <c r="E38" s="98"/>
      <c r="F38" s="99"/>
      <c r="G38" s="99"/>
      <c r="H38" s="99"/>
      <c r="I38" s="99"/>
      <c r="J38" s="99"/>
      <c r="K38" s="99"/>
      <c r="L38" s="99"/>
      <c r="M38" s="99"/>
      <c r="N38" s="100"/>
      <c r="O38" s="99"/>
      <c r="P38" s="100"/>
      <c r="Q38" s="99"/>
      <c r="R38" s="99"/>
      <c r="S38" s="99"/>
      <c r="T38" s="101"/>
      <c r="U38" s="102"/>
      <c r="V38" s="98">
        <v>10</v>
      </c>
      <c r="W38" s="99"/>
      <c r="X38" s="98">
        <v>15</v>
      </c>
      <c r="Y38" s="98"/>
      <c r="Z38" s="98"/>
      <c r="AA38" s="98"/>
      <c r="AB38" s="98"/>
      <c r="AC38" s="98"/>
      <c r="AD38" s="99"/>
      <c r="AE38" s="99"/>
      <c r="AF38" s="100"/>
      <c r="AG38" s="99"/>
      <c r="AH38" s="100"/>
      <c r="AI38" s="99"/>
      <c r="AJ38" s="99">
        <f t="shared" ref="AJ38" si="13">SUM(V38:AG38)</f>
        <v>25</v>
      </c>
      <c r="AK38" s="99">
        <f t="shared" ref="AK38" si="14">SUM(V38:AI38)</f>
        <v>25</v>
      </c>
      <c r="AL38" s="101" t="s">
        <v>26</v>
      </c>
      <c r="AM38" s="103">
        <v>2</v>
      </c>
      <c r="AN38" s="104">
        <f t="shared" ref="AN38" si="15">SUM(S38,AK38)</f>
        <v>25</v>
      </c>
      <c r="AO38" s="105">
        <f t="shared" ref="AO38" si="16">SUM(U38,AM38)</f>
        <v>2</v>
      </c>
    </row>
    <row r="39" spans="1:41" ht="27" customHeight="1" thickTop="1" thickBot="1" x14ac:dyDescent="0.25">
      <c r="A39" s="525" t="s">
        <v>80</v>
      </c>
      <c r="B39" s="526"/>
      <c r="C39" s="527"/>
      <c r="D39" s="534"/>
      <c r="E39" s="535"/>
      <c r="F39" s="535"/>
      <c r="G39" s="535"/>
      <c r="H39" s="535"/>
      <c r="I39" s="535"/>
      <c r="J39" s="535"/>
      <c r="K39" s="535"/>
      <c r="L39" s="535"/>
      <c r="M39" s="535"/>
      <c r="N39" s="535"/>
      <c r="O39" s="535"/>
      <c r="P39" s="535"/>
      <c r="Q39" s="535"/>
      <c r="R39" s="535"/>
      <c r="S39" s="535"/>
      <c r="T39" s="535"/>
      <c r="U39" s="535"/>
      <c r="V39" s="535"/>
      <c r="W39" s="535"/>
      <c r="X39" s="535"/>
      <c r="Y39" s="535"/>
      <c r="Z39" s="535"/>
      <c r="AA39" s="535"/>
      <c r="AB39" s="535"/>
      <c r="AC39" s="535"/>
      <c r="AD39" s="535"/>
      <c r="AE39" s="535"/>
      <c r="AF39" s="535"/>
      <c r="AG39" s="535"/>
      <c r="AH39" s="535"/>
      <c r="AI39" s="535"/>
      <c r="AJ39" s="535"/>
      <c r="AK39" s="535"/>
      <c r="AL39" s="535"/>
      <c r="AM39" s="535"/>
      <c r="AN39" s="535"/>
      <c r="AO39" s="536"/>
    </row>
    <row r="40" spans="1:41" ht="27" customHeight="1" thickTop="1" x14ac:dyDescent="0.2">
      <c r="A40" s="116">
        <v>19</v>
      </c>
      <c r="B40" s="62" t="s">
        <v>22</v>
      </c>
      <c r="C40" s="400" t="s">
        <v>117</v>
      </c>
      <c r="D40" s="397"/>
      <c r="E40" s="107"/>
      <c r="F40" s="108"/>
      <c r="G40" s="108"/>
      <c r="H40" s="108"/>
      <c r="I40" s="108"/>
      <c r="J40" s="108"/>
      <c r="K40" s="108"/>
      <c r="L40" s="108"/>
      <c r="M40" s="108"/>
      <c r="N40" s="64"/>
      <c r="O40" s="108"/>
      <c r="P40" s="108"/>
      <c r="Q40" s="108"/>
      <c r="R40" s="108"/>
      <c r="S40" s="108"/>
      <c r="T40" s="109" t="s">
        <v>26</v>
      </c>
      <c r="U40" s="110">
        <v>4.5</v>
      </c>
      <c r="V40" s="107"/>
      <c r="W40" s="108"/>
      <c r="X40" s="107"/>
      <c r="Y40" s="107"/>
      <c r="Z40" s="107"/>
      <c r="AA40" s="107"/>
      <c r="AB40" s="107"/>
      <c r="AC40" s="107"/>
      <c r="AD40" s="108"/>
      <c r="AE40" s="108"/>
      <c r="AF40" s="64"/>
      <c r="AG40" s="108"/>
      <c r="AH40" s="109"/>
      <c r="AI40" s="107"/>
      <c r="AJ40" s="107"/>
      <c r="AK40" s="145"/>
      <c r="AL40" s="109" t="s">
        <v>26</v>
      </c>
      <c r="AM40" s="111">
        <v>4.5</v>
      </c>
      <c r="AN40" s="51"/>
      <c r="AO40" s="112">
        <f t="shared" ref="AO40" si="17">SUM(U40,AM40)</f>
        <v>9</v>
      </c>
    </row>
    <row r="41" spans="1:41" ht="27" customHeight="1" thickBot="1" x14ac:dyDescent="0.25">
      <c r="A41" s="402">
        <v>20</v>
      </c>
      <c r="B41" s="399" t="s">
        <v>22</v>
      </c>
      <c r="C41" s="398" t="s">
        <v>70</v>
      </c>
      <c r="D41" s="401"/>
      <c r="E41" s="98"/>
      <c r="F41" s="99"/>
      <c r="G41" s="99"/>
      <c r="H41" s="99"/>
      <c r="I41" s="99"/>
      <c r="J41" s="99"/>
      <c r="K41" s="99"/>
      <c r="L41" s="99"/>
      <c r="M41" s="99"/>
      <c r="N41" s="128"/>
      <c r="O41" s="99"/>
      <c r="P41" s="99"/>
      <c r="Q41" s="99"/>
      <c r="R41" s="99"/>
      <c r="S41" s="99"/>
      <c r="T41" s="101" t="s">
        <v>26</v>
      </c>
      <c r="U41" s="395">
        <v>5</v>
      </c>
      <c r="V41" s="98"/>
      <c r="W41" s="99"/>
      <c r="X41" s="98"/>
      <c r="Y41" s="98"/>
      <c r="Z41" s="98"/>
      <c r="AA41" s="98"/>
      <c r="AB41" s="98"/>
      <c r="AC41" s="98"/>
      <c r="AD41" s="99"/>
      <c r="AE41" s="99"/>
      <c r="AF41" s="396"/>
      <c r="AG41" s="99"/>
      <c r="AH41" s="99"/>
      <c r="AI41" s="99"/>
      <c r="AJ41" s="99"/>
      <c r="AK41" s="99"/>
      <c r="AL41" s="101" t="s">
        <v>96</v>
      </c>
      <c r="AM41" s="103">
        <v>2.5</v>
      </c>
      <c r="AN41" s="104"/>
      <c r="AO41" s="105">
        <f t="shared" ref="AO41" si="18">SUM(U41,AM41)</f>
        <v>7.5</v>
      </c>
    </row>
    <row r="42" spans="1:41" ht="27" customHeight="1" thickTop="1" thickBot="1" x14ac:dyDescent="0.25">
      <c r="A42" s="543" t="s">
        <v>97</v>
      </c>
      <c r="B42" s="544"/>
      <c r="C42" s="544"/>
      <c r="D42" s="531"/>
      <c r="E42" s="532"/>
      <c r="F42" s="532"/>
      <c r="G42" s="532"/>
      <c r="H42" s="532"/>
      <c r="I42" s="532"/>
      <c r="J42" s="532"/>
      <c r="K42" s="532"/>
      <c r="L42" s="532"/>
      <c r="M42" s="532"/>
      <c r="N42" s="532"/>
      <c r="O42" s="532"/>
      <c r="P42" s="532"/>
      <c r="Q42" s="532"/>
      <c r="R42" s="532"/>
      <c r="S42" s="532"/>
      <c r="T42" s="532"/>
      <c r="U42" s="532"/>
      <c r="V42" s="532"/>
      <c r="W42" s="532"/>
      <c r="X42" s="532"/>
      <c r="Y42" s="532"/>
      <c r="Z42" s="532"/>
      <c r="AA42" s="532"/>
      <c r="AB42" s="532"/>
      <c r="AC42" s="532"/>
      <c r="AD42" s="532"/>
      <c r="AE42" s="532"/>
      <c r="AF42" s="532"/>
      <c r="AG42" s="532"/>
      <c r="AH42" s="532"/>
      <c r="AI42" s="532"/>
      <c r="AJ42" s="532"/>
      <c r="AK42" s="532"/>
      <c r="AL42" s="532"/>
      <c r="AM42" s="532"/>
      <c r="AN42" s="532"/>
      <c r="AO42" s="533"/>
    </row>
    <row r="43" spans="1:41" ht="27" customHeight="1" thickTop="1" x14ac:dyDescent="0.2">
      <c r="A43" s="97">
        <v>21</v>
      </c>
      <c r="B43" s="124" t="s">
        <v>22</v>
      </c>
      <c r="C43" s="385" t="s">
        <v>72</v>
      </c>
      <c r="D43" s="2"/>
      <c r="E43" s="2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5"/>
      <c r="U43" s="46"/>
      <c r="V43" s="2"/>
      <c r="W43" s="2"/>
      <c r="X43" s="2"/>
      <c r="Y43" s="2"/>
      <c r="Z43" s="2"/>
      <c r="AA43" s="2"/>
      <c r="AB43" s="2"/>
      <c r="AC43" s="2"/>
      <c r="AD43" s="34"/>
      <c r="AE43" s="34"/>
      <c r="AF43" s="34"/>
      <c r="AG43" s="34"/>
      <c r="AH43" s="34">
        <v>40</v>
      </c>
      <c r="AI43" s="34"/>
      <c r="AJ43" s="34"/>
      <c r="AK43" s="34">
        <f t="shared" ref="AK43" si="19">SUM(V43:AI43)</f>
        <v>40</v>
      </c>
      <c r="AL43" s="35" t="s">
        <v>26</v>
      </c>
      <c r="AM43" s="36">
        <v>2</v>
      </c>
      <c r="AN43" s="47">
        <f t="shared" ref="AN43:AN45" si="20">SUM(S43,AK43)</f>
        <v>40</v>
      </c>
      <c r="AO43" s="48">
        <f t="shared" ref="AO43:AO45" si="21">SUM(U43,AM43)</f>
        <v>2</v>
      </c>
    </row>
    <row r="44" spans="1:41" ht="27" customHeight="1" x14ac:dyDescent="0.2">
      <c r="A44" s="97">
        <v>22</v>
      </c>
      <c r="B44" s="126" t="s">
        <v>22</v>
      </c>
      <c r="C44" s="384" t="s">
        <v>89</v>
      </c>
      <c r="D44" s="2"/>
      <c r="E44" s="2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145">
        <v>20</v>
      </c>
      <c r="Q44" s="34"/>
      <c r="R44" s="34"/>
      <c r="S44" s="34">
        <f t="shared" ref="S44" si="22">SUM(D44:Q44)</f>
        <v>20</v>
      </c>
      <c r="T44" s="35" t="s">
        <v>26</v>
      </c>
      <c r="U44" s="49">
        <v>2</v>
      </c>
      <c r="V44" s="2"/>
      <c r="W44" s="2"/>
      <c r="X44" s="2"/>
      <c r="Y44" s="2"/>
      <c r="Z44" s="2"/>
      <c r="AA44" s="2"/>
      <c r="AB44" s="2"/>
      <c r="AC44" s="2"/>
      <c r="AD44" s="34"/>
      <c r="AE44" s="34"/>
      <c r="AF44" s="34"/>
      <c r="AG44" s="34"/>
      <c r="AH44" s="34"/>
      <c r="AI44" s="34"/>
      <c r="AJ44" s="34"/>
      <c r="AK44" s="34"/>
      <c r="AL44" s="35"/>
      <c r="AM44" s="36"/>
      <c r="AN44" s="47">
        <f t="shared" si="20"/>
        <v>20</v>
      </c>
      <c r="AO44" s="48">
        <f t="shared" si="21"/>
        <v>2</v>
      </c>
    </row>
    <row r="45" spans="1:41" ht="27" customHeight="1" thickBot="1" x14ac:dyDescent="0.25">
      <c r="A45" s="97">
        <v>23</v>
      </c>
      <c r="B45" s="124" t="s">
        <v>22</v>
      </c>
      <c r="C45" s="384" t="s">
        <v>120</v>
      </c>
      <c r="D45" s="2"/>
      <c r="E45" s="2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5"/>
      <c r="U45" s="46"/>
      <c r="V45" s="2"/>
      <c r="W45" s="2"/>
      <c r="X45" s="2"/>
      <c r="Y45" s="2"/>
      <c r="Z45" s="2"/>
      <c r="AA45" s="2"/>
      <c r="AB45" s="2"/>
      <c r="AC45" s="2"/>
      <c r="AD45" s="34"/>
      <c r="AE45" s="34"/>
      <c r="AF45" s="34"/>
      <c r="AG45" s="34"/>
      <c r="AH45" s="34">
        <v>40</v>
      </c>
      <c r="AI45" s="145"/>
      <c r="AJ45" s="34"/>
      <c r="AK45" s="34">
        <f t="shared" ref="AK45" si="23">SUM(V45:AI45)</f>
        <v>40</v>
      </c>
      <c r="AL45" s="35" t="s">
        <v>26</v>
      </c>
      <c r="AM45" s="36">
        <v>2</v>
      </c>
      <c r="AN45" s="47">
        <f t="shared" si="20"/>
        <v>40</v>
      </c>
      <c r="AO45" s="48">
        <f t="shared" si="21"/>
        <v>2</v>
      </c>
    </row>
    <row r="46" spans="1:41" ht="27" customHeight="1" thickBot="1" x14ac:dyDescent="0.25">
      <c r="A46" s="516" t="s">
        <v>2</v>
      </c>
      <c r="B46" s="517"/>
      <c r="C46" s="518"/>
      <c r="D46" s="4">
        <f t="shared" ref="D46:S46" si="24">SUM(D18:D45)</f>
        <v>90</v>
      </c>
      <c r="E46" s="4">
        <f t="shared" si="24"/>
        <v>15</v>
      </c>
      <c r="F46" s="4">
        <f t="shared" si="24"/>
        <v>120</v>
      </c>
      <c r="G46" s="4"/>
      <c r="H46" s="4"/>
      <c r="I46" s="4"/>
      <c r="J46" s="4"/>
      <c r="K46" s="4"/>
      <c r="L46" s="4"/>
      <c r="M46" s="4">
        <f t="shared" si="24"/>
        <v>30</v>
      </c>
      <c r="N46" s="4"/>
      <c r="O46" s="4"/>
      <c r="P46" s="4">
        <f t="shared" si="24"/>
        <v>20</v>
      </c>
      <c r="Q46" s="4"/>
      <c r="R46" s="4">
        <f t="shared" si="24"/>
        <v>255</v>
      </c>
      <c r="S46" s="4">
        <f t="shared" si="24"/>
        <v>275</v>
      </c>
      <c r="T46" s="4"/>
      <c r="U46" s="43">
        <f t="shared" ref="U46:AK46" si="25">SUM(U18:U45)</f>
        <v>30</v>
      </c>
      <c r="V46" s="4">
        <f t="shared" si="25"/>
        <v>95</v>
      </c>
      <c r="W46" s="4">
        <f t="shared" si="25"/>
        <v>40</v>
      </c>
      <c r="X46" s="4">
        <f t="shared" si="25"/>
        <v>55</v>
      </c>
      <c r="Y46" s="4"/>
      <c r="Z46" s="4"/>
      <c r="AA46" s="4"/>
      <c r="AB46" s="4"/>
      <c r="AC46" s="4">
        <f t="shared" si="25"/>
        <v>35</v>
      </c>
      <c r="AD46" s="4"/>
      <c r="AE46" s="4">
        <f t="shared" si="25"/>
        <v>30</v>
      </c>
      <c r="AF46" s="4"/>
      <c r="AG46" s="4"/>
      <c r="AH46" s="4">
        <f t="shared" si="25"/>
        <v>80</v>
      </c>
      <c r="AI46" s="4"/>
      <c r="AJ46" s="4">
        <f t="shared" si="25"/>
        <v>255</v>
      </c>
      <c r="AK46" s="4">
        <f t="shared" si="25"/>
        <v>335</v>
      </c>
      <c r="AL46" s="4"/>
      <c r="AM46" s="4">
        <f>SUM(AM18:AM45)</f>
        <v>30</v>
      </c>
      <c r="AN46" s="43">
        <f>SUM(S46,AK46)</f>
        <v>610</v>
      </c>
      <c r="AO46" s="43">
        <f>SUM(U46,AM46)</f>
        <v>60</v>
      </c>
    </row>
    <row r="47" spans="1:41" ht="27" customHeight="1" x14ac:dyDescent="0.2">
      <c r="A47" s="144"/>
      <c r="B47" s="145"/>
      <c r="C47" s="157" t="s">
        <v>128</v>
      </c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58"/>
      <c r="V47" s="145"/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145"/>
      <c r="AJ47" s="145"/>
      <c r="AK47" s="145"/>
      <c r="AL47" s="145"/>
      <c r="AM47" s="145"/>
      <c r="AN47" s="145"/>
      <c r="AO47" s="145"/>
    </row>
    <row r="48" spans="1:41" ht="14.25" x14ac:dyDescent="0.2">
      <c r="A48" s="144"/>
      <c r="B48" s="145"/>
      <c r="C48" s="157" t="s">
        <v>45</v>
      </c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58"/>
      <c r="V48" s="145"/>
      <c r="W48" s="145"/>
      <c r="X48" s="145"/>
      <c r="Y48" s="145"/>
      <c r="Z48" s="145"/>
      <c r="AA48" s="145"/>
      <c r="AB48" s="145"/>
      <c r="AC48" s="145"/>
      <c r="AD48" s="145"/>
      <c r="AE48" s="145"/>
      <c r="AF48" s="145"/>
      <c r="AG48" s="145"/>
      <c r="AH48" s="145"/>
      <c r="AI48" s="145"/>
      <c r="AJ48" s="145"/>
      <c r="AK48" s="145"/>
      <c r="AL48" s="145"/>
      <c r="AM48" s="145"/>
      <c r="AN48" s="145"/>
      <c r="AO48" s="145"/>
    </row>
    <row r="50" spans="1:38" ht="14.25" x14ac:dyDescent="0.2">
      <c r="C50" s="382" t="s">
        <v>116</v>
      </c>
    </row>
    <row r="54" spans="1:38" x14ac:dyDescent="0.2">
      <c r="A54" s="156"/>
    </row>
    <row r="55" spans="1:38" s="145" customFormat="1" ht="14.25" x14ac:dyDescent="0.2">
      <c r="C55" s="392">
        <v>44972</v>
      </c>
      <c r="O55" s="145" t="s">
        <v>87</v>
      </c>
      <c r="U55" s="146"/>
      <c r="AF55" s="514" t="s">
        <v>124</v>
      </c>
      <c r="AG55" s="515"/>
      <c r="AH55" s="515"/>
      <c r="AI55" s="515"/>
      <c r="AJ55" s="515"/>
      <c r="AK55" s="515"/>
      <c r="AL55" s="515"/>
    </row>
    <row r="56" spans="1:38" s="145" customFormat="1" ht="14.25" x14ac:dyDescent="0.2">
      <c r="C56" s="379" t="s">
        <v>7</v>
      </c>
      <c r="M56" s="235"/>
      <c r="O56" s="515" t="s">
        <v>3</v>
      </c>
      <c r="P56" s="515"/>
      <c r="Q56" s="515"/>
      <c r="R56" s="515"/>
      <c r="S56" s="515"/>
      <c r="T56" s="515"/>
      <c r="U56" s="515"/>
      <c r="AF56" s="515" t="s">
        <v>4</v>
      </c>
      <c r="AG56" s="515"/>
      <c r="AH56" s="515"/>
      <c r="AI56" s="515"/>
      <c r="AJ56" s="515"/>
      <c r="AK56" s="515"/>
      <c r="AL56" s="515"/>
    </row>
  </sheetData>
  <mergeCells count="26">
    <mergeCell ref="AF55:AL55"/>
    <mergeCell ref="O56:U56"/>
    <mergeCell ref="AF56:AL56"/>
    <mergeCell ref="A46:C46"/>
    <mergeCell ref="A17:C17"/>
    <mergeCell ref="A20:C20"/>
    <mergeCell ref="A39:C39"/>
    <mergeCell ref="A30:C30"/>
    <mergeCell ref="A33:C33"/>
    <mergeCell ref="D30:AO30"/>
    <mergeCell ref="D39:AO39"/>
    <mergeCell ref="D17:AO17"/>
    <mergeCell ref="D20:AN20"/>
    <mergeCell ref="D33:AO33"/>
    <mergeCell ref="A42:C42"/>
    <mergeCell ref="D42:AO42"/>
    <mergeCell ref="N7:T7"/>
    <mergeCell ref="AJ2:AN2"/>
    <mergeCell ref="AJ4:AN4"/>
    <mergeCell ref="A6:AO6"/>
    <mergeCell ref="AN15:AN16"/>
    <mergeCell ref="AO15:AO16"/>
    <mergeCell ref="A15:A16"/>
    <mergeCell ref="C15:C16"/>
    <mergeCell ref="D15:U15"/>
    <mergeCell ref="V15:AM15"/>
  </mergeCells>
  <dataValidations count="1">
    <dataValidation type="list" allowBlank="1" showInputMessage="1" showErrorMessage="1" sqref="B31:B32" xr:uid="{00000000-0002-0000-0200-000000000000}">
      <formula1>RodzajeZajec</formula1>
    </dataValidation>
  </dataValidations>
  <pageMargins left="0.70866141732283472" right="0.70866141732283472" top="0.74803149606299213" bottom="0.74803149606299213" header="0.31496062992125984" footer="0.31496062992125984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1</vt:lpstr>
      <vt:lpstr>2 A</vt:lpstr>
      <vt:lpstr>2B</vt:lpstr>
      <vt:lpstr>'1'!Obszar_wydruku</vt:lpstr>
      <vt:lpstr>'2 A'!Obszar_wydruku</vt:lpstr>
      <vt:lpstr>'2B'!Obszar_wydruku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admin</cp:lastModifiedBy>
  <cp:lastPrinted>2021-06-24T06:38:47Z</cp:lastPrinted>
  <dcterms:created xsi:type="dcterms:W3CDTF">2014-08-22T07:06:50Z</dcterms:created>
  <dcterms:modified xsi:type="dcterms:W3CDTF">2025-06-03T10:27:40Z</dcterms:modified>
</cp:coreProperties>
</file>