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8_{5DCC57E6-3B48-493C-AFD3-619CCD952FFD}" xr6:coauthVersionLast="47" xr6:coauthVersionMax="47" xr10:uidLastSave="{00000000-0000-0000-0000-000000000000}"/>
  <bookViews>
    <workbookView xWindow="-120" yWindow="-120" windowWidth="29040" windowHeight="15840" xr2:uid="{F8F883DD-BEE4-488C-B7CA-3EC19886BD72}"/>
  </bookViews>
  <sheets>
    <sheet name="ZP I stopnia" sheetId="1" r:id="rId1"/>
    <sheet name="ZP II stopnia" sheetId="2" r:id="rId2"/>
    <sheet name="Elekrtroradiologia I st" sheetId="3" r:id="rId3"/>
    <sheet name="Elekrtoradiologia II st" sheetId="4" r:id="rId4"/>
  </sheets>
  <externalReferences>
    <externalReference r:id="rId5"/>
  </externalReferences>
  <definedNames>
    <definedName name="RodzajeZajec">'[1]2 '!$A$4:$A$6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4" l="1"/>
  <c r="E51" i="4"/>
  <c r="G50" i="4"/>
  <c r="G49" i="4"/>
  <c r="G48" i="4"/>
  <c r="G47" i="4"/>
  <c r="G46" i="4"/>
  <c r="G43" i="4"/>
  <c r="G42" i="4"/>
  <c r="G40" i="4"/>
  <c r="G38" i="4"/>
  <c r="G37" i="4"/>
  <c r="G36" i="4"/>
  <c r="G51" i="4" s="1"/>
  <c r="F34" i="4"/>
  <c r="E34" i="4"/>
  <c r="G31" i="4"/>
  <c r="G30" i="4"/>
  <c r="G29" i="4"/>
  <c r="G28" i="4"/>
  <c r="G27" i="4"/>
  <c r="G26" i="4"/>
  <c r="G25" i="4"/>
  <c r="G24" i="4"/>
  <c r="G23" i="4"/>
  <c r="G21" i="4"/>
  <c r="G20" i="4"/>
  <c r="G19" i="4"/>
  <c r="G18" i="4"/>
  <c r="G17" i="4"/>
  <c r="G16" i="4"/>
  <c r="G15" i="4"/>
  <c r="G14" i="4"/>
  <c r="G34" i="4" s="1"/>
  <c r="F74" i="3" l="1"/>
  <c r="E74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74" i="3" s="1"/>
  <c r="G56" i="3"/>
  <c r="F54" i="3"/>
  <c r="E54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54" i="3" s="1"/>
  <c r="G36" i="3"/>
  <c r="G35" i="3"/>
  <c r="F33" i="3"/>
  <c r="E33" i="3"/>
  <c r="G30" i="3"/>
  <c r="G29" i="3"/>
  <c r="G28" i="3"/>
  <c r="G27" i="3"/>
  <c r="G26" i="3"/>
  <c r="G25" i="3"/>
  <c r="G24" i="3"/>
  <c r="G23" i="3"/>
  <c r="G21" i="3"/>
  <c r="G20" i="3"/>
  <c r="G19" i="3"/>
  <c r="G18" i="3"/>
  <c r="G17" i="3"/>
  <c r="G16" i="3"/>
  <c r="G15" i="3"/>
  <c r="G33" i="3" s="1"/>
  <c r="G60" i="2" l="1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F86" i="1"/>
  <c r="E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86" i="1" s="1"/>
  <c r="F66" i="1"/>
  <c r="E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66" i="1" s="1"/>
  <c r="F36" i="1"/>
  <c r="E36" i="1"/>
  <c r="G35" i="1"/>
  <c r="G34" i="1"/>
  <c r="G33" i="1"/>
  <c r="G32" i="1"/>
  <c r="G31" i="1"/>
  <c r="G30" i="1"/>
  <c r="G29" i="1"/>
  <c r="G28" i="1"/>
  <c r="G27" i="1"/>
  <c r="G26" i="1"/>
  <c r="G25" i="1"/>
  <c r="G23" i="1"/>
  <c r="G22" i="1"/>
  <c r="G21" i="1"/>
  <c r="G20" i="1"/>
  <c r="G19" i="1"/>
  <c r="G18" i="1"/>
  <c r="G17" i="1"/>
  <c r="G16" i="1"/>
  <c r="G15" i="1"/>
  <c r="G14" i="1"/>
  <c r="G36" i="1" s="1"/>
</calcChain>
</file>

<file path=xl/sharedStrings.xml><?xml version="1.0" encoding="utf-8"?>
<sst xmlns="http://schemas.openxmlformats.org/spreadsheetml/2006/main" count="460" uniqueCount="227">
  <si>
    <t xml:space="preserve">NAKŁAD PRACY WŁASNEJ STUDENTA </t>
  </si>
  <si>
    <t>Wydział Nauk o Zdrowiu</t>
  </si>
  <si>
    <r>
      <t xml:space="preserve">Kierunek </t>
    </r>
    <r>
      <rPr>
        <b/>
        <sz val="11"/>
        <color rgb="FFC00000"/>
        <rFont val="Arial"/>
        <family val="2"/>
        <charset val="238"/>
      </rPr>
      <t xml:space="preserve">ZDROWIE PUBLICZNE I stopień </t>
    </r>
  </si>
  <si>
    <t>Forma studiów stacjonarne/niestacjonarne</t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</si>
  <si>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2025/2026</t>
    </r>
  </si>
  <si>
    <t>Lp</t>
  </si>
  <si>
    <t>Rodzaj zajęć (obowiązkowe / wolnego wyboru / ograniczonego wyboru)</t>
  </si>
  <si>
    <t>Przedmiot</t>
  </si>
  <si>
    <t>SUMA GODZIN DYDAKTYCZNYCH</t>
  </si>
  <si>
    <t>SUMA PUNKTÓW ECTS ZA PRZEDMIOT</t>
  </si>
  <si>
    <t xml:space="preserve">NAKŁD PRACY WŁASNEJ STUDENTA </t>
  </si>
  <si>
    <t>obowiązkowe</t>
  </si>
  <si>
    <t xml:space="preserve">propedeutyka medycyny </t>
  </si>
  <si>
    <t>propedeutyka zdrowia publicznego 1</t>
  </si>
  <si>
    <t xml:space="preserve">nauka o człowieku </t>
  </si>
  <si>
    <t>podstawy demografii</t>
  </si>
  <si>
    <t>podstawy epidemiologii (egz)</t>
  </si>
  <si>
    <t>podstawy socjologii</t>
  </si>
  <si>
    <t>podstawy psychologii</t>
  </si>
  <si>
    <t>technologie informacyjne</t>
  </si>
  <si>
    <t>ograniczonego wyboru</t>
  </si>
  <si>
    <t xml:space="preserve">zarządzanie karierą/sztuka autoprezentacji i wystąpień publicznych </t>
  </si>
  <si>
    <t>język angielski</t>
  </si>
  <si>
    <t>wychowanie fizyczne</t>
  </si>
  <si>
    <t xml:space="preserve">fizjologia </t>
  </si>
  <si>
    <t>propedeutyka zdrowia publicznego 2</t>
  </si>
  <si>
    <t xml:space="preserve">podstawy zdrowia środowiskowego </t>
  </si>
  <si>
    <t>podstawy organizacji i zarządzania</t>
  </si>
  <si>
    <t>podstawy makro i mikroekonomii</t>
  </si>
  <si>
    <t>podstawy prawa</t>
  </si>
  <si>
    <t>podstawy komunikacji interpersonalnej</t>
  </si>
  <si>
    <t>ochrona danych w systemie ochrony zdrowia/ systemy informacji w ochronie zdrowia</t>
  </si>
  <si>
    <t xml:space="preserve">społeczeństwo obywatelskie/kapitał społeczny </t>
  </si>
  <si>
    <t>praktyka zawodowa 1</t>
  </si>
  <si>
    <t>praktyka zawodowa 2</t>
  </si>
  <si>
    <t xml:space="preserve">2 rok </t>
  </si>
  <si>
    <t>filozofia</t>
  </si>
  <si>
    <t>podstawy logiki</t>
  </si>
  <si>
    <t>podstawy promocji zdrowia</t>
  </si>
  <si>
    <t xml:space="preserve">systemy ochrony zdrowia </t>
  </si>
  <si>
    <t>ochrona własności intelektualnej</t>
  </si>
  <si>
    <t>zarządzanie jakością</t>
  </si>
  <si>
    <t xml:space="preserve">finanse i rachunkowość w ochronie zdrowia </t>
  </si>
  <si>
    <t>rozliczanie świadczeń zdrowotnych</t>
  </si>
  <si>
    <t xml:space="preserve">metody i techniki badań naukowych </t>
  </si>
  <si>
    <t>podstawy psychologii zdrowia/podstawy psychopatologii</t>
  </si>
  <si>
    <t>wolnego wyboru/ fakultatywne</t>
  </si>
  <si>
    <t xml:space="preserve">moduł wolnego wyboru A1- Organizacja i zarządzanie </t>
  </si>
  <si>
    <t>moduł wolnego wyboru B2 - Bezpieczeństwo zdrowotne i śrdowiskowe</t>
  </si>
  <si>
    <t xml:space="preserve">moduł wolnego wyboru C1 -Porfilaktyka i promocja zdrowia </t>
  </si>
  <si>
    <t>podstawy etyki i deontologii</t>
  </si>
  <si>
    <t>socjologia  medycyny</t>
  </si>
  <si>
    <t>podstawy nadzoru sanitarno- epidemiologicznego</t>
  </si>
  <si>
    <t>podstawy polityki społecznej i zdrowotnej</t>
  </si>
  <si>
    <t>zarządzanie strategiczne i  operacyjne w ochronie zdrowia</t>
  </si>
  <si>
    <t xml:space="preserve">rola organizacji pozarządowych w systemie ochrony zdrowia/znaczenie sektora NGO w polityce zdrowotnej </t>
  </si>
  <si>
    <t xml:space="preserve">podstawy opieki koordynowowanej w systemach ochrony zdrowia </t>
  </si>
  <si>
    <t>pierwsza pomoc</t>
  </si>
  <si>
    <t>analiza statystyczna/statystyka w medycynie</t>
  </si>
  <si>
    <t xml:space="preserve">moduł wolnego wyboru A2- Organizacja i zarządzanie </t>
  </si>
  <si>
    <t xml:space="preserve">moduł wolnego wyboru C2 -Porfilaktyka i promocja zdrowia </t>
  </si>
  <si>
    <t>praktyka zawodowa 3</t>
  </si>
  <si>
    <t>praktyka zawodowa 4</t>
  </si>
  <si>
    <t xml:space="preserve">3 rok </t>
  </si>
  <si>
    <t>psychologia społeczna</t>
  </si>
  <si>
    <t>podstawy żywienia człowieka</t>
  </si>
  <si>
    <t>podstawy marketingu</t>
  </si>
  <si>
    <t>farmakoekonomika</t>
  </si>
  <si>
    <t>podstawy EBM (evidence-based medicine)</t>
  </si>
  <si>
    <t xml:space="preserve">zarządzanie zmianą/strategie zarządzania zmianą </t>
  </si>
  <si>
    <t>bezpieczeństwo i higiena pracy/ocena ryzyka zawodowego</t>
  </si>
  <si>
    <t>jakość życia / badania jakościowe w ochronie zdrowia</t>
  </si>
  <si>
    <t>obowiązkowy</t>
  </si>
  <si>
    <t xml:space="preserve">przygotowanie do egzaminu dyplomowego </t>
  </si>
  <si>
    <t xml:space="preserve">moduł wolnego wyboru A3- Organizacja i zarządzanie </t>
  </si>
  <si>
    <t>moduł wolnego wyboru B3 - Bezpieczeństwo zdrowotne i śrdowiskowe</t>
  </si>
  <si>
    <t xml:space="preserve">moduł wolnego wyboru C3 -Porfilaktyka i promocja zdrowia </t>
  </si>
  <si>
    <t xml:space="preserve">prawo ochrony zdrowia </t>
  </si>
  <si>
    <t>HTA Health Technology Assesment</t>
  </si>
  <si>
    <t>uzależnienia / elementy interwencji kryzysowej</t>
  </si>
  <si>
    <t xml:space="preserve">moduł wolnego wyboru A4- Organizacja i zarządzanie </t>
  </si>
  <si>
    <t>moduł wolnego wyboru B4 - Bezpieczeństwo zdrowotne i śrdowiskowe</t>
  </si>
  <si>
    <t xml:space="preserve">moduł wolnego wyboru C4 -Porfilaktyka i promocja zdrowia </t>
  </si>
  <si>
    <r>
      <t xml:space="preserve">Kierunek </t>
    </r>
    <r>
      <rPr>
        <b/>
        <sz val="11"/>
        <color rgb="FFC00000"/>
        <rFont val="Arial"/>
        <family val="2"/>
        <charset val="238"/>
      </rPr>
      <t xml:space="preserve">ZDROWIE PUBLICZNE II stopień </t>
    </r>
  </si>
  <si>
    <t>Rok studiów 1</t>
  </si>
  <si>
    <t>prawo</t>
  </si>
  <si>
    <t>socjologia ogólna i socjologia medycyny</t>
  </si>
  <si>
    <t>demografia</t>
  </si>
  <si>
    <t>psychologia</t>
  </si>
  <si>
    <t>biostatystyka</t>
  </si>
  <si>
    <t>problematyka zdrowia publicznego</t>
  </si>
  <si>
    <t>bezpieczeństwo danych w ochronie zdrowia</t>
  </si>
  <si>
    <t xml:space="preserve">epidemiologia </t>
  </si>
  <si>
    <t xml:space="preserve">organizacja i zarządzanie w ochronie zdrowia </t>
  </si>
  <si>
    <t>badania naukowe w zdrowiu publicznym</t>
  </si>
  <si>
    <t xml:space="preserve">rachunkowość finansowa i zarządcza podmiotów leczniczych </t>
  </si>
  <si>
    <t>ekonomika ochrony zdrowia (na lato)</t>
  </si>
  <si>
    <t>analiza ekonomiczna i technologiczna w polityce zdrowotnej</t>
  </si>
  <si>
    <t>telemedycyna i e-zdrowie/ dokumentacja elektroniczna i systemy teleinformatyczne</t>
  </si>
  <si>
    <t xml:space="preserve">moduł wolnego wyboru A1 - organizacja i zarządzanie </t>
  </si>
  <si>
    <t xml:space="preserve">moduł wolnego wyboru B2 - ocena zdrowia populacji </t>
  </si>
  <si>
    <t xml:space="preserve">moduł wolnego wyboru C1 - edukacja zdrowotna </t>
  </si>
  <si>
    <t xml:space="preserve">moduł wolnedo wybrou D1 - badania kliniczne </t>
  </si>
  <si>
    <t>seminarium dyplomowe (magisterskie) 1</t>
  </si>
  <si>
    <t>praktyka zawodowa I</t>
  </si>
  <si>
    <t>praktyka zawodowa II</t>
  </si>
  <si>
    <t xml:space="preserve">II rok </t>
  </si>
  <si>
    <t xml:space="preserve">bioetyka </t>
  </si>
  <si>
    <t xml:space="preserve">prawo medyczne </t>
  </si>
  <si>
    <t>psychologia zarządzania</t>
  </si>
  <si>
    <t>europejska polityka społeczna i zdrowotna</t>
  </si>
  <si>
    <t>komunikacja interpersonalna</t>
  </si>
  <si>
    <t xml:space="preserve">zarządzanie zasobami ludzkimi w ochronie zdrowia </t>
  </si>
  <si>
    <t xml:space="preserve">planowanie i realizacja edukacji zdrowotnej i profilaktyki </t>
  </si>
  <si>
    <t>seminarium dyplomowe (magisterskie) 2</t>
  </si>
  <si>
    <t>moduł wolnego wyboru A2 – organizacja i zarządzanie </t>
  </si>
  <si>
    <t>moduł wolnego wyboru B2 – ocena zdrowia populacji </t>
  </si>
  <si>
    <t>moduł wolnego wyboru C2 – edukacja zdrowotna </t>
  </si>
  <si>
    <t>moduł wolnego wyboru D2 – badania kliniczne  </t>
  </si>
  <si>
    <t xml:space="preserve">zarządzanie kryzysowe / systemy ostrzegania w ochronie zdrowia  </t>
  </si>
  <si>
    <t xml:space="preserve">marketing usług medycznych </t>
  </si>
  <si>
    <t xml:space="preserve">modele koordynowanej opieki zdrowotynej/projektowanie ścieżek pacjenta w opiece koordyniwnej </t>
  </si>
  <si>
    <t xml:space="preserve">media w zdrowiu publicznym / PR w ochronie zdrowia </t>
  </si>
  <si>
    <t>moduł wolnego wyboru A3 – organizacja i zarządzanie </t>
  </si>
  <si>
    <t>moduł wolnego wyboru B3 – ocena zdrowia populacji </t>
  </si>
  <si>
    <t>moduł wolnego wyboru C3 – edukacja zdrowotna </t>
  </si>
  <si>
    <t>moduł wolnego wyboru D3 – badania kliniczne  </t>
  </si>
  <si>
    <t>seminarium dyplomowe (magisterskie) 3</t>
  </si>
  <si>
    <t xml:space="preserve">Nakład pracy własnej studenta </t>
  </si>
  <si>
    <r>
      <t xml:space="preserve">Kierunek </t>
    </r>
    <r>
      <rPr>
        <sz val="11"/>
        <color rgb="FFFF0000"/>
        <rFont val="Arial"/>
        <family val="2"/>
        <charset val="238"/>
      </rPr>
      <t>ELEKTRORADIOLOGIA</t>
    </r>
    <r>
      <rPr>
        <b/>
        <sz val="11"/>
        <color rgb="FFFF0000"/>
        <rFont val="Arial"/>
        <family val="2"/>
        <charset val="238"/>
      </rPr>
      <t xml:space="preserve"> I </t>
    </r>
    <r>
      <rPr>
        <b/>
        <sz val="11"/>
        <color rgb="FFC00000"/>
        <rFont val="Arial"/>
        <family val="2"/>
        <charset val="238"/>
      </rPr>
      <t>stopień</t>
    </r>
  </si>
  <si>
    <t>Forma studiów stacjonarne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</si>
  <si>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2025/2026</t>
    </r>
  </si>
  <si>
    <t>1 rok</t>
  </si>
  <si>
    <t>Anatomia prawidłowa</t>
  </si>
  <si>
    <t>Edukacja informacyjna/Technologia informacyjna</t>
  </si>
  <si>
    <t xml:space="preserve">Podstawy filozofii/ podstawy etyki w medycynie </t>
  </si>
  <si>
    <t>Biofizyka z elementami radiobiolgii</t>
  </si>
  <si>
    <t xml:space="preserve">Pierwsza pomoc </t>
  </si>
  <si>
    <t xml:space="preserve">Fizjologia </t>
  </si>
  <si>
    <t xml:space="preserve">Język obcy </t>
  </si>
  <si>
    <t>Wychowanie Fizyczne</t>
  </si>
  <si>
    <t xml:space="preserve">Aparatura w radiologii konwencjoinalnej </t>
  </si>
  <si>
    <t>Podstawy fizyczne i techniczne radiologii konwencjonalnej</t>
  </si>
  <si>
    <t xml:space="preserve">Zastosowanie kliniczne radiologii konwencjonalnej </t>
  </si>
  <si>
    <t>Elektrokardiografiia</t>
  </si>
  <si>
    <t>Podstawy medycyny klinicznej</t>
  </si>
  <si>
    <t xml:space="preserve">Anatomia radiologiczna </t>
  </si>
  <si>
    <t>Wprowadzenie do cyfrowej analizy obrazów medycznych</t>
  </si>
  <si>
    <t>Psychologia zdrowia/psychologia chorego</t>
  </si>
  <si>
    <t>pratktyka zawodowa 1</t>
  </si>
  <si>
    <t>Techniki elektrofizjologii - elektroencfalografii (EEG), elektromiografii (EMG) i elektroneurografii ( ENG)</t>
  </si>
  <si>
    <t xml:space="preserve">Epidemiologia/zdrowie populacyjne  </t>
  </si>
  <si>
    <t xml:space="preserve">Organizacja pracy w prcowniach diagnostyki obrazowej </t>
  </si>
  <si>
    <t>Prawo (prawo medyczne, atomowe, prawa pacjenta, bezpieczestwo danych)</t>
  </si>
  <si>
    <t>Bezpieczeństwo pacjenta z elementami komunikacji interpersonalnej</t>
  </si>
  <si>
    <t>Podstawy radiologii pediatrycznej  </t>
  </si>
  <si>
    <t>Zajęcia praktyczne: radiodiagnostyka</t>
  </si>
  <si>
    <t>Język obcy </t>
  </si>
  <si>
    <t xml:space="preserve">Aparatura w tomografii komputerowej </t>
  </si>
  <si>
    <t>Podstawy fizyczne i techniczne TK</t>
  </si>
  <si>
    <t xml:space="preserve">Zastosowanie kliniczne tomografii komputerowej </t>
  </si>
  <si>
    <t>Podstawy Evidence-Based Medicine (EBM) i Evidence-Based Health Care (EBHC)</t>
  </si>
  <si>
    <t xml:space="preserve">Zdrowie publiczne/ogranizacja systemu ochrony zdrowia </t>
  </si>
  <si>
    <t xml:space="preserve">Podstawy radiologii stomatologiocznej </t>
  </si>
  <si>
    <t xml:space="preserve">Ochrona radiologiczna </t>
  </si>
  <si>
    <t xml:space="preserve">socjologia choroby/społeczne aspekty niepełnosprawności </t>
  </si>
  <si>
    <t>Praktyka zawodowa 3</t>
  </si>
  <si>
    <t>Praktyka zawodowa 4</t>
  </si>
  <si>
    <t>Praktyka zawodowa 5</t>
  </si>
  <si>
    <t xml:space="preserve">Podstawy organizacji i zarządzania/zarządzanie zasobami ludzkimi  </t>
  </si>
  <si>
    <t xml:space="preserve">Zarządzanie jakością/systemy oceny jakości podmiotów leczniczych </t>
  </si>
  <si>
    <t xml:space="preserve">Aparatura w rezonansie magnetycznym (MR </t>
  </si>
  <si>
    <t>Podstawy fizyczne i techniczne MR</t>
  </si>
  <si>
    <t xml:space="preserve">Zastosowanie kliniczne rezonansu magnetycznego  (MR) </t>
  </si>
  <si>
    <t>Zajęcia praktyczne: Tomografia komputrtowa (TK)</t>
  </si>
  <si>
    <t>Zajęcia praktyczne Rezonans magnetyczny (MR)</t>
  </si>
  <si>
    <t xml:space="preserve">oraniczonego wyboru </t>
  </si>
  <si>
    <t xml:space="preserve">ekonomika zdrowia/promocja zdrowia i edukacja zdrowotna </t>
  </si>
  <si>
    <t>podstawy densytometrii</t>
  </si>
  <si>
    <t xml:space="preserve">Podstawy farmakologii radiologicznej </t>
  </si>
  <si>
    <t>Informatyka radiologiczna-sieci, PACS, DICOM/ systemy informacyjne w ochronie zdrowia</t>
  </si>
  <si>
    <t xml:space="preserve">obowiązkowy </t>
  </si>
  <si>
    <t xml:space="preserve">Podstawy radiologii zabiegowej  </t>
  </si>
  <si>
    <t>Podstawy medycyny nuklearnej i diagnostyki izotopowej</t>
  </si>
  <si>
    <t>Podstawy radioterapii</t>
  </si>
  <si>
    <t>Innowacyjne metody w radiologii/ Zastosowanie sztucznej inteligencji w radiologii i elektroradiologii</t>
  </si>
  <si>
    <t>Praktyka zawodowa 6</t>
  </si>
  <si>
    <t>Praktyka zawodowa 7</t>
  </si>
  <si>
    <r>
      <t xml:space="preserve">Kierunek </t>
    </r>
    <r>
      <rPr>
        <sz val="11"/>
        <color rgb="FFFF0000"/>
        <rFont val="Arial"/>
        <family val="2"/>
        <charset val="238"/>
      </rPr>
      <t>ELEKTRORADIOLOGIA</t>
    </r>
    <r>
      <rPr>
        <b/>
        <sz val="11"/>
        <color rgb="FFFF0000"/>
        <rFont val="Arial"/>
        <family val="2"/>
        <charset val="238"/>
      </rPr>
      <t xml:space="preserve"> II </t>
    </r>
    <r>
      <rPr>
        <b/>
        <sz val="11"/>
        <color rgb="FFC00000"/>
        <rFont val="Arial"/>
        <family val="2"/>
        <charset val="238"/>
      </rPr>
      <t>stopień</t>
    </r>
  </si>
  <si>
    <t xml:space="preserve">Zawansowane techniki radiologiczne </t>
  </si>
  <si>
    <t>Tomografia serca i układu krążenia</t>
  </si>
  <si>
    <t>Zaawansowane techniki rezonansu magnetycznego (MR) w neurologii</t>
  </si>
  <si>
    <t>Zaawansowane techniki rezonansu magnetycznego (MR) w kardiologii</t>
  </si>
  <si>
    <t>zajęcia praktyczne Tomografia komputerowa (TK)</t>
  </si>
  <si>
    <t>zajęcia praktyczne Rezonans magnetyczny (MR)</t>
  </si>
  <si>
    <t xml:space="preserve">Metody i techniki badań naukowych </t>
  </si>
  <si>
    <t xml:space="preserve">ograniczonego wyboru </t>
  </si>
  <si>
    <t>Zdrowie środowiskowe/zagrożenia epidemiologiczne</t>
  </si>
  <si>
    <t>Praktyka zawodowa I</t>
  </si>
  <si>
    <t>język obcy</t>
  </si>
  <si>
    <t xml:space="preserve">Radiologia zabiegowa </t>
  </si>
  <si>
    <t xml:space="preserve">Zajęcia praktyczne - radiologia zabiegowa </t>
  </si>
  <si>
    <t xml:space="preserve">Procedury wzorcowe </t>
  </si>
  <si>
    <t xml:space="preserve">IT w diagnostyce obrazowej </t>
  </si>
  <si>
    <t xml:space="preserve">Prawo medyczne </t>
  </si>
  <si>
    <t>Ewidence Based Medicine (EBM)</t>
  </si>
  <si>
    <t xml:space="preserve">Pielęgniarstwo radiologiczne </t>
  </si>
  <si>
    <t xml:space="preserve">Seminarium dyplomowe </t>
  </si>
  <si>
    <t>Praktyka zawodowa II</t>
  </si>
  <si>
    <t>Praktyka zawodowa III</t>
  </si>
  <si>
    <t>Zaawansowane badania TK i MR w pediatrii</t>
  </si>
  <si>
    <t>Nowoczesne techniki radioterapii</t>
  </si>
  <si>
    <t>Medycyna nuklearana</t>
  </si>
  <si>
    <t>Zajęcia praktyczne zaawasowane badania  tomografia komputerowej (TK)</t>
  </si>
  <si>
    <t xml:space="preserve">Biostatystyka </t>
  </si>
  <si>
    <t xml:space="preserve">ograniczonego wuboru </t>
  </si>
  <si>
    <t>Praktyka IV</t>
  </si>
  <si>
    <t>Radiologia zabiegowa w kardiologii</t>
  </si>
  <si>
    <t>Seminarium dyplomowe</t>
  </si>
  <si>
    <t>Zajęcia praktyczne  zaawansowy  rezonans magnetyczny (MR)</t>
  </si>
  <si>
    <t>Zajęcia praktyczne: radiologia zabiegowa w kardiologii</t>
  </si>
  <si>
    <t xml:space="preserve">Radiologia w stanach nagłych </t>
  </si>
  <si>
    <t xml:space="preserve">Farmakologia radilogiczna </t>
  </si>
  <si>
    <t xml:space="preserve">Techniki obrazowe stoswane w onkologii </t>
  </si>
  <si>
    <t>problematyka zdrowia publicznego/organizacja systemu ochrony zdrowia</t>
  </si>
  <si>
    <t xml:space="preserve">Praca zespołowa/komunikacja interpersonalna </t>
  </si>
  <si>
    <t>udiów niestacjonarne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</si>
</sst>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b/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vertical="center" wrapText="1"/>
    </xf>
    <xf numFmtId="0" fontId="3" fillId="5" borderId="0" xfId="0" applyFont="1" applyFill="1" applyAlignment="1">
      <alignment horizontal="center"/>
    </xf>
    <xf numFmtId="0" fontId="0" fillId="5" borderId="4" xfId="0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3" fillId="0" borderId="21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wrapText="1"/>
    </xf>
    <xf numFmtId="0" fontId="8" fillId="0" borderId="11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wrapText="1"/>
    </xf>
    <xf numFmtId="0" fontId="3" fillId="0" borderId="25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8" xfId="0" applyFont="1" applyBorder="1" applyAlignment="1">
      <alignment vertical="center" wrapText="1"/>
    </xf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left" wrapText="1"/>
    </xf>
    <xf numFmtId="0" fontId="0" fillId="5" borderId="0" xfId="0" applyFill="1"/>
    <xf numFmtId="0" fontId="0" fillId="5" borderId="26" xfId="0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 wrapText="1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0" fillId="6" borderId="4" xfId="0" applyFill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3" fillId="0" borderId="18" xfId="0" applyFont="1" applyBorder="1" applyAlignment="1">
      <alignment vertical="center"/>
    </xf>
    <xf numFmtId="0" fontId="9" fillId="0" borderId="18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3" fillId="0" borderId="0" xfId="0" applyFont="1"/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4" borderId="4" xfId="0" applyFill="1" applyBorder="1" applyAlignment="1">
      <alignment horizontal="left" vertical="center" wrapText="1"/>
    </xf>
    <xf numFmtId="0" fontId="15" fillId="0" borderId="4" xfId="0" applyFont="1" applyBorder="1" applyAlignment="1">
      <alignment wrapText="1"/>
    </xf>
    <xf numFmtId="0" fontId="3" fillId="4" borderId="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8" fillId="2" borderId="31" xfId="0" applyFont="1" applyFill="1" applyBorder="1" applyAlignment="1">
      <alignment horizontal="center"/>
    </xf>
    <xf numFmtId="0" fontId="3" fillId="3" borderId="4" xfId="0" applyFont="1" applyFill="1" applyBorder="1" applyAlignment="1">
      <alignment wrapText="1"/>
    </xf>
    <xf numFmtId="0" fontId="8" fillId="0" borderId="8" xfId="0" applyFont="1" applyBorder="1" applyAlignment="1">
      <alignment horizontal="right"/>
    </xf>
    <xf numFmtId="0" fontId="0" fillId="0" borderId="18" xfId="0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4" xfId="0" applyFont="1" applyBorder="1"/>
    <xf numFmtId="0" fontId="3" fillId="0" borderId="30" xfId="0" applyFont="1" applyBorder="1" applyAlignment="1">
      <alignment wrapText="1"/>
    </xf>
    <xf numFmtId="0" fontId="0" fillId="0" borderId="9" xfId="0" applyBorder="1" applyAlignment="1">
      <alignment horizontal="center" vertical="center"/>
    </xf>
    <xf numFmtId="0" fontId="3" fillId="0" borderId="17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ia%20ZP%201%20st%20ST_program%20szczeg&#243;&#322;owy_2025-2028_ostat_z%20nak&#322;adem%20pracy%20w&#322;asnej%20studen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 "/>
      <sheetName val="3"/>
    </sheetNames>
    <sheetDataSet>
      <sheetData sheetId="0" refreshError="1"/>
      <sheetData sheetId="1">
        <row r="6">
          <cell r="A6" t="str">
            <v>Szczegółowy Program Studiów na rok akademicki 2026/2027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AB5F6-0DAF-4906-BA56-B6DE1C8D9146}">
  <dimension ref="B2:G86"/>
  <sheetViews>
    <sheetView tabSelected="1" workbookViewId="0">
      <selection activeCell="N18" sqref="N18"/>
    </sheetView>
  </sheetViews>
  <sheetFormatPr defaultRowHeight="15" x14ac:dyDescent="0.25"/>
  <sheetData>
    <row r="2" spans="2:7" x14ac:dyDescent="0.25">
      <c r="C2" s="1" t="s">
        <v>0</v>
      </c>
      <c r="E2" s="2"/>
      <c r="F2" s="2"/>
      <c r="G2" s="2"/>
    </row>
    <row r="3" spans="2:7" ht="15.75" x14ac:dyDescent="0.25">
      <c r="B3" s="3"/>
      <c r="C3" s="3"/>
      <c r="D3" s="3"/>
      <c r="E3" s="2"/>
      <c r="F3" s="2"/>
      <c r="G3" s="2"/>
    </row>
    <row r="4" spans="2:7" x14ac:dyDescent="0.25">
      <c r="B4" s="4"/>
      <c r="C4" s="4"/>
      <c r="D4" s="4"/>
      <c r="E4" s="2"/>
      <c r="F4" s="2"/>
      <c r="G4" s="2"/>
    </row>
    <row r="5" spans="2:7" x14ac:dyDescent="0.25">
      <c r="B5" s="5" t="s">
        <v>1</v>
      </c>
      <c r="C5" s="5"/>
      <c r="D5" s="5"/>
      <c r="E5" s="2"/>
      <c r="F5" s="2"/>
      <c r="G5" s="2"/>
    </row>
    <row r="6" spans="2:7" x14ac:dyDescent="0.25">
      <c r="B6" s="5" t="s">
        <v>2</v>
      </c>
      <c r="C6" s="5"/>
      <c r="D6" s="5"/>
      <c r="E6" s="2"/>
      <c r="F6" s="2"/>
      <c r="G6" s="2"/>
    </row>
    <row r="7" spans="2:7" x14ac:dyDescent="0.25">
      <c r="B7" s="5"/>
      <c r="C7" s="5"/>
      <c r="D7" s="5"/>
      <c r="E7" s="2"/>
      <c r="F7" s="2"/>
      <c r="G7" s="2"/>
    </row>
    <row r="8" spans="2:7" x14ac:dyDescent="0.25">
      <c r="B8" s="5" t="s">
        <v>3</v>
      </c>
      <c r="C8" s="5"/>
      <c r="D8" s="5"/>
      <c r="E8" s="2"/>
      <c r="F8" s="2"/>
      <c r="G8" s="2"/>
    </row>
    <row r="9" spans="2:7" x14ac:dyDescent="0.25">
      <c r="B9" s="5" t="s">
        <v>4</v>
      </c>
      <c r="C9" s="4"/>
      <c r="D9" s="4"/>
      <c r="E9" s="2"/>
      <c r="F9" s="2"/>
      <c r="G9" s="2"/>
    </row>
    <row r="10" spans="2:7" x14ac:dyDescent="0.25">
      <c r="B10" s="4"/>
      <c r="C10" s="4"/>
      <c r="D10" s="4"/>
      <c r="E10" s="2"/>
      <c r="F10" s="2"/>
      <c r="G10" s="2"/>
    </row>
    <row r="11" spans="2:7" ht="8.25" customHeight="1" thickBot="1" x14ac:dyDescent="0.3">
      <c r="B11" s="4"/>
      <c r="C11" s="4"/>
      <c r="D11" s="4"/>
      <c r="E11" s="2"/>
      <c r="F11" s="2"/>
      <c r="G11" s="2"/>
    </row>
    <row r="12" spans="2:7" x14ac:dyDescent="0.25">
      <c r="B12" s="6" t="s">
        <v>5</v>
      </c>
      <c r="C12" s="7" t="s">
        <v>6</v>
      </c>
      <c r="D12" s="8" t="s">
        <v>7</v>
      </c>
      <c r="E12" s="9" t="s">
        <v>8</v>
      </c>
      <c r="F12" s="9" t="s">
        <v>9</v>
      </c>
      <c r="G12" s="10" t="s">
        <v>10</v>
      </c>
    </row>
    <row r="13" spans="2:7" ht="15.75" thickBot="1" x14ac:dyDescent="0.3">
      <c r="B13" s="11"/>
      <c r="C13" s="12"/>
      <c r="D13" s="13"/>
      <c r="E13" s="9"/>
      <c r="F13" s="9"/>
      <c r="G13" s="10"/>
    </row>
    <row r="14" spans="2:7" ht="51" x14ac:dyDescent="0.25">
      <c r="B14" s="14">
        <v>1</v>
      </c>
      <c r="C14" s="15" t="s">
        <v>11</v>
      </c>
      <c r="D14" s="16" t="s">
        <v>12</v>
      </c>
      <c r="E14" s="17">
        <v>30</v>
      </c>
      <c r="F14" s="17">
        <v>3</v>
      </c>
      <c r="G14" s="18">
        <f>(F14*25)-E14</f>
        <v>45</v>
      </c>
    </row>
    <row r="15" spans="2:7" ht="63.75" x14ac:dyDescent="0.25">
      <c r="B15" s="14">
        <v>2</v>
      </c>
      <c r="C15" s="15" t="s">
        <v>11</v>
      </c>
      <c r="D15" s="19" t="s">
        <v>13</v>
      </c>
      <c r="E15" s="17">
        <v>40</v>
      </c>
      <c r="F15" s="17">
        <v>3</v>
      </c>
      <c r="G15" s="18">
        <f t="shared" ref="G15:G80" si="0">(F15*25)-E15</f>
        <v>35</v>
      </c>
    </row>
    <row r="16" spans="2:7" ht="25.5" x14ac:dyDescent="0.25">
      <c r="B16" s="14">
        <v>3</v>
      </c>
      <c r="C16" s="15" t="s">
        <v>11</v>
      </c>
      <c r="D16" s="20" t="s">
        <v>14</v>
      </c>
      <c r="E16" s="17">
        <v>40</v>
      </c>
      <c r="F16" s="17">
        <v>3</v>
      </c>
      <c r="G16" s="18">
        <f t="shared" si="0"/>
        <v>35</v>
      </c>
    </row>
    <row r="17" spans="2:7" ht="38.25" x14ac:dyDescent="0.25">
      <c r="B17" s="14">
        <v>4</v>
      </c>
      <c r="C17" s="15" t="s">
        <v>11</v>
      </c>
      <c r="D17" s="19" t="s">
        <v>15</v>
      </c>
      <c r="E17" s="17">
        <v>20</v>
      </c>
      <c r="F17" s="17">
        <v>3</v>
      </c>
      <c r="G17" s="18">
        <f t="shared" si="0"/>
        <v>55</v>
      </c>
    </row>
    <row r="18" spans="2:7" ht="38.25" x14ac:dyDescent="0.25">
      <c r="B18" s="14">
        <v>5</v>
      </c>
      <c r="C18" s="15" t="s">
        <v>11</v>
      </c>
      <c r="D18" s="19" t="s">
        <v>16</v>
      </c>
      <c r="E18" s="17">
        <v>25</v>
      </c>
      <c r="F18" s="17">
        <v>3</v>
      </c>
      <c r="G18" s="18">
        <f t="shared" si="0"/>
        <v>50</v>
      </c>
    </row>
    <row r="19" spans="2:7" ht="25.5" x14ac:dyDescent="0.25">
      <c r="B19" s="14">
        <v>6</v>
      </c>
      <c r="C19" s="15" t="s">
        <v>11</v>
      </c>
      <c r="D19" s="20" t="s">
        <v>17</v>
      </c>
      <c r="E19" s="17">
        <v>25</v>
      </c>
      <c r="F19" s="17">
        <v>3</v>
      </c>
      <c r="G19" s="18">
        <f t="shared" si="0"/>
        <v>50</v>
      </c>
    </row>
    <row r="20" spans="2:7" ht="38.25" x14ac:dyDescent="0.25">
      <c r="B20" s="14">
        <v>7</v>
      </c>
      <c r="C20" s="15" t="s">
        <v>11</v>
      </c>
      <c r="D20" s="19" t="s">
        <v>18</v>
      </c>
      <c r="E20" s="17">
        <v>30</v>
      </c>
      <c r="F20" s="17">
        <v>3</v>
      </c>
      <c r="G20" s="18">
        <f t="shared" si="0"/>
        <v>45</v>
      </c>
    </row>
    <row r="21" spans="2:7" ht="51" x14ac:dyDescent="0.25">
      <c r="B21" s="14">
        <v>8</v>
      </c>
      <c r="C21" s="15" t="s">
        <v>11</v>
      </c>
      <c r="D21" s="19" t="s">
        <v>19</v>
      </c>
      <c r="E21" s="17">
        <v>20</v>
      </c>
      <c r="F21" s="17">
        <v>3</v>
      </c>
      <c r="G21" s="18">
        <f t="shared" si="0"/>
        <v>55</v>
      </c>
    </row>
    <row r="22" spans="2:7" ht="127.5" x14ac:dyDescent="0.25">
      <c r="B22" s="14">
        <v>9</v>
      </c>
      <c r="C22" s="21" t="s">
        <v>20</v>
      </c>
      <c r="D22" s="19" t="s">
        <v>21</v>
      </c>
      <c r="E22" s="17">
        <v>20</v>
      </c>
      <c r="F22" s="17">
        <v>3</v>
      </c>
      <c r="G22" s="18">
        <f t="shared" si="0"/>
        <v>55</v>
      </c>
    </row>
    <row r="23" spans="2:7" ht="25.5" x14ac:dyDescent="0.25">
      <c r="B23" s="14">
        <v>10</v>
      </c>
      <c r="C23" s="15" t="s">
        <v>11</v>
      </c>
      <c r="D23" s="19" t="s">
        <v>22</v>
      </c>
      <c r="E23" s="17">
        <v>60</v>
      </c>
      <c r="F23" s="17">
        <v>4</v>
      </c>
      <c r="G23" s="18">
        <f t="shared" si="0"/>
        <v>40</v>
      </c>
    </row>
    <row r="24" spans="2:7" ht="38.25" x14ac:dyDescent="0.25">
      <c r="B24" s="14">
        <v>11</v>
      </c>
      <c r="C24" s="15" t="s">
        <v>11</v>
      </c>
      <c r="D24" s="22" t="s">
        <v>23</v>
      </c>
      <c r="E24" s="17">
        <v>60</v>
      </c>
      <c r="F24" s="17">
        <v>0</v>
      </c>
      <c r="G24" s="18"/>
    </row>
    <row r="25" spans="2:7" x14ac:dyDescent="0.25">
      <c r="B25" s="14">
        <v>12</v>
      </c>
      <c r="C25" s="15" t="s">
        <v>11</v>
      </c>
      <c r="D25" s="20" t="s">
        <v>24</v>
      </c>
      <c r="E25" s="17">
        <v>40</v>
      </c>
      <c r="F25" s="17">
        <v>4</v>
      </c>
      <c r="G25" s="18">
        <f t="shared" si="0"/>
        <v>60</v>
      </c>
    </row>
    <row r="26" spans="2:7" ht="63.75" x14ac:dyDescent="0.25">
      <c r="B26" s="14">
        <v>13</v>
      </c>
      <c r="C26" s="15" t="s">
        <v>11</v>
      </c>
      <c r="D26" s="19" t="s">
        <v>25</v>
      </c>
      <c r="E26" s="17">
        <v>40</v>
      </c>
      <c r="F26" s="17">
        <v>4</v>
      </c>
      <c r="G26" s="18">
        <f t="shared" si="0"/>
        <v>60</v>
      </c>
    </row>
    <row r="27" spans="2:7" ht="51" x14ac:dyDescent="0.25">
      <c r="B27" s="14">
        <v>14</v>
      </c>
      <c r="C27" s="15" t="s">
        <v>11</v>
      </c>
      <c r="D27" s="19" t="s">
        <v>26</v>
      </c>
      <c r="E27" s="17">
        <v>35</v>
      </c>
      <c r="F27" s="17">
        <v>3</v>
      </c>
      <c r="G27" s="18">
        <f t="shared" si="0"/>
        <v>40</v>
      </c>
    </row>
    <row r="28" spans="2:7" ht="63.75" x14ac:dyDescent="0.25">
      <c r="B28" s="14">
        <v>15</v>
      </c>
      <c r="C28" s="15" t="s">
        <v>11</v>
      </c>
      <c r="D28" s="19" t="s">
        <v>27</v>
      </c>
      <c r="E28" s="17">
        <v>25</v>
      </c>
      <c r="F28" s="17">
        <v>3</v>
      </c>
      <c r="G28" s="18">
        <f t="shared" si="0"/>
        <v>50</v>
      </c>
    </row>
    <row r="29" spans="2:7" ht="51" x14ac:dyDescent="0.25">
      <c r="B29" s="14">
        <v>16</v>
      </c>
      <c r="C29" s="15" t="s">
        <v>11</v>
      </c>
      <c r="D29" s="19" t="s">
        <v>28</v>
      </c>
      <c r="E29" s="17">
        <v>30</v>
      </c>
      <c r="F29" s="17">
        <v>3</v>
      </c>
      <c r="G29" s="18">
        <f t="shared" si="0"/>
        <v>45</v>
      </c>
    </row>
    <row r="30" spans="2:7" ht="25.5" x14ac:dyDescent="0.25">
      <c r="B30" s="14">
        <v>17</v>
      </c>
      <c r="C30" s="21" t="s">
        <v>11</v>
      </c>
      <c r="D30" s="19" t="s">
        <v>29</v>
      </c>
      <c r="E30" s="17">
        <v>30</v>
      </c>
      <c r="F30" s="17">
        <v>3</v>
      </c>
      <c r="G30" s="18">
        <f t="shared" si="0"/>
        <v>45</v>
      </c>
    </row>
    <row r="31" spans="2:7" ht="63.75" x14ac:dyDescent="0.25">
      <c r="B31" s="14">
        <v>18</v>
      </c>
      <c r="C31" s="21" t="s">
        <v>20</v>
      </c>
      <c r="D31" s="20" t="s">
        <v>30</v>
      </c>
      <c r="E31" s="17">
        <v>30</v>
      </c>
      <c r="F31" s="17">
        <v>2</v>
      </c>
      <c r="G31" s="18">
        <f t="shared" si="0"/>
        <v>20</v>
      </c>
    </row>
    <row r="32" spans="2:7" ht="127.5" x14ac:dyDescent="0.25">
      <c r="B32" s="14">
        <v>19</v>
      </c>
      <c r="C32" s="21" t="s">
        <v>20</v>
      </c>
      <c r="D32" s="19" t="s">
        <v>31</v>
      </c>
      <c r="E32" s="17">
        <v>20</v>
      </c>
      <c r="F32" s="17">
        <v>2</v>
      </c>
      <c r="G32" s="18">
        <f t="shared" si="0"/>
        <v>30</v>
      </c>
    </row>
    <row r="33" spans="2:7" ht="89.25" x14ac:dyDescent="0.25">
      <c r="B33" s="14">
        <v>20</v>
      </c>
      <c r="C33" s="21" t="s">
        <v>20</v>
      </c>
      <c r="D33" s="19" t="s">
        <v>32</v>
      </c>
      <c r="E33" s="17">
        <v>20</v>
      </c>
      <c r="F33" s="17">
        <v>2</v>
      </c>
      <c r="G33" s="18">
        <f t="shared" si="0"/>
        <v>30</v>
      </c>
    </row>
    <row r="34" spans="2:7" ht="38.25" x14ac:dyDescent="0.25">
      <c r="B34" s="14">
        <v>21</v>
      </c>
      <c r="C34" s="21" t="s">
        <v>20</v>
      </c>
      <c r="D34" s="22" t="s">
        <v>33</v>
      </c>
      <c r="E34" s="17">
        <v>50</v>
      </c>
      <c r="F34" s="17">
        <v>2</v>
      </c>
      <c r="G34" s="18">
        <f t="shared" si="0"/>
        <v>0</v>
      </c>
    </row>
    <row r="35" spans="2:7" ht="39" thickBot="1" x14ac:dyDescent="0.3">
      <c r="B35" s="14">
        <v>22</v>
      </c>
      <c r="C35" s="21" t="s">
        <v>20</v>
      </c>
      <c r="D35" s="23" t="s">
        <v>34</v>
      </c>
      <c r="E35" s="17">
        <v>50</v>
      </c>
      <c r="F35" s="17">
        <v>2</v>
      </c>
      <c r="G35" s="18">
        <f t="shared" si="0"/>
        <v>0</v>
      </c>
    </row>
    <row r="36" spans="2:7" x14ac:dyDescent="0.25">
      <c r="B36" s="24"/>
      <c r="C36" s="24"/>
      <c r="D36" s="24"/>
      <c r="E36" s="25">
        <f>SUM(E14:E35)</f>
        <v>740</v>
      </c>
      <c r="F36" s="25">
        <f>SUM(F14:F35)</f>
        <v>61</v>
      </c>
      <c r="G36" s="25">
        <f>SUM(G14:G35)</f>
        <v>845</v>
      </c>
    </row>
    <row r="37" spans="2:7" x14ac:dyDescent="0.25">
      <c r="B37" s="26" t="s">
        <v>35</v>
      </c>
      <c r="C37" s="26"/>
      <c r="D37" s="26"/>
      <c r="E37" s="26"/>
      <c r="F37" s="26"/>
      <c r="G37" s="27"/>
    </row>
    <row r="38" spans="2:7" x14ac:dyDescent="0.25">
      <c r="B38" s="28">
        <v>1</v>
      </c>
      <c r="C38" s="29" t="s">
        <v>11</v>
      </c>
      <c r="D38" s="30" t="s">
        <v>36</v>
      </c>
      <c r="E38" s="17">
        <v>25</v>
      </c>
      <c r="F38" s="17">
        <v>2</v>
      </c>
      <c r="G38" s="18">
        <f t="shared" si="0"/>
        <v>25</v>
      </c>
    </row>
    <row r="39" spans="2:7" ht="25.5" x14ac:dyDescent="0.25">
      <c r="B39" s="14">
        <v>2</v>
      </c>
      <c r="C39" s="29" t="s">
        <v>11</v>
      </c>
      <c r="D39" s="31" t="s">
        <v>37</v>
      </c>
      <c r="E39" s="17">
        <v>25</v>
      </c>
      <c r="F39" s="17">
        <v>2</v>
      </c>
      <c r="G39" s="18">
        <f t="shared" si="0"/>
        <v>25</v>
      </c>
    </row>
    <row r="40" spans="2:7" ht="38.25" x14ac:dyDescent="0.25">
      <c r="B40" s="14">
        <v>3</v>
      </c>
      <c r="C40" s="29" t="s">
        <v>11</v>
      </c>
      <c r="D40" s="31" t="s">
        <v>38</v>
      </c>
      <c r="E40" s="17">
        <v>30</v>
      </c>
      <c r="F40" s="17">
        <v>3</v>
      </c>
      <c r="G40" s="18">
        <f t="shared" si="0"/>
        <v>45</v>
      </c>
    </row>
    <row r="41" spans="2:7" ht="38.25" x14ac:dyDescent="0.25">
      <c r="B41" s="14">
        <v>4</v>
      </c>
      <c r="C41" s="29" t="s">
        <v>11</v>
      </c>
      <c r="D41" s="31" t="s">
        <v>39</v>
      </c>
      <c r="E41" s="17">
        <v>25</v>
      </c>
      <c r="F41" s="17">
        <v>3</v>
      </c>
      <c r="G41" s="18">
        <f t="shared" si="0"/>
        <v>50</v>
      </c>
    </row>
    <row r="42" spans="2:7" ht="51" x14ac:dyDescent="0.25">
      <c r="B42" s="14">
        <v>5</v>
      </c>
      <c r="C42" s="29" t="s">
        <v>11</v>
      </c>
      <c r="D42" s="32" t="s">
        <v>40</v>
      </c>
      <c r="E42" s="17">
        <v>15</v>
      </c>
      <c r="F42" s="17">
        <v>2</v>
      </c>
      <c r="G42" s="18">
        <f t="shared" si="0"/>
        <v>35</v>
      </c>
    </row>
    <row r="43" spans="2:7" ht="38.25" x14ac:dyDescent="0.25">
      <c r="B43" s="14">
        <v>6</v>
      </c>
      <c r="C43" s="29" t="s">
        <v>11</v>
      </c>
      <c r="D43" s="32" t="s">
        <v>41</v>
      </c>
      <c r="E43" s="17">
        <v>30</v>
      </c>
      <c r="F43" s="17">
        <v>3</v>
      </c>
      <c r="G43" s="18">
        <f t="shared" si="0"/>
        <v>45</v>
      </c>
    </row>
    <row r="44" spans="2:7" ht="63.75" x14ac:dyDescent="0.25">
      <c r="B44" s="14">
        <v>7</v>
      </c>
      <c r="C44" s="29" t="s">
        <v>11</v>
      </c>
      <c r="D44" s="32" t="s">
        <v>42</v>
      </c>
      <c r="E44" s="17">
        <v>30</v>
      </c>
      <c r="F44" s="17">
        <v>2</v>
      </c>
      <c r="G44" s="18">
        <f t="shared" si="0"/>
        <v>20</v>
      </c>
    </row>
    <row r="45" spans="2:7" ht="76.5" x14ac:dyDescent="0.25">
      <c r="B45" s="14">
        <v>8</v>
      </c>
      <c r="C45" s="29" t="s">
        <v>11</v>
      </c>
      <c r="D45" s="32" t="s">
        <v>43</v>
      </c>
      <c r="E45" s="17">
        <v>25</v>
      </c>
      <c r="F45" s="17">
        <v>3</v>
      </c>
      <c r="G45" s="18">
        <f t="shared" si="0"/>
        <v>50</v>
      </c>
    </row>
    <row r="46" spans="2:7" ht="63.75" x14ac:dyDescent="0.25">
      <c r="B46" s="14">
        <v>9</v>
      </c>
      <c r="C46" s="29" t="s">
        <v>11</v>
      </c>
      <c r="D46" s="33" t="s">
        <v>44</v>
      </c>
      <c r="E46" s="17">
        <v>35</v>
      </c>
      <c r="F46" s="17">
        <v>3</v>
      </c>
      <c r="G46" s="18">
        <f t="shared" si="0"/>
        <v>40</v>
      </c>
    </row>
    <row r="47" spans="2:7" ht="89.25" x14ac:dyDescent="0.25">
      <c r="B47" s="14">
        <v>10</v>
      </c>
      <c r="C47" s="21" t="s">
        <v>20</v>
      </c>
      <c r="D47" s="31" t="s">
        <v>45</v>
      </c>
      <c r="E47" s="17">
        <v>25</v>
      </c>
      <c r="F47" s="17">
        <v>2</v>
      </c>
      <c r="G47" s="18">
        <f t="shared" si="0"/>
        <v>25</v>
      </c>
    </row>
    <row r="48" spans="2:7" ht="102" x14ac:dyDescent="0.25">
      <c r="B48" s="14">
        <v>11</v>
      </c>
      <c r="C48" s="21" t="s">
        <v>46</v>
      </c>
      <c r="D48" s="31" t="s">
        <v>47</v>
      </c>
      <c r="E48" s="17">
        <v>20</v>
      </c>
      <c r="F48" s="17">
        <v>3</v>
      </c>
      <c r="G48" s="18">
        <f t="shared" si="0"/>
        <v>55</v>
      </c>
    </row>
    <row r="49" spans="2:7" ht="127.5" x14ac:dyDescent="0.25">
      <c r="B49" s="14">
        <v>12</v>
      </c>
      <c r="C49" s="21" t="s">
        <v>46</v>
      </c>
      <c r="D49" s="31" t="s">
        <v>48</v>
      </c>
      <c r="E49" s="17">
        <v>20</v>
      </c>
      <c r="F49" s="17">
        <v>3</v>
      </c>
      <c r="G49" s="18">
        <f t="shared" si="0"/>
        <v>55</v>
      </c>
    </row>
    <row r="50" spans="2:7" ht="102" x14ac:dyDescent="0.25">
      <c r="B50" s="14">
        <v>13</v>
      </c>
      <c r="C50" s="21" t="s">
        <v>46</v>
      </c>
      <c r="D50" s="31" t="s">
        <v>49</v>
      </c>
      <c r="E50" s="17">
        <v>20</v>
      </c>
      <c r="F50" s="17">
        <v>3</v>
      </c>
      <c r="G50" s="18">
        <f t="shared" si="0"/>
        <v>55</v>
      </c>
    </row>
    <row r="51" spans="2:7" ht="25.5" x14ac:dyDescent="0.25">
      <c r="B51" s="14">
        <v>14</v>
      </c>
      <c r="C51" s="34" t="s">
        <v>11</v>
      </c>
      <c r="D51" s="31" t="s">
        <v>22</v>
      </c>
      <c r="E51" s="17">
        <v>60</v>
      </c>
      <c r="F51" s="17">
        <v>4</v>
      </c>
      <c r="G51" s="18">
        <f t="shared" si="0"/>
        <v>40</v>
      </c>
    </row>
    <row r="52" spans="2:7" ht="51" x14ac:dyDescent="0.25">
      <c r="B52" s="14">
        <v>15</v>
      </c>
      <c r="C52" s="34" t="s">
        <v>11</v>
      </c>
      <c r="D52" s="31" t="s">
        <v>50</v>
      </c>
      <c r="E52" s="17">
        <v>25</v>
      </c>
      <c r="F52" s="17">
        <v>2</v>
      </c>
      <c r="G52" s="18">
        <f t="shared" si="0"/>
        <v>25</v>
      </c>
    </row>
    <row r="53" spans="2:7" ht="51" x14ac:dyDescent="0.25">
      <c r="B53" s="14">
        <v>16</v>
      </c>
      <c r="C53" s="34" t="s">
        <v>11</v>
      </c>
      <c r="D53" s="31" t="s">
        <v>51</v>
      </c>
      <c r="E53" s="17">
        <v>25</v>
      </c>
      <c r="F53" s="17">
        <v>2</v>
      </c>
      <c r="G53" s="18">
        <f t="shared" si="0"/>
        <v>25</v>
      </c>
    </row>
    <row r="54" spans="2:7" ht="76.5" x14ac:dyDescent="0.25">
      <c r="B54" s="14">
        <v>17</v>
      </c>
      <c r="C54" s="21" t="s">
        <v>11</v>
      </c>
      <c r="D54" s="31" t="s">
        <v>52</v>
      </c>
      <c r="E54" s="17">
        <v>25</v>
      </c>
      <c r="F54" s="17">
        <v>3</v>
      </c>
      <c r="G54" s="18">
        <f t="shared" si="0"/>
        <v>50</v>
      </c>
    </row>
    <row r="55" spans="2:7" ht="76.5" x14ac:dyDescent="0.25">
      <c r="B55" s="14">
        <v>18</v>
      </c>
      <c r="C55" s="21" t="s">
        <v>11</v>
      </c>
      <c r="D55" s="31" t="s">
        <v>53</v>
      </c>
      <c r="E55" s="17">
        <v>25</v>
      </c>
      <c r="F55" s="17">
        <v>3</v>
      </c>
      <c r="G55" s="18">
        <f t="shared" si="0"/>
        <v>50</v>
      </c>
    </row>
    <row r="56" spans="2:7" ht="102" x14ac:dyDescent="0.25">
      <c r="B56" s="14">
        <v>19</v>
      </c>
      <c r="C56" s="21" t="s">
        <v>11</v>
      </c>
      <c r="D56" s="31" t="s">
        <v>54</v>
      </c>
      <c r="E56" s="17">
        <v>25</v>
      </c>
      <c r="F56" s="17">
        <v>2</v>
      </c>
      <c r="G56" s="18">
        <f t="shared" si="0"/>
        <v>25</v>
      </c>
    </row>
    <row r="57" spans="2:7" ht="178.5" x14ac:dyDescent="0.25">
      <c r="B57" s="14">
        <v>20</v>
      </c>
      <c r="C57" s="21" t="s">
        <v>20</v>
      </c>
      <c r="D57" s="31" t="s">
        <v>55</v>
      </c>
      <c r="E57" s="17">
        <v>25</v>
      </c>
      <c r="F57" s="17">
        <v>2</v>
      </c>
      <c r="G57" s="18">
        <f t="shared" si="0"/>
        <v>25</v>
      </c>
    </row>
    <row r="58" spans="2:7" ht="102" x14ac:dyDescent="0.25">
      <c r="B58" s="14">
        <v>21</v>
      </c>
      <c r="C58" s="21" t="s">
        <v>11</v>
      </c>
      <c r="D58" s="31" t="s">
        <v>56</v>
      </c>
      <c r="E58" s="17">
        <v>25</v>
      </c>
      <c r="F58" s="17">
        <v>2</v>
      </c>
      <c r="G58" s="18">
        <f t="shared" si="0"/>
        <v>25</v>
      </c>
    </row>
    <row r="59" spans="2:7" ht="25.5" x14ac:dyDescent="0.25">
      <c r="B59" s="14">
        <v>22</v>
      </c>
      <c r="C59" s="21" t="s">
        <v>11</v>
      </c>
      <c r="D59" s="31" t="s">
        <v>57</v>
      </c>
      <c r="E59" s="17">
        <v>30</v>
      </c>
      <c r="F59" s="17">
        <v>2</v>
      </c>
      <c r="G59" s="18">
        <f t="shared" si="0"/>
        <v>20</v>
      </c>
    </row>
    <row r="60" spans="2:7" ht="76.5" x14ac:dyDescent="0.25">
      <c r="B60" s="14">
        <v>23</v>
      </c>
      <c r="C60" s="21" t="s">
        <v>20</v>
      </c>
      <c r="D60" s="31" t="s">
        <v>58</v>
      </c>
      <c r="E60" s="17">
        <v>30</v>
      </c>
      <c r="F60" s="17">
        <v>2</v>
      </c>
      <c r="G60" s="18">
        <f t="shared" si="0"/>
        <v>20</v>
      </c>
    </row>
    <row r="61" spans="2:7" ht="102" x14ac:dyDescent="0.25">
      <c r="B61" s="14">
        <v>25</v>
      </c>
      <c r="C61" s="21" t="s">
        <v>46</v>
      </c>
      <c r="D61" s="31" t="s">
        <v>59</v>
      </c>
      <c r="E61" s="17">
        <v>20</v>
      </c>
      <c r="F61" s="17">
        <v>3</v>
      </c>
      <c r="G61" s="18">
        <f t="shared" si="0"/>
        <v>55</v>
      </c>
    </row>
    <row r="62" spans="2:7" ht="127.5" x14ac:dyDescent="0.25">
      <c r="B62" s="14">
        <v>26</v>
      </c>
      <c r="C62" s="21" t="s">
        <v>46</v>
      </c>
      <c r="D62" s="31" t="s">
        <v>48</v>
      </c>
      <c r="E62" s="17">
        <v>20</v>
      </c>
      <c r="F62" s="17">
        <v>3</v>
      </c>
      <c r="G62" s="18">
        <f t="shared" si="0"/>
        <v>55</v>
      </c>
    </row>
    <row r="63" spans="2:7" ht="102" x14ac:dyDescent="0.25">
      <c r="B63" s="14">
        <v>27</v>
      </c>
      <c r="C63" s="21" t="s">
        <v>46</v>
      </c>
      <c r="D63" s="31" t="s">
        <v>60</v>
      </c>
      <c r="E63" s="17">
        <v>20</v>
      </c>
      <c r="F63" s="17">
        <v>3</v>
      </c>
      <c r="G63" s="18">
        <f t="shared" si="0"/>
        <v>55</v>
      </c>
    </row>
    <row r="64" spans="2:7" ht="38.25" x14ac:dyDescent="0.25">
      <c r="B64" s="35"/>
      <c r="C64" s="21" t="s">
        <v>20</v>
      </c>
      <c r="D64" s="31" t="s">
        <v>61</v>
      </c>
      <c r="E64" s="17">
        <v>50</v>
      </c>
      <c r="F64" s="17">
        <v>2</v>
      </c>
      <c r="G64" s="18">
        <f t="shared" si="0"/>
        <v>0</v>
      </c>
    </row>
    <row r="65" spans="2:7" ht="39" thickBot="1" x14ac:dyDescent="0.3">
      <c r="B65" s="36">
        <v>28</v>
      </c>
      <c r="C65" s="21" t="s">
        <v>20</v>
      </c>
      <c r="D65" s="37" t="s">
        <v>62</v>
      </c>
      <c r="E65" s="17">
        <v>50</v>
      </c>
      <c r="F65" s="17">
        <v>2</v>
      </c>
      <c r="G65" s="18">
        <f t="shared" si="0"/>
        <v>0</v>
      </c>
    </row>
    <row r="66" spans="2:7" x14ac:dyDescent="0.25">
      <c r="B66" s="24"/>
      <c r="C66" s="24"/>
      <c r="D66" s="24"/>
      <c r="E66" s="25">
        <f>SUM(E38:E65)</f>
        <v>780</v>
      </c>
      <c r="F66" s="25">
        <f>SUM(F38:F65)</f>
        <v>71</v>
      </c>
      <c r="G66" s="25">
        <f>SUM(G38:G65)</f>
        <v>995</v>
      </c>
    </row>
    <row r="67" spans="2:7" ht="15.75" thickBot="1" x14ac:dyDescent="0.3">
      <c r="B67" s="26" t="s">
        <v>63</v>
      </c>
      <c r="C67" s="26"/>
      <c r="D67" s="26"/>
      <c r="E67" s="26"/>
      <c r="F67" s="26"/>
      <c r="G67" s="27"/>
    </row>
    <row r="68" spans="2:7" ht="51.75" x14ac:dyDescent="0.25">
      <c r="B68" s="38">
        <v>1</v>
      </c>
      <c r="C68" s="39" t="s">
        <v>11</v>
      </c>
      <c r="D68" s="40" t="s">
        <v>64</v>
      </c>
      <c r="E68" s="17">
        <v>20</v>
      </c>
      <c r="F68" s="17">
        <v>2</v>
      </c>
      <c r="G68" s="18">
        <f t="shared" si="0"/>
        <v>30</v>
      </c>
    </row>
    <row r="69" spans="2:7" ht="39" x14ac:dyDescent="0.25">
      <c r="B69" s="41">
        <v>2</v>
      </c>
      <c r="C69" s="42" t="s">
        <v>11</v>
      </c>
      <c r="D69" s="43" t="s">
        <v>65</v>
      </c>
      <c r="E69" s="17">
        <v>20</v>
      </c>
      <c r="F69" s="17">
        <v>2</v>
      </c>
      <c r="G69" s="18">
        <f t="shared" si="0"/>
        <v>30</v>
      </c>
    </row>
    <row r="70" spans="2:7" ht="38.25" x14ac:dyDescent="0.25">
      <c r="B70" s="41">
        <v>3</v>
      </c>
      <c r="C70" s="42" t="s">
        <v>11</v>
      </c>
      <c r="D70" s="44" t="s">
        <v>66</v>
      </c>
      <c r="E70" s="17">
        <v>30</v>
      </c>
      <c r="F70" s="17">
        <v>2</v>
      </c>
      <c r="G70" s="18">
        <f t="shared" si="0"/>
        <v>20</v>
      </c>
    </row>
    <row r="71" spans="2:7" ht="25.5" x14ac:dyDescent="0.25">
      <c r="B71" s="41">
        <v>4</v>
      </c>
      <c r="C71" s="42" t="s">
        <v>11</v>
      </c>
      <c r="D71" s="44" t="s">
        <v>67</v>
      </c>
      <c r="E71" s="17">
        <v>25</v>
      </c>
      <c r="F71" s="17">
        <v>3</v>
      </c>
      <c r="G71" s="18">
        <f t="shared" si="0"/>
        <v>50</v>
      </c>
    </row>
    <row r="72" spans="2:7" ht="63.75" x14ac:dyDescent="0.25">
      <c r="B72" s="41">
        <v>5</v>
      </c>
      <c r="C72" s="42" t="s">
        <v>11</v>
      </c>
      <c r="D72" s="44" t="s">
        <v>68</v>
      </c>
      <c r="E72" s="17">
        <v>25</v>
      </c>
      <c r="F72" s="17">
        <v>3</v>
      </c>
      <c r="G72" s="18">
        <f t="shared" si="0"/>
        <v>50</v>
      </c>
    </row>
    <row r="73" spans="2:7" ht="89.25" x14ac:dyDescent="0.25">
      <c r="B73" s="41">
        <v>6</v>
      </c>
      <c r="C73" s="45" t="s">
        <v>20</v>
      </c>
      <c r="D73" s="44" t="s">
        <v>69</v>
      </c>
      <c r="E73" s="17">
        <v>25</v>
      </c>
      <c r="F73" s="17">
        <v>2</v>
      </c>
      <c r="G73" s="18">
        <f t="shared" si="0"/>
        <v>25</v>
      </c>
    </row>
    <row r="74" spans="2:7" ht="89.25" x14ac:dyDescent="0.25">
      <c r="B74" s="41">
        <v>7</v>
      </c>
      <c r="C74" s="45" t="s">
        <v>20</v>
      </c>
      <c r="D74" s="46" t="s">
        <v>70</v>
      </c>
      <c r="E74" s="17">
        <v>25</v>
      </c>
      <c r="F74" s="17">
        <v>2</v>
      </c>
      <c r="G74" s="18">
        <f t="shared" si="0"/>
        <v>25</v>
      </c>
    </row>
    <row r="75" spans="2:7" ht="89.25" x14ac:dyDescent="0.25">
      <c r="B75" s="41">
        <v>8</v>
      </c>
      <c r="C75" s="45" t="s">
        <v>20</v>
      </c>
      <c r="D75" s="46" t="s">
        <v>71</v>
      </c>
      <c r="E75" s="17">
        <v>25</v>
      </c>
      <c r="F75" s="17">
        <v>2</v>
      </c>
      <c r="G75" s="18">
        <f t="shared" si="0"/>
        <v>25</v>
      </c>
    </row>
    <row r="76" spans="2:7" ht="63.75" x14ac:dyDescent="0.25">
      <c r="B76" s="41">
        <v>9</v>
      </c>
      <c r="C76" s="45" t="s">
        <v>72</v>
      </c>
      <c r="D76" s="47" t="s">
        <v>73</v>
      </c>
      <c r="E76" s="17">
        <v>60</v>
      </c>
      <c r="F76" s="17">
        <v>4</v>
      </c>
      <c r="G76" s="18">
        <f t="shared" si="0"/>
        <v>40</v>
      </c>
    </row>
    <row r="77" spans="2:7" ht="102" x14ac:dyDescent="0.25">
      <c r="B77" s="41">
        <v>10</v>
      </c>
      <c r="C77" s="48" t="s">
        <v>46</v>
      </c>
      <c r="D77" s="31" t="s">
        <v>74</v>
      </c>
      <c r="E77" s="17">
        <v>20</v>
      </c>
      <c r="F77" s="17">
        <v>3</v>
      </c>
      <c r="G77" s="18">
        <f t="shared" si="0"/>
        <v>55</v>
      </c>
    </row>
    <row r="78" spans="2:7" ht="127.5" x14ac:dyDescent="0.25">
      <c r="B78" s="41">
        <v>11</v>
      </c>
      <c r="C78" s="48" t="s">
        <v>46</v>
      </c>
      <c r="D78" s="31" t="s">
        <v>75</v>
      </c>
      <c r="E78" s="17">
        <v>20</v>
      </c>
      <c r="F78" s="17">
        <v>3</v>
      </c>
      <c r="G78" s="18">
        <f t="shared" si="0"/>
        <v>55</v>
      </c>
    </row>
    <row r="79" spans="2:7" ht="102" x14ac:dyDescent="0.25">
      <c r="B79" s="41">
        <v>12</v>
      </c>
      <c r="C79" s="48" t="s">
        <v>46</v>
      </c>
      <c r="D79" s="31" t="s">
        <v>76</v>
      </c>
      <c r="E79" s="17">
        <v>20</v>
      </c>
      <c r="F79" s="17">
        <v>3</v>
      </c>
      <c r="G79" s="18">
        <f t="shared" si="0"/>
        <v>55</v>
      </c>
    </row>
    <row r="80" spans="2:7" ht="39" x14ac:dyDescent="0.25">
      <c r="B80" s="41">
        <v>13</v>
      </c>
      <c r="C80" s="48" t="s">
        <v>11</v>
      </c>
      <c r="D80" s="43" t="s">
        <v>77</v>
      </c>
      <c r="E80" s="17">
        <v>25</v>
      </c>
      <c r="F80" s="17">
        <v>3</v>
      </c>
      <c r="G80" s="18">
        <f t="shared" si="0"/>
        <v>50</v>
      </c>
    </row>
    <row r="81" spans="2:7" ht="77.25" x14ac:dyDescent="0.25">
      <c r="B81" s="41">
        <v>14</v>
      </c>
      <c r="C81" s="48" t="s">
        <v>11</v>
      </c>
      <c r="D81" s="43" t="s">
        <v>78</v>
      </c>
      <c r="E81" s="17">
        <v>25</v>
      </c>
      <c r="F81" s="17">
        <v>3</v>
      </c>
      <c r="G81" s="18">
        <f t="shared" ref="G81:G85" si="1">(F81*25)-E81</f>
        <v>50</v>
      </c>
    </row>
    <row r="82" spans="2:7" ht="90" x14ac:dyDescent="0.25">
      <c r="B82" s="41">
        <v>15</v>
      </c>
      <c r="C82" s="48" t="s">
        <v>20</v>
      </c>
      <c r="D82" s="49" t="s">
        <v>79</v>
      </c>
      <c r="E82" s="17">
        <v>25</v>
      </c>
      <c r="F82" s="17">
        <v>2</v>
      </c>
      <c r="G82" s="18">
        <f t="shared" si="1"/>
        <v>25</v>
      </c>
    </row>
    <row r="83" spans="2:7" ht="102" x14ac:dyDescent="0.25">
      <c r="B83" s="41">
        <v>16</v>
      </c>
      <c r="C83" s="48" t="s">
        <v>46</v>
      </c>
      <c r="D83" s="31" t="s">
        <v>80</v>
      </c>
      <c r="E83" s="17">
        <v>20</v>
      </c>
      <c r="F83" s="17">
        <v>3</v>
      </c>
      <c r="G83" s="18">
        <f t="shared" si="1"/>
        <v>55</v>
      </c>
    </row>
    <row r="84" spans="2:7" ht="127.5" x14ac:dyDescent="0.25">
      <c r="B84" s="41">
        <v>17</v>
      </c>
      <c r="C84" s="48" t="s">
        <v>46</v>
      </c>
      <c r="D84" s="31" t="s">
        <v>81</v>
      </c>
      <c r="E84" s="17">
        <v>20</v>
      </c>
      <c r="F84" s="17">
        <v>3</v>
      </c>
      <c r="G84" s="18">
        <f t="shared" si="1"/>
        <v>55</v>
      </c>
    </row>
    <row r="85" spans="2:7" ht="102" x14ac:dyDescent="0.25">
      <c r="B85" s="41">
        <v>18</v>
      </c>
      <c r="C85" s="48" t="s">
        <v>46</v>
      </c>
      <c r="D85" s="31" t="s">
        <v>82</v>
      </c>
      <c r="E85" s="17">
        <v>20</v>
      </c>
      <c r="F85" s="17">
        <v>3</v>
      </c>
      <c r="G85" s="18">
        <f t="shared" si="1"/>
        <v>55</v>
      </c>
    </row>
    <row r="86" spans="2:7" x14ac:dyDescent="0.25">
      <c r="B86" s="50"/>
      <c r="C86" s="50"/>
      <c r="D86" s="50"/>
      <c r="E86" s="50">
        <f>SUM(E68:E85)</f>
        <v>450</v>
      </c>
      <c r="F86" s="50">
        <f>SUM(F68:F85)</f>
        <v>48</v>
      </c>
      <c r="G86" s="51">
        <f>SUM(G68:G85)</f>
        <v>750</v>
      </c>
    </row>
  </sheetData>
  <mergeCells count="10">
    <mergeCell ref="B36:D36"/>
    <mergeCell ref="B37:G37"/>
    <mergeCell ref="B66:D66"/>
    <mergeCell ref="B67:G67"/>
    <mergeCell ref="B12:B13"/>
    <mergeCell ref="C12:C13"/>
    <mergeCell ref="D12:D13"/>
    <mergeCell ref="E12:E13"/>
    <mergeCell ref="F12:F13"/>
    <mergeCell ref="G12:G13"/>
  </mergeCells>
  <dataValidations count="1">
    <dataValidation type="list" allowBlank="1" showErrorMessage="1" sqref="C14:C35 C38:C65 C68:C85" xr:uid="{AA6DC79E-5892-4F21-B434-E83E3B8D9735}">
      <formula1>RodzajeZajec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08A0C-55B2-47E0-84CE-EB5E02DDA703}">
  <dimension ref="B2:G60"/>
  <sheetViews>
    <sheetView topLeftCell="A7" workbookViewId="0">
      <selection activeCell="O18" sqref="O18"/>
    </sheetView>
  </sheetViews>
  <sheetFormatPr defaultRowHeight="15" x14ac:dyDescent="0.25"/>
  <cols>
    <col min="4" max="4" width="17.85546875" customWidth="1"/>
  </cols>
  <sheetData>
    <row r="2" spans="2:7" x14ac:dyDescent="0.25">
      <c r="C2" s="1"/>
      <c r="E2" s="2"/>
      <c r="F2" s="2"/>
      <c r="G2" s="2"/>
    </row>
    <row r="3" spans="2:7" x14ac:dyDescent="0.25">
      <c r="C3" s="1" t="s">
        <v>0</v>
      </c>
      <c r="E3" s="2"/>
      <c r="F3" s="2"/>
      <c r="G3" s="2"/>
    </row>
    <row r="4" spans="2:7" ht="15.75" x14ac:dyDescent="0.25">
      <c r="B4" s="3"/>
      <c r="C4" s="3"/>
      <c r="D4" s="3"/>
      <c r="E4" s="2"/>
      <c r="F4" s="2"/>
      <c r="G4" s="2"/>
    </row>
    <row r="5" spans="2:7" x14ac:dyDescent="0.25">
      <c r="B5" s="4"/>
      <c r="C5" s="4"/>
      <c r="D5" s="4"/>
      <c r="E5" s="2"/>
      <c r="F5" s="2"/>
      <c r="G5" s="2"/>
    </row>
    <row r="6" spans="2:7" x14ac:dyDescent="0.25">
      <c r="B6" s="5" t="s">
        <v>1</v>
      </c>
      <c r="C6" s="5"/>
      <c r="D6" s="5"/>
      <c r="E6" s="2"/>
      <c r="F6" s="2"/>
      <c r="G6" s="2"/>
    </row>
    <row r="7" spans="2:7" x14ac:dyDescent="0.25">
      <c r="B7" s="5" t="s">
        <v>83</v>
      </c>
      <c r="C7" s="5"/>
      <c r="D7" s="5"/>
      <c r="E7" s="2"/>
      <c r="F7" s="2"/>
      <c r="G7" s="2"/>
    </row>
    <row r="8" spans="2:7" x14ac:dyDescent="0.25">
      <c r="B8" s="5" t="s">
        <v>84</v>
      </c>
      <c r="C8" s="5"/>
      <c r="D8" s="5"/>
      <c r="E8" s="2"/>
      <c r="F8" s="2"/>
      <c r="G8" s="2"/>
    </row>
    <row r="9" spans="2:7" x14ac:dyDescent="0.25">
      <c r="B9" s="5" t="s">
        <v>3</v>
      </c>
      <c r="C9" s="5"/>
      <c r="D9" s="5"/>
      <c r="E9" s="2"/>
      <c r="F9" s="2"/>
      <c r="G9" s="2"/>
    </row>
    <row r="10" spans="2:7" x14ac:dyDescent="0.25">
      <c r="B10" s="5" t="s">
        <v>4</v>
      </c>
      <c r="C10" s="4"/>
      <c r="D10" s="4"/>
      <c r="E10" s="2"/>
      <c r="F10" s="2"/>
      <c r="G10" s="2"/>
    </row>
    <row r="11" spans="2:7" x14ac:dyDescent="0.25">
      <c r="B11" s="4"/>
      <c r="C11" s="4"/>
      <c r="D11" s="4"/>
      <c r="E11" s="2"/>
      <c r="F11" s="2"/>
      <c r="G11" s="2"/>
    </row>
    <row r="12" spans="2:7" ht="15" customHeight="1" thickBot="1" x14ac:dyDescent="0.3">
      <c r="B12" s="4"/>
      <c r="C12" s="4"/>
      <c r="D12" s="4"/>
      <c r="E12" s="2"/>
      <c r="F12" s="2"/>
      <c r="G12" s="2"/>
    </row>
    <row r="13" spans="2:7" ht="22.5" customHeight="1" x14ac:dyDescent="0.25">
      <c r="B13" s="6" t="s">
        <v>5</v>
      </c>
      <c r="C13" s="7" t="s">
        <v>6</v>
      </c>
      <c r="D13" s="8" t="s">
        <v>7</v>
      </c>
      <c r="E13" s="9" t="s">
        <v>8</v>
      </c>
      <c r="F13" s="9" t="s">
        <v>9</v>
      </c>
      <c r="G13" s="53" t="s">
        <v>10</v>
      </c>
    </row>
    <row r="14" spans="2:7" x14ac:dyDescent="0.25">
      <c r="B14" s="11"/>
      <c r="C14" s="12"/>
      <c r="D14" s="13"/>
      <c r="E14" s="9"/>
      <c r="F14" s="9"/>
      <c r="G14" s="53"/>
    </row>
    <row r="15" spans="2:7" x14ac:dyDescent="0.25">
      <c r="B15" s="41">
        <v>1</v>
      </c>
      <c r="C15" s="54" t="s">
        <v>11</v>
      </c>
      <c r="D15" s="55" t="s">
        <v>85</v>
      </c>
      <c r="E15" s="17">
        <v>20</v>
      </c>
      <c r="F15" s="17">
        <v>2</v>
      </c>
      <c r="G15" s="56">
        <f>(F15*25)-E15</f>
        <v>30</v>
      </c>
    </row>
    <row r="16" spans="2:7" x14ac:dyDescent="0.25">
      <c r="B16" s="41">
        <v>2</v>
      </c>
      <c r="C16" s="54" t="s">
        <v>11</v>
      </c>
      <c r="D16" s="55" t="s">
        <v>86</v>
      </c>
      <c r="E16" s="17">
        <v>20</v>
      </c>
      <c r="F16" s="17">
        <v>2</v>
      </c>
      <c r="G16" s="56">
        <f t="shared" ref="G16:G60" si="0">(F16*25)-E16</f>
        <v>30</v>
      </c>
    </row>
    <row r="17" spans="2:7" x14ac:dyDescent="0.25">
      <c r="B17" s="41">
        <v>3</v>
      </c>
      <c r="C17" s="54" t="s">
        <v>11</v>
      </c>
      <c r="D17" s="55" t="s">
        <v>87</v>
      </c>
      <c r="E17" s="17">
        <v>20</v>
      </c>
      <c r="F17" s="17">
        <v>2</v>
      </c>
      <c r="G17" s="56">
        <f t="shared" si="0"/>
        <v>30</v>
      </c>
    </row>
    <row r="18" spans="2:7" x14ac:dyDescent="0.25">
      <c r="B18" s="41">
        <v>4</v>
      </c>
      <c r="C18" s="54" t="s">
        <v>11</v>
      </c>
      <c r="D18" s="55" t="s">
        <v>88</v>
      </c>
      <c r="E18" s="17">
        <v>20</v>
      </c>
      <c r="F18" s="17">
        <v>2</v>
      </c>
      <c r="G18" s="56">
        <f t="shared" si="0"/>
        <v>30</v>
      </c>
    </row>
    <row r="19" spans="2:7" x14ac:dyDescent="0.25">
      <c r="B19" s="41">
        <v>5</v>
      </c>
      <c r="C19" s="54" t="s">
        <v>11</v>
      </c>
      <c r="D19" s="55" t="s">
        <v>89</v>
      </c>
      <c r="E19" s="17">
        <v>25</v>
      </c>
      <c r="F19" s="17">
        <v>2</v>
      </c>
      <c r="G19" s="56">
        <f t="shared" si="0"/>
        <v>25</v>
      </c>
    </row>
    <row r="20" spans="2:7" x14ac:dyDescent="0.25">
      <c r="B20" s="41">
        <v>6</v>
      </c>
      <c r="C20" s="57" t="s">
        <v>11</v>
      </c>
      <c r="D20" s="55" t="s">
        <v>90</v>
      </c>
      <c r="E20" s="17">
        <v>30</v>
      </c>
      <c r="F20" s="17">
        <v>2</v>
      </c>
      <c r="G20" s="56">
        <f t="shared" si="0"/>
        <v>20</v>
      </c>
    </row>
    <row r="21" spans="2:7" ht="36.75" customHeight="1" x14ac:dyDescent="0.25">
      <c r="B21" s="41">
        <v>7</v>
      </c>
      <c r="C21" s="58" t="s">
        <v>11</v>
      </c>
      <c r="D21" s="33" t="s">
        <v>91</v>
      </c>
      <c r="E21" s="17">
        <v>20</v>
      </c>
      <c r="F21" s="17">
        <v>2</v>
      </c>
      <c r="G21" s="56">
        <f t="shared" si="0"/>
        <v>30</v>
      </c>
    </row>
    <row r="22" spans="2:7" x14ac:dyDescent="0.25">
      <c r="B22" s="41">
        <v>8</v>
      </c>
      <c r="C22" s="58" t="s">
        <v>11</v>
      </c>
      <c r="D22" s="55" t="s">
        <v>92</v>
      </c>
      <c r="E22" s="17">
        <v>30</v>
      </c>
      <c r="F22" s="17">
        <v>2</v>
      </c>
      <c r="G22" s="56">
        <f t="shared" si="0"/>
        <v>20</v>
      </c>
    </row>
    <row r="23" spans="2:7" ht="42" customHeight="1" x14ac:dyDescent="0.25">
      <c r="B23" s="41">
        <v>9</v>
      </c>
      <c r="C23" s="58" t="s">
        <v>11</v>
      </c>
      <c r="D23" s="33" t="s">
        <v>93</v>
      </c>
      <c r="E23" s="17">
        <v>30</v>
      </c>
      <c r="F23" s="17">
        <v>2</v>
      </c>
      <c r="G23" s="56">
        <f t="shared" si="0"/>
        <v>20</v>
      </c>
    </row>
    <row r="24" spans="2:7" ht="40.5" customHeight="1" x14ac:dyDescent="0.25">
      <c r="B24" s="41">
        <v>10</v>
      </c>
      <c r="C24" s="59" t="s">
        <v>11</v>
      </c>
      <c r="D24" s="33" t="s">
        <v>94</v>
      </c>
      <c r="E24" s="17">
        <v>25</v>
      </c>
      <c r="F24" s="17">
        <v>2</v>
      </c>
      <c r="G24" s="56">
        <f t="shared" si="0"/>
        <v>25</v>
      </c>
    </row>
    <row r="25" spans="2:7" ht="65.25" customHeight="1" x14ac:dyDescent="0.25">
      <c r="B25" s="41">
        <v>11</v>
      </c>
      <c r="C25" s="54" t="s">
        <v>11</v>
      </c>
      <c r="D25" s="33" t="s">
        <v>95</v>
      </c>
      <c r="E25" s="17">
        <v>25</v>
      </c>
      <c r="F25" s="17">
        <v>2</v>
      </c>
      <c r="G25" s="56">
        <f t="shared" si="0"/>
        <v>25</v>
      </c>
    </row>
    <row r="26" spans="2:7" ht="25.5" x14ac:dyDescent="0.25">
      <c r="B26" s="41">
        <v>12</v>
      </c>
      <c r="C26" s="60" t="s">
        <v>11</v>
      </c>
      <c r="D26" s="33" t="s">
        <v>22</v>
      </c>
      <c r="E26" s="17">
        <v>30</v>
      </c>
      <c r="F26" s="17">
        <v>2</v>
      </c>
      <c r="G26" s="56">
        <f t="shared" si="0"/>
        <v>20</v>
      </c>
    </row>
    <row r="27" spans="2:7" ht="39" customHeight="1" x14ac:dyDescent="0.25">
      <c r="B27" s="41">
        <v>13</v>
      </c>
      <c r="C27" s="54" t="s">
        <v>11</v>
      </c>
      <c r="D27" s="33" t="s">
        <v>96</v>
      </c>
      <c r="E27" s="17">
        <v>20</v>
      </c>
      <c r="F27" s="17">
        <v>2</v>
      </c>
      <c r="G27" s="56">
        <f t="shared" si="0"/>
        <v>30</v>
      </c>
    </row>
    <row r="28" spans="2:7" ht="57.75" customHeight="1" x14ac:dyDescent="0.25">
      <c r="B28" s="41">
        <v>14</v>
      </c>
      <c r="C28" s="54" t="s">
        <v>11</v>
      </c>
      <c r="D28" s="33" t="s">
        <v>97</v>
      </c>
      <c r="E28" s="17">
        <v>20</v>
      </c>
      <c r="F28" s="17">
        <v>2</v>
      </c>
      <c r="G28" s="56">
        <f t="shared" si="0"/>
        <v>30</v>
      </c>
    </row>
    <row r="29" spans="2:7" ht="75" customHeight="1" x14ac:dyDescent="0.25">
      <c r="B29" s="41">
        <v>15</v>
      </c>
      <c r="C29" s="60" t="s">
        <v>20</v>
      </c>
      <c r="D29" s="33" t="s">
        <v>98</v>
      </c>
      <c r="E29" s="17">
        <v>20</v>
      </c>
      <c r="F29" s="17">
        <v>2</v>
      </c>
      <c r="G29" s="56">
        <f t="shared" si="0"/>
        <v>30</v>
      </c>
    </row>
    <row r="30" spans="2:7" ht="67.5" customHeight="1" x14ac:dyDescent="0.25">
      <c r="B30" s="41">
        <v>16</v>
      </c>
      <c r="C30" s="61" t="s">
        <v>46</v>
      </c>
      <c r="D30" s="47" t="s">
        <v>99</v>
      </c>
      <c r="E30" s="17">
        <v>20</v>
      </c>
      <c r="F30" s="17">
        <v>2</v>
      </c>
      <c r="G30" s="56">
        <f t="shared" si="0"/>
        <v>30</v>
      </c>
    </row>
    <row r="31" spans="2:7" ht="69" customHeight="1" x14ac:dyDescent="0.25">
      <c r="B31" s="41">
        <v>17</v>
      </c>
      <c r="C31" s="60" t="s">
        <v>46</v>
      </c>
      <c r="D31" s="47" t="s">
        <v>100</v>
      </c>
      <c r="E31" s="17">
        <v>20</v>
      </c>
      <c r="F31" s="17">
        <v>2</v>
      </c>
      <c r="G31" s="56">
        <f t="shared" si="0"/>
        <v>30</v>
      </c>
    </row>
    <row r="32" spans="2:7" ht="54" customHeight="1" x14ac:dyDescent="0.25">
      <c r="B32" s="41">
        <v>18</v>
      </c>
      <c r="C32" s="60" t="s">
        <v>46</v>
      </c>
      <c r="D32" s="47" t="s">
        <v>101</v>
      </c>
      <c r="E32" s="17">
        <v>20</v>
      </c>
      <c r="F32" s="17">
        <v>2</v>
      </c>
      <c r="G32" s="56">
        <f t="shared" si="0"/>
        <v>30</v>
      </c>
    </row>
    <row r="33" spans="2:7" ht="49.5" customHeight="1" x14ac:dyDescent="0.25">
      <c r="B33" s="41">
        <v>19</v>
      </c>
      <c r="C33" s="60" t="s">
        <v>46</v>
      </c>
      <c r="D33" s="47" t="s">
        <v>102</v>
      </c>
      <c r="E33" s="17">
        <v>20</v>
      </c>
      <c r="F33" s="17">
        <v>2</v>
      </c>
      <c r="G33" s="56">
        <f t="shared" si="0"/>
        <v>30</v>
      </c>
    </row>
    <row r="34" spans="2:7" ht="57.75" customHeight="1" x14ac:dyDescent="0.25">
      <c r="B34" s="41">
        <v>20</v>
      </c>
      <c r="C34" s="60" t="s">
        <v>20</v>
      </c>
      <c r="D34" s="33" t="s">
        <v>103</v>
      </c>
      <c r="E34" s="17">
        <v>5</v>
      </c>
      <c r="F34" s="17">
        <v>2</v>
      </c>
      <c r="G34" s="56">
        <f t="shared" si="0"/>
        <v>45</v>
      </c>
    </row>
    <row r="35" spans="2:7" ht="38.25" x14ac:dyDescent="0.25">
      <c r="B35" s="41">
        <v>21</v>
      </c>
      <c r="C35" s="60" t="s">
        <v>20</v>
      </c>
      <c r="D35" s="47" t="s">
        <v>104</v>
      </c>
      <c r="E35" s="17">
        <v>5</v>
      </c>
      <c r="F35" s="17">
        <v>2</v>
      </c>
      <c r="G35" s="56">
        <f t="shared" si="0"/>
        <v>45</v>
      </c>
    </row>
    <row r="36" spans="2:7" ht="38.25" x14ac:dyDescent="0.25">
      <c r="B36" s="41">
        <v>22</v>
      </c>
      <c r="C36" s="60" t="s">
        <v>20</v>
      </c>
      <c r="D36" s="47" t="s">
        <v>105</v>
      </c>
      <c r="E36" s="17">
        <v>5</v>
      </c>
      <c r="F36" s="17">
        <v>2</v>
      </c>
      <c r="G36" s="56">
        <f t="shared" si="0"/>
        <v>45</v>
      </c>
    </row>
    <row r="37" spans="2:7" ht="15.75" thickBot="1" x14ac:dyDescent="0.3">
      <c r="B37" s="62" t="s">
        <v>106</v>
      </c>
      <c r="C37" s="62"/>
      <c r="D37" s="62"/>
      <c r="E37" s="17"/>
      <c r="F37" s="17"/>
      <c r="G37" s="56"/>
    </row>
    <row r="38" spans="2:7" x14ac:dyDescent="0.25">
      <c r="B38" s="63">
        <v>1</v>
      </c>
      <c r="C38" s="64" t="s">
        <v>11</v>
      </c>
      <c r="D38" s="55" t="s">
        <v>107</v>
      </c>
      <c r="E38" s="17">
        <v>20</v>
      </c>
      <c r="F38" s="17">
        <v>1</v>
      </c>
      <c r="G38" s="56">
        <f t="shared" si="0"/>
        <v>5</v>
      </c>
    </row>
    <row r="39" spans="2:7" x14ac:dyDescent="0.25">
      <c r="B39" s="65">
        <v>2</v>
      </c>
      <c r="C39" s="54" t="s">
        <v>11</v>
      </c>
      <c r="D39" s="55" t="s">
        <v>108</v>
      </c>
      <c r="E39" s="17">
        <v>20</v>
      </c>
      <c r="F39" s="17">
        <v>2</v>
      </c>
      <c r="G39" s="56">
        <f t="shared" si="0"/>
        <v>30</v>
      </c>
    </row>
    <row r="40" spans="2:7" x14ac:dyDescent="0.25">
      <c r="B40" s="65">
        <v>3</v>
      </c>
      <c r="C40" s="54" t="s">
        <v>11</v>
      </c>
      <c r="D40" s="55" t="s">
        <v>109</v>
      </c>
      <c r="E40" s="17">
        <v>20</v>
      </c>
      <c r="F40" s="17">
        <v>2</v>
      </c>
      <c r="G40" s="56">
        <f t="shared" si="0"/>
        <v>30</v>
      </c>
    </row>
    <row r="41" spans="2:7" x14ac:dyDescent="0.25">
      <c r="B41" s="65">
        <v>4</v>
      </c>
      <c r="C41" s="54" t="s">
        <v>11</v>
      </c>
      <c r="D41" s="66" t="s">
        <v>110</v>
      </c>
      <c r="E41" s="17">
        <v>20</v>
      </c>
      <c r="F41" s="17">
        <v>2</v>
      </c>
      <c r="G41" s="56">
        <f t="shared" si="0"/>
        <v>30</v>
      </c>
    </row>
    <row r="42" spans="2:7" x14ac:dyDescent="0.25">
      <c r="B42" s="65">
        <v>5</v>
      </c>
      <c r="C42" s="54" t="s">
        <v>11</v>
      </c>
      <c r="D42" s="55" t="s">
        <v>111</v>
      </c>
      <c r="E42" s="17">
        <v>20</v>
      </c>
      <c r="F42" s="17">
        <v>2</v>
      </c>
      <c r="G42" s="56">
        <f t="shared" si="0"/>
        <v>30</v>
      </c>
    </row>
    <row r="43" spans="2:7" ht="51" customHeight="1" x14ac:dyDescent="0.25">
      <c r="B43" s="65">
        <v>6</v>
      </c>
      <c r="C43" s="54" t="s">
        <v>11</v>
      </c>
      <c r="D43" s="33" t="s">
        <v>112</v>
      </c>
      <c r="E43" s="17">
        <v>20</v>
      </c>
      <c r="F43" s="17">
        <v>2</v>
      </c>
      <c r="G43" s="56">
        <f t="shared" si="0"/>
        <v>30</v>
      </c>
    </row>
    <row r="44" spans="2:7" ht="38.25" x14ac:dyDescent="0.25">
      <c r="B44" s="65"/>
      <c r="C44" s="54" t="s">
        <v>11</v>
      </c>
      <c r="D44" s="33" t="s">
        <v>41</v>
      </c>
      <c r="E44" s="17">
        <v>20</v>
      </c>
      <c r="F44" s="17">
        <v>2</v>
      </c>
      <c r="G44" s="56">
        <f t="shared" si="0"/>
        <v>30</v>
      </c>
    </row>
    <row r="45" spans="2:7" ht="60" customHeight="1" x14ac:dyDescent="0.25">
      <c r="B45" s="65"/>
      <c r="C45" s="54" t="s">
        <v>11</v>
      </c>
      <c r="D45" s="33" t="s">
        <v>113</v>
      </c>
      <c r="E45" s="17">
        <v>20</v>
      </c>
      <c r="F45" s="17">
        <v>2</v>
      </c>
      <c r="G45" s="56">
        <f t="shared" si="0"/>
        <v>30</v>
      </c>
    </row>
    <row r="46" spans="2:7" ht="25.5" x14ac:dyDescent="0.25">
      <c r="B46" s="65">
        <v>7</v>
      </c>
      <c r="C46" s="54" t="s">
        <v>11</v>
      </c>
      <c r="D46" s="33" t="s">
        <v>22</v>
      </c>
      <c r="E46" s="17">
        <v>30</v>
      </c>
      <c r="F46" s="17">
        <v>2</v>
      </c>
      <c r="G46" s="56">
        <f t="shared" si="0"/>
        <v>20</v>
      </c>
    </row>
    <row r="47" spans="2:7" ht="51.75" customHeight="1" x14ac:dyDescent="0.25">
      <c r="B47" s="65">
        <v>9</v>
      </c>
      <c r="C47" s="60" t="s">
        <v>20</v>
      </c>
      <c r="D47" s="47" t="s">
        <v>114</v>
      </c>
      <c r="E47" s="17">
        <v>5</v>
      </c>
      <c r="F47" s="17">
        <v>2</v>
      </c>
      <c r="G47" s="56">
        <f t="shared" si="0"/>
        <v>45</v>
      </c>
    </row>
    <row r="48" spans="2:7" ht="65.25" customHeight="1" x14ac:dyDescent="0.25">
      <c r="B48" s="65"/>
      <c r="C48" s="60" t="s">
        <v>46</v>
      </c>
      <c r="D48" s="67" t="s">
        <v>115</v>
      </c>
      <c r="E48" s="17">
        <v>20</v>
      </c>
      <c r="F48" s="17">
        <v>2</v>
      </c>
      <c r="G48" s="56">
        <f t="shared" si="0"/>
        <v>30</v>
      </c>
    </row>
    <row r="49" spans="2:7" ht="60" customHeight="1" x14ac:dyDescent="0.25">
      <c r="B49" s="65"/>
      <c r="C49" s="60" t="s">
        <v>46</v>
      </c>
      <c r="D49" s="67" t="s">
        <v>116</v>
      </c>
      <c r="E49" s="17">
        <v>20</v>
      </c>
      <c r="F49" s="17">
        <v>2</v>
      </c>
      <c r="G49" s="56">
        <f t="shared" si="0"/>
        <v>30</v>
      </c>
    </row>
    <row r="50" spans="2:7" ht="64.5" customHeight="1" x14ac:dyDescent="0.25">
      <c r="B50" s="65"/>
      <c r="C50" s="60" t="s">
        <v>46</v>
      </c>
      <c r="D50" s="67" t="s">
        <v>117</v>
      </c>
      <c r="E50" s="17">
        <v>20</v>
      </c>
      <c r="F50" s="17">
        <v>2</v>
      </c>
      <c r="G50" s="56">
        <f t="shared" si="0"/>
        <v>30</v>
      </c>
    </row>
    <row r="51" spans="2:7" ht="59.25" customHeight="1" x14ac:dyDescent="0.25">
      <c r="B51" s="65"/>
      <c r="C51" s="60" t="s">
        <v>46</v>
      </c>
      <c r="D51" s="67" t="s">
        <v>118</v>
      </c>
      <c r="E51" s="17">
        <v>20</v>
      </c>
      <c r="F51" s="17">
        <v>2</v>
      </c>
      <c r="G51" s="56">
        <f t="shared" si="0"/>
        <v>30</v>
      </c>
    </row>
    <row r="52" spans="2:7" ht="114.75" x14ac:dyDescent="0.25">
      <c r="B52" s="65"/>
      <c r="C52" s="60" t="s">
        <v>20</v>
      </c>
      <c r="D52" s="47" t="s">
        <v>119</v>
      </c>
      <c r="E52" s="17">
        <v>20</v>
      </c>
      <c r="F52" s="17">
        <v>2</v>
      </c>
      <c r="G52" s="56">
        <f t="shared" si="0"/>
        <v>30</v>
      </c>
    </row>
    <row r="53" spans="2:7" ht="51" x14ac:dyDescent="0.25">
      <c r="B53" s="65">
        <v>10</v>
      </c>
      <c r="C53" s="60" t="s">
        <v>11</v>
      </c>
      <c r="D53" s="33" t="s">
        <v>120</v>
      </c>
      <c r="E53" s="17">
        <v>20</v>
      </c>
      <c r="F53" s="17">
        <v>2</v>
      </c>
      <c r="G53" s="56">
        <f t="shared" si="0"/>
        <v>30</v>
      </c>
    </row>
    <row r="54" spans="2:7" ht="63.75" customHeight="1" x14ac:dyDescent="0.25">
      <c r="B54" s="65"/>
      <c r="C54" s="60" t="s">
        <v>20</v>
      </c>
      <c r="D54" s="33" t="s">
        <v>121</v>
      </c>
      <c r="E54" s="17">
        <v>30</v>
      </c>
      <c r="F54" s="17">
        <v>2</v>
      </c>
      <c r="G54" s="56">
        <f t="shared" si="0"/>
        <v>20</v>
      </c>
    </row>
    <row r="55" spans="2:7" ht="45.75" customHeight="1" x14ac:dyDescent="0.25">
      <c r="B55" s="65">
        <v>11</v>
      </c>
      <c r="C55" s="60" t="s">
        <v>20</v>
      </c>
      <c r="D55" s="33" t="s">
        <v>122</v>
      </c>
      <c r="E55" s="17">
        <v>20</v>
      </c>
      <c r="F55" s="17">
        <v>2</v>
      </c>
      <c r="G55" s="56">
        <f t="shared" si="0"/>
        <v>30</v>
      </c>
    </row>
    <row r="56" spans="2:7" ht="90.75" customHeight="1" x14ac:dyDescent="0.25">
      <c r="B56" s="65"/>
      <c r="C56" s="21" t="s">
        <v>20</v>
      </c>
      <c r="D56" s="67" t="s">
        <v>123</v>
      </c>
      <c r="E56" s="17">
        <v>20</v>
      </c>
      <c r="F56" s="17">
        <v>2</v>
      </c>
      <c r="G56" s="56">
        <f t="shared" si="0"/>
        <v>30</v>
      </c>
    </row>
    <row r="57" spans="2:7" ht="80.25" customHeight="1" x14ac:dyDescent="0.25">
      <c r="B57" s="65"/>
      <c r="C57" s="60" t="s">
        <v>46</v>
      </c>
      <c r="D57" s="67" t="s">
        <v>124</v>
      </c>
      <c r="E57" s="17">
        <v>20</v>
      </c>
      <c r="F57" s="17">
        <v>2</v>
      </c>
      <c r="G57" s="56">
        <f t="shared" si="0"/>
        <v>30</v>
      </c>
    </row>
    <row r="58" spans="2:7" ht="60.75" customHeight="1" x14ac:dyDescent="0.25">
      <c r="B58" s="65"/>
      <c r="C58" s="60" t="s">
        <v>46</v>
      </c>
      <c r="D58" s="67" t="s">
        <v>125</v>
      </c>
      <c r="E58" s="17">
        <v>20</v>
      </c>
      <c r="F58" s="17">
        <v>2</v>
      </c>
      <c r="G58" s="56">
        <f t="shared" si="0"/>
        <v>30</v>
      </c>
    </row>
    <row r="59" spans="2:7" ht="69" customHeight="1" x14ac:dyDescent="0.25">
      <c r="B59" s="65"/>
      <c r="C59" s="60" t="s">
        <v>46</v>
      </c>
      <c r="D59" s="67" t="s">
        <v>126</v>
      </c>
      <c r="E59" s="17">
        <v>20</v>
      </c>
      <c r="F59" s="17">
        <v>2</v>
      </c>
      <c r="G59" s="56">
        <f t="shared" si="0"/>
        <v>30</v>
      </c>
    </row>
    <row r="60" spans="2:7" ht="48.75" customHeight="1" x14ac:dyDescent="0.25">
      <c r="B60" s="65">
        <v>13</v>
      </c>
      <c r="C60" s="60" t="s">
        <v>20</v>
      </c>
      <c r="D60" s="47" t="s">
        <v>127</v>
      </c>
      <c r="E60" s="17">
        <v>5</v>
      </c>
      <c r="F60" s="17">
        <v>3</v>
      </c>
      <c r="G60" s="56">
        <f t="shared" si="0"/>
        <v>70</v>
      </c>
    </row>
  </sheetData>
  <mergeCells count="7">
    <mergeCell ref="B37:D37"/>
    <mergeCell ref="B13:B14"/>
    <mergeCell ref="C13:C14"/>
    <mergeCell ref="D13:D14"/>
    <mergeCell ref="E13:E14"/>
    <mergeCell ref="F13:F14"/>
    <mergeCell ref="G13:G14"/>
  </mergeCells>
  <dataValidations count="1">
    <dataValidation type="list" allowBlank="1" showErrorMessage="1" sqref="C15:C36 C38:C60" xr:uid="{84E89B08-4975-416A-92F8-551A6812751F}">
      <formula1>RodzajeZajec</formula1>
      <formula2>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A50BA-FAAF-4E4B-9164-CA642BDEEFF3}">
  <dimension ref="B2:G74"/>
  <sheetViews>
    <sheetView topLeftCell="A70" workbookViewId="0">
      <selection activeCell="J88" sqref="J88"/>
    </sheetView>
  </sheetViews>
  <sheetFormatPr defaultRowHeight="15" x14ac:dyDescent="0.25"/>
  <cols>
    <col min="4" max="4" width="15" customWidth="1"/>
  </cols>
  <sheetData>
    <row r="2" spans="2:7" x14ac:dyDescent="0.25">
      <c r="B2" s="4"/>
      <c r="C2" s="4"/>
      <c r="D2" s="4"/>
      <c r="E2" s="68"/>
      <c r="F2" s="68"/>
      <c r="G2" s="68"/>
    </row>
    <row r="3" spans="2:7" ht="15.75" x14ac:dyDescent="0.25">
      <c r="B3" s="69" t="s">
        <v>128</v>
      </c>
      <c r="C3" s="69"/>
      <c r="D3" s="69"/>
      <c r="E3" s="70"/>
      <c r="F3" s="70"/>
      <c r="G3" s="70"/>
    </row>
    <row r="4" spans="2:7" ht="15.75" x14ac:dyDescent="0.25">
      <c r="B4" s="3"/>
      <c r="C4" s="3"/>
      <c r="D4" s="3"/>
      <c r="E4" s="70"/>
      <c r="F4" s="70"/>
      <c r="G4" s="70"/>
    </row>
    <row r="5" spans="2:7" x14ac:dyDescent="0.25">
      <c r="B5" s="4"/>
      <c r="C5" s="4"/>
      <c r="D5" s="4"/>
      <c r="E5" s="68"/>
      <c r="F5" s="68"/>
      <c r="G5" s="68"/>
    </row>
    <row r="6" spans="2:7" x14ac:dyDescent="0.25">
      <c r="B6" s="5" t="s">
        <v>1</v>
      </c>
      <c r="C6" s="5"/>
      <c r="D6" s="5"/>
      <c r="E6" s="71"/>
      <c r="F6" s="71"/>
      <c r="G6" s="71"/>
    </row>
    <row r="7" spans="2:7" x14ac:dyDescent="0.25">
      <c r="B7" s="5" t="s">
        <v>129</v>
      </c>
      <c r="C7" s="5"/>
      <c r="D7" s="5"/>
      <c r="E7" s="71"/>
      <c r="F7" s="71"/>
      <c r="G7" s="71"/>
    </row>
    <row r="8" spans="2:7" x14ac:dyDescent="0.25">
      <c r="B8" s="5" t="s">
        <v>130</v>
      </c>
      <c r="C8" s="5"/>
      <c r="D8" s="5"/>
      <c r="E8" s="71"/>
      <c r="F8" s="71"/>
      <c r="G8" s="71"/>
    </row>
    <row r="9" spans="2:7" x14ac:dyDescent="0.25">
      <c r="B9" s="72" t="s">
        <v>131</v>
      </c>
      <c r="C9" s="4"/>
      <c r="D9" s="4"/>
      <c r="E9" s="68"/>
      <c r="F9" s="68"/>
      <c r="G9" s="68"/>
    </row>
    <row r="10" spans="2:7" x14ac:dyDescent="0.25">
      <c r="B10" s="4"/>
      <c r="C10" s="4"/>
      <c r="D10" s="4"/>
      <c r="E10" s="68"/>
      <c r="F10" s="68"/>
      <c r="G10" s="68"/>
    </row>
    <row r="11" spans="2:7" ht="15.75" thickBot="1" x14ac:dyDescent="0.3">
      <c r="B11" s="4"/>
      <c r="C11" s="4"/>
      <c r="D11" s="4"/>
      <c r="E11" s="68"/>
      <c r="F11" s="68"/>
      <c r="G11" s="68"/>
    </row>
    <row r="12" spans="2:7" x14ac:dyDescent="0.25">
      <c r="B12" s="6" t="s">
        <v>5</v>
      </c>
      <c r="C12" s="7" t="s">
        <v>6</v>
      </c>
      <c r="D12" s="8" t="s">
        <v>7</v>
      </c>
      <c r="E12" s="9" t="s">
        <v>8</v>
      </c>
      <c r="F12" s="9" t="s">
        <v>9</v>
      </c>
      <c r="G12" s="10" t="s">
        <v>10</v>
      </c>
    </row>
    <row r="13" spans="2:7" x14ac:dyDescent="0.25">
      <c r="B13" s="11"/>
      <c r="C13" s="12"/>
      <c r="D13" s="13"/>
      <c r="E13" s="9"/>
      <c r="F13" s="9"/>
      <c r="G13" s="10"/>
    </row>
    <row r="14" spans="2:7" x14ac:dyDescent="0.25">
      <c r="B14" s="73" t="s">
        <v>132</v>
      </c>
      <c r="C14" s="73"/>
      <c r="D14" s="73"/>
      <c r="E14" s="73"/>
      <c r="F14" s="73"/>
      <c r="G14" s="74"/>
    </row>
    <row r="15" spans="2:7" ht="39" x14ac:dyDescent="0.25">
      <c r="B15" s="75">
        <v>1</v>
      </c>
      <c r="C15" s="76" t="s">
        <v>11</v>
      </c>
      <c r="D15" s="77" t="s">
        <v>133</v>
      </c>
      <c r="E15" s="78">
        <v>60</v>
      </c>
      <c r="F15" s="78">
        <v>4</v>
      </c>
      <c r="G15" s="78">
        <f>(F15*25)-E15</f>
        <v>40</v>
      </c>
    </row>
    <row r="16" spans="2:7" ht="77.25" x14ac:dyDescent="0.25">
      <c r="B16" s="75">
        <v>2</v>
      </c>
      <c r="C16" s="76" t="s">
        <v>20</v>
      </c>
      <c r="D16" s="77" t="s">
        <v>134</v>
      </c>
      <c r="E16" s="78">
        <v>30</v>
      </c>
      <c r="F16" s="78">
        <v>2</v>
      </c>
      <c r="G16" s="78">
        <f t="shared" ref="G16:G71" si="0">(F16*25)-E16</f>
        <v>20</v>
      </c>
    </row>
    <row r="17" spans="2:7" ht="77.25" x14ac:dyDescent="0.25">
      <c r="B17" s="75">
        <v>3</v>
      </c>
      <c r="C17" s="76" t="s">
        <v>20</v>
      </c>
      <c r="D17" s="77" t="s">
        <v>135</v>
      </c>
      <c r="E17" s="78">
        <v>30</v>
      </c>
      <c r="F17" s="78">
        <v>2</v>
      </c>
      <c r="G17" s="78">
        <f t="shared" si="0"/>
        <v>20</v>
      </c>
    </row>
    <row r="18" spans="2:7" ht="52.5" customHeight="1" x14ac:dyDescent="0.25">
      <c r="B18" s="75">
        <v>4</v>
      </c>
      <c r="C18" s="79" t="s">
        <v>11</v>
      </c>
      <c r="D18" s="80" t="s">
        <v>136</v>
      </c>
      <c r="E18" s="78">
        <v>45</v>
      </c>
      <c r="F18" s="78">
        <v>4</v>
      </c>
      <c r="G18" s="78">
        <f t="shared" si="0"/>
        <v>55</v>
      </c>
    </row>
    <row r="19" spans="2:7" ht="26.25" x14ac:dyDescent="0.25">
      <c r="B19" s="75">
        <v>5</v>
      </c>
      <c r="C19" s="79" t="s">
        <v>11</v>
      </c>
      <c r="D19" s="77" t="s">
        <v>137</v>
      </c>
      <c r="E19" s="78">
        <v>25</v>
      </c>
      <c r="F19" s="78">
        <v>2</v>
      </c>
      <c r="G19" s="78">
        <f t="shared" si="0"/>
        <v>25</v>
      </c>
    </row>
    <row r="20" spans="2:7" x14ac:dyDescent="0.25">
      <c r="B20" s="75">
        <v>6</v>
      </c>
      <c r="C20" s="79" t="s">
        <v>11</v>
      </c>
      <c r="D20" s="77" t="s">
        <v>138</v>
      </c>
      <c r="E20" s="78">
        <v>60</v>
      </c>
      <c r="F20" s="78">
        <v>5</v>
      </c>
      <c r="G20" s="78">
        <f t="shared" si="0"/>
        <v>65</v>
      </c>
    </row>
    <row r="21" spans="2:7" ht="30" x14ac:dyDescent="0.25">
      <c r="B21" s="75">
        <v>7</v>
      </c>
      <c r="C21" s="79" t="s">
        <v>11</v>
      </c>
      <c r="D21" s="80" t="s">
        <v>139</v>
      </c>
      <c r="E21" s="78">
        <v>60</v>
      </c>
      <c r="F21" s="78">
        <v>4</v>
      </c>
      <c r="G21" s="78">
        <f t="shared" si="0"/>
        <v>40</v>
      </c>
    </row>
    <row r="22" spans="2:7" ht="45" x14ac:dyDescent="0.25">
      <c r="B22" s="75">
        <v>8</v>
      </c>
      <c r="C22" s="79" t="s">
        <v>11</v>
      </c>
      <c r="D22" s="81" t="s">
        <v>140</v>
      </c>
      <c r="E22" s="78">
        <v>60</v>
      </c>
      <c r="F22" s="78">
        <v>0</v>
      </c>
      <c r="G22" s="78">
        <v>0</v>
      </c>
    </row>
    <row r="23" spans="2:7" ht="64.5" x14ac:dyDescent="0.25">
      <c r="B23" s="75">
        <v>9</v>
      </c>
      <c r="C23" s="79" t="s">
        <v>11</v>
      </c>
      <c r="D23" s="77" t="s">
        <v>141</v>
      </c>
      <c r="E23" s="78">
        <v>25</v>
      </c>
      <c r="F23" s="78">
        <v>2</v>
      </c>
      <c r="G23" s="78">
        <f t="shared" si="0"/>
        <v>25</v>
      </c>
    </row>
    <row r="24" spans="2:7" ht="90" x14ac:dyDescent="0.25">
      <c r="B24" s="75">
        <v>10</v>
      </c>
      <c r="C24" s="79" t="s">
        <v>11</v>
      </c>
      <c r="D24" s="77" t="s">
        <v>142</v>
      </c>
      <c r="E24" s="78">
        <v>40</v>
      </c>
      <c r="F24" s="78">
        <v>3</v>
      </c>
      <c r="G24" s="78">
        <f t="shared" si="0"/>
        <v>35</v>
      </c>
    </row>
    <row r="25" spans="2:7" ht="77.25" x14ac:dyDescent="0.25">
      <c r="B25" s="75">
        <v>11</v>
      </c>
      <c r="C25" s="79" t="s">
        <v>11</v>
      </c>
      <c r="D25" s="77" t="s">
        <v>143</v>
      </c>
      <c r="E25" s="78">
        <v>50</v>
      </c>
      <c r="F25" s="78">
        <v>4</v>
      </c>
      <c r="G25" s="78">
        <f t="shared" si="0"/>
        <v>50</v>
      </c>
    </row>
    <row r="26" spans="2:7" ht="26.25" x14ac:dyDescent="0.25">
      <c r="B26" s="75">
        <v>12</v>
      </c>
      <c r="C26" s="79" t="s">
        <v>11</v>
      </c>
      <c r="D26" s="77" t="s">
        <v>144</v>
      </c>
      <c r="E26" s="78">
        <v>30</v>
      </c>
      <c r="F26" s="78">
        <v>4</v>
      </c>
      <c r="G26" s="78">
        <f t="shared" si="0"/>
        <v>70</v>
      </c>
    </row>
    <row r="27" spans="2:7" ht="51.75" x14ac:dyDescent="0.25">
      <c r="B27" s="75">
        <v>13</v>
      </c>
      <c r="C27" s="79" t="s">
        <v>11</v>
      </c>
      <c r="D27" s="82" t="s">
        <v>145</v>
      </c>
      <c r="E27" s="78">
        <v>60</v>
      </c>
      <c r="F27" s="78">
        <v>4</v>
      </c>
      <c r="G27" s="78">
        <f t="shared" si="0"/>
        <v>40</v>
      </c>
    </row>
    <row r="28" spans="2:7" ht="39" x14ac:dyDescent="0.25">
      <c r="B28" s="75">
        <v>14</v>
      </c>
      <c r="C28" s="79" t="s">
        <v>11</v>
      </c>
      <c r="D28" s="77" t="s">
        <v>146</v>
      </c>
      <c r="E28" s="78">
        <v>60</v>
      </c>
      <c r="F28" s="78">
        <v>4</v>
      </c>
      <c r="G28" s="78">
        <f t="shared" si="0"/>
        <v>40</v>
      </c>
    </row>
    <row r="29" spans="2:7" ht="90" x14ac:dyDescent="0.25">
      <c r="B29" s="75">
        <v>15</v>
      </c>
      <c r="C29" s="79" t="s">
        <v>11</v>
      </c>
      <c r="D29" s="77" t="s">
        <v>147</v>
      </c>
      <c r="E29" s="78">
        <v>30</v>
      </c>
      <c r="F29" s="78">
        <v>3</v>
      </c>
      <c r="G29" s="78">
        <f t="shared" si="0"/>
        <v>45</v>
      </c>
    </row>
    <row r="30" spans="2:7" ht="64.5" x14ac:dyDescent="0.25">
      <c r="B30" s="75">
        <v>16</v>
      </c>
      <c r="C30" s="76" t="s">
        <v>20</v>
      </c>
      <c r="D30" s="77" t="s">
        <v>148</v>
      </c>
      <c r="E30" s="78">
        <v>30</v>
      </c>
      <c r="F30" s="78">
        <v>3</v>
      </c>
      <c r="G30" s="78">
        <f t="shared" si="0"/>
        <v>45</v>
      </c>
    </row>
    <row r="31" spans="2:7" ht="38.25" x14ac:dyDescent="0.25">
      <c r="B31" s="75">
        <v>17</v>
      </c>
      <c r="C31" s="76" t="s">
        <v>20</v>
      </c>
      <c r="D31" s="83" t="s">
        <v>149</v>
      </c>
      <c r="E31" s="78">
        <v>160</v>
      </c>
      <c r="F31" s="78">
        <v>5</v>
      </c>
      <c r="G31" s="78">
        <v>0</v>
      </c>
    </row>
    <row r="32" spans="2:7" ht="39" x14ac:dyDescent="0.25">
      <c r="B32" s="75">
        <v>18</v>
      </c>
      <c r="C32" s="76" t="s">
        <v>20</v>
      </c>
      <c r="D32" s="77" t="s">
        <v>34</v>
      </c>
      <c r="E32" s="78">
        <v>160</v>
      </c>
      <c r="F32" s="78">
        <v>5</v>
      </c>
      <c r="G32" s="78">
        <v>0</v>
      </c>
    </row>
    <row r="33" spans="2:7" x14ac:dyDescent="0.25">
      <c r="B33" s="84"/>
      <c r="C33" s="85"/>
      <c r="D33" s="86"/>
      <c r="E33" s="52">
        <f>SUM(E15:E32)</f>
        <v>1015</v>
      </c>
      <c r="F33" s="52">
        <f>SUM(F15:F32)</f>
        <v>60</v>
      </c>
      <c r="G33" s="52">
        <f>SUM(G15:G32)</f>
        <v>615</v>
      </c>
    </row>
    <row r="34" spans="2:7" x14ac:dyDescent="0.25">
      <c r="B34" s="87" t="s">
        <v>35</v>
      </c>
      <c r="C34" s="87"/>
      <c r="D34" s="87"/>
      <c r="E34" s="87"/>
      <c r="F34" s="87"/>
      <c r="G34" s="87"/>
    </row>
    <row r="35" spans="2:7" ht="108" customHeight="1" x14ac:dyDescent="0.25">
      <c r="B35" s="75">
        <v>1</v>
      </c>
      <c r="C35" s="79" t="s">
        <v>11</v>
      </c>
      <c r="D35" s="82" t="s">
        <v>150</v>
      </c>
      <c r="E35" s="78">
        <v>40</v>
      </c>
      <c r="F35" s="78">
        <v>3</v>
      </c>
      <c r="G35" s="78">
        <f t="shared" si="0"/>
        <v>35</v>
      </c>
    </row>
    <row r="36" spans="2:7" ht="64.5" x14ac:dyDescent="0.25">
      <c r="B36" s="75">
        <v>2</v>
      </c>
      <c r="C36" s="76" t="s">
        <v>20</v>
      </c>
      <c r="D36" s="77" t="s">
        <v>151</v>
      </c>
      <c r="E36" s="78">
        <v>30</v>
      </c>
      <c r="F36" s="78">
        <v>3</v>
      </c>
      <c r="G36" s="78">
        <f t="shared" si="0"/>
        <v>45</v>
      </c>
    </row>
    <row r="37" spans="2:7" ht="87" customHeight="1" x14ac:dyDescent="0.25">
      <c r="B37" s="75">
        <v>3</v>
      </c>
      <c r="C37" s="79" t="s">
        <v>11</v>
      </c>
      <c r="D37" s="77" t="s">
        <v>152</v>
      </c>
      <c r="E37" s="78">
        <v>30</v>
      </c>
      <c r="F37" s="78">
        <v>3</v>
      </c>
      <c r="G37" s="78">
        <f t="shared" si="0"/>
        <v>45</v>
      </c>
    </row>
    <row r="38" spans="2:7" ht="99.75" customHeight="1" x14ac:dyDescent="0.25">
      <c r="B38" s="75">
        <v>4</v>
      </c>
      <c r="C38" s="79" t="s">
        <v>11</v>
      </c>
      <c r="D38" s="80" t="s">
        <v>153</v>
      </c>
      <c r="E38" s="78">
        <v>30</v>
      </c>
      <c r="F38" s="78">
        <v>3</v>
      </c>
      <c r="G38" s="78">
        <f t="shared" si="0"/>
        <v>45</v>
      </c>
    </row>
    <row r="39" spans="2:7" ht="75.75" customHeight="1" x14ac:dyDescent="0.25">
      <c r="B39" s="75">
        <v>5</v>
      </c>
      <c r="C39" s="79" t="s">
        <v>11</v>
      </c>
      <c r="D39" s="88" t="s">
        <v>154</v>
      </c>
      <c r="E39" s="78">
        <v>30</v>
      </c>
      <c r="F39" s="78">
        <v>3</v>
      </c>
      <c r="G39" s="78">
        <f t="shared" si="0"/>
        <v>45</v>
      </c>
    </row>
    <row r="40" spans="2:7" ht="51.75" x14ac:dyDescent="0.25">
      <c r="B40" s="75">
        <v>6</v>
      </c>
      <c r="C40" s="79" t="s">
        <v>11</v>
      </c>
      <c r="D40" s="77" t="s">
        <v>155</v>
      </c>
      <c r="E40" s="78">
        <v>40</v>
      </c>
      <c r="F40" s="78">
        <v>3</v>
      </c>
      <c r="G40" s="78">
        <f t="shared" si="0"/>
        <v>35</v>
      </c>
    </row>
    <row r="41" spans="2:7" ht="75" x14ac:dyDescent="0.25">
      <c r="B41" s="75">
        <v>7</v>
      </c>
      <c r="C41" s="79" t="s">
        <v>11</v>
      </c>
      <c r="D41" s="80" t="s">
        <v>156</v>
      </c>
      <c r="E41" s="78">
        <v>30</v>
      </c>
      <c r="F41" s="78">
        <v>3</v>
      </c>
      <c r="G41" s="78">
        <f t="shared" si="0"/>
        <v>45</v>
      </c>
    </row>
    <row r="42" spans="2:7" ht="30" x14ac:dyDescent="0.25">
      <c r="B42" s="75">
        <v>8</v>
      </c>
      <c r="C42" s="79" t="s">
        <v>11</v>
      </c>
      <c r="D42" s="80" t="s">
        <v>157</v>
      </c>
      <c r="E42" s="78">
        <v>60</v>
      </c>
      <c r="F42" s="78">
        <v>4</v>
      </c>
      <c r="G42" s="78">
        <f t="shared" si="0"/>
        <v>40</v>
      </c>
    </row>
    <row r="43" spans="2:7" ht="64.5" x14ac:dyDescent="0.25">
      <c r="B43" s="75">
        <v>9</v>
      </c>
      <c r="C43" s="79" t="s">
        <v>11</v>
      </c>
      <c r="D43" s="77" t="s">
        <v>158</v>
      </c>
      <c r="E43" s="78">
        <v>25</v>
      </c>
      <c r="F43" s="78">
        <v>2</v>
      </c>
      <c r="G43" s="78">
        <f t="shared" si="0"/>
        <v>25</v>
      </c>
    </row>
    <row r="44" spans="2:7" ht="51.75" x14ac:dyDescent="0.25">
      <c r="B44" s="75">
        <v>10</v>
      </c>
      <c r="C44" s="79" t="s">
        <v>11</v>
      </c>
      <c r="D44" s="77" t="s">
        <v>159</v>
      </c>
      <c r="E44" s="78">
        <v>40</v>
      </c>
      <c r="F44" s="78">
        <v>3</v>
      </c>
      <c r="G44" s="78">
        <f t="shared" si="0"/>
        <v>35</v>
      </c>
    </row>
    <row r="45" spans="2:7" ht="77.25" x14ac:dyDescent="0.25">
      <c r="B45" s="75">
        <v>11</v>
      </c>
      <c r="C45" s="79" t="s">
        <v>11</v>
      </c>
      <c r="D45" s="77" t="s">
        <v>160</v>
      </c>
      <c r="E45" s="78">
        <v>50</v>
      </c>
      <c r="F45" s="78">
        <v>4</v>
      </c>
      <c r="G45" s="78">
        <f t="shared" si="0"/>
        <v>50</v>
      </c>
    </row>
    <row r="46" spans="2:7" ht="87.75" customHeight="1" x14ac:dyDescent="0.25">
      <c r="B46" s="75">
        <v>12</v>
      </c>
      <c r="C46" s="79" t="s">
        <v>11</v>
      </c>
      <c r="D46" s="77" t="s">
        <v>161</v>
      </c>
      <c r="E46" s="78">
        <v>30</v>
      </c>
      <c r="F46" s="78">
        <v>3</v>
      </c>
      <c r="G46" s="78">
        <f t="shared" si="0"/>
        <v>45</v>
      </c>
    </row>
    <row r="47" spans="2:7" ht="55.5" customHeight="1" x14ac:dyDescent="0.25">
      <c r="B47" s="75">
        <v>13</v>
      </c>
      <c r="C47" s="76" t="s">
        <v>20</v>
      </c>
      <c r="D47" s="77" t="s">
        <v>162</v>
      </c>
      <c r="E47" s="78">
        <v>30</v>
      </c>
      <c r="F47" s="78">
        <v>2</v>
      </c>
      <c r="G47" s="78">
        <f t="shared" si="0"/>
        <v>20</v>
      </c>
    </row>
    <row r="48" spans="2:7" ht="51.75" x14ac:dyDescent="0.25">
      <c r="B48" s="75">
        <v>14</v>
      </c>
      <c r="C48" s="79" t="s">
        <v>11</v>
      </c>
      <c r="D48" s="77" t="s">
        <v>163</v>
      </c>
      <c r="E48" s="78">
        <v>30</v>
      </c>
      <c r="F48" s="78">
        <v>2</v>
      </c>
      <c r="G48" s="78">
        <f t="shared" si="0"/>
        <v>20</v>
      </c>
    </row>
    <row r="49" spans="2:7" ht="39" x14ac:dyDescent="0.25">
      <c r="B49" s="75">
        <v>15</v>
      </c>
      <c r="C49" s="79" t="s">
        <v>11</v>
      </c>
      <c r="D49" s="82" t="s">
        <v>164</v>
      </c>
      <c r="E49" s="78">
        <v>30</v>
      </c>
      <c r="F49" s="78">
        <v>3</v>
      </c>
      <c r="G49" s="78">
        <f t="shared" si="0"/>
        <v>45</v>
      </c>
    </row>
    <row r="50" spans="2:7" ht="76.5" customHeight="1" x14ac:dyDescent="0.25">
      <c r="B50" s="75">
        <v>16</v>
      </c>
      <c r="C50" s="76" t="s">
        <v>20</v>
      </c>
      <c r="D50" s="82" t="s">
        <v>165</v>
      </c>
      <c r="E50" s="78">
        <v>30</v>
      </c>
      <c r="F50" s="78">
        <v>3</v>
      </c>
      <c r="G50" s="78">
        <f t="shared" si="0"/>
        <v>45</v>
      </c>
    </row>
    <row r="51" spans="2:7" ht="39" x14ac:dyDescent="0.25">
      <c r="B51" s="75">
        <v>17</v>
      </c>
      <c r="C51" s="76" t="s">
        <v>20</v>
      </c>
      <c r="D51" s="82" t="s">
        <v>166</v>
      </c>
      <c r="E51" s="78">
        <v>100</v>
      </c>
      <c r="F51" s="78">
        <v>3</v>
      </c>
      <c r="G51" s="78">
        <v>0</v>
      </c>
    </row>
    <row r="52" spans="2:7" ht="39" x14ac:dyDescent="0.25">
      <c r="B52" s="75">
        <v>18</v>
      </c>
      <c r="C52" s="76" t="s">
        <v>20</v>
      </c>
      <c r="D52" s="77" t="s">
        <v>167</v>
      </c>
      <c r="E52" s="78">
        <v>160</v>
      </c>
      <c r="F52" s="78">
        <v>5</v>
      </c>
      <c r="G52" s="78">
        <v>0</v>
      </c>
    </row>
    <row r="53" spans="2:7" ht="39" x14ac:dyDescent="0.25">
      <c r="B53" s="75">
        <v>19</v>
      </c>
      <c r="C53" s="76" t="s">
        <v>20</v>
      </c>
      <c r="D53" s="77" t="s">
        <v>168</v>
      </c>
      <c r="E53" s="78">
        <v>160</v>
      </c>
      <c r="F53" s="78">
        <v>5</v>
      </c>
      <c r="G53" s="78">
        <v>0</v>
      </c>
    </row>
    <row r="54" spans="2:7" x14ac:dyDescent="0.25">
      <c r="B54" s="4"/>
      <c r="C54" s="4"/>
      <c r="D54" s="4"/>
      <c r="E54" s="52">
        <f>SUM(E35:E53)</f>
        <v>975</v>
      </c>
      <c r="F54" s="52">
        <f>SUM(F35:F53)</f>
        <v>60</v>
      </c>
      <c r="G54" s="52">
        <f>SUM(G35:G53)</f>
        <v>620</v>
      </c>
    </row>
    <row r="55" spans="2:7" x14ac:dyDescent="0.25">
      <c r="B55" s="87" t="s">
        <v>63</v>
      </c>
      <c r="C55" s="87"/>
      <c r="D55" s="87"/>
      <c r="E55" s="87"/>
      <c r="F55" s="87"/>
      <c r="G55" s="87"/>
    </row>
    <row r="56" spans="2:7" ht="102.75" x14ac:dyDescent="0.25">
      <c r="B56" s="75">
        <v>1</v>
      </c>
      <c r="C56" s="76" t="s">
        <v>20</v>
      </c>
      <c r="D56" s="77" t="s">
        <v>169</v>
      </c>
      <c r="E56" s="78">
        <v>25</v>
      </c>
      <c r="F56" s="78">
        <v>3</v>
      </c>
      <c r="G56" s="78">
        <f t="shared" si="0"/>
        <v>50</v>
      </c>
    </row>
    <row r="57" spans="2:7" ht="78" customHeight="1" x14ac:dyDescent="0.25">
      <c r="B57" s="75">
        <v>2</v>
      </c>
      <c r="C57" s="76" t="s">
        <v>20</v>
      </c>
      <c r="D57" s="77" t="s">
        <v>170</v>
      </c>
      <c r="E57" s="78">
        <v>30</v>
      </c>
      <c r="F57" s="78">
        <v>2</v>
      </c>
      <c r="G57" s="78">
        <f t="shared" si="0"/>
        <v>20</v>
      </c>
    </row>
    <row r="58" spans="2:7" ht="90" x14ac:dyDescent="0.25">
      <c r="B58" s="75">
        <v>4</v>
      </c>
      <c r="C58" s="79" t="s">
        <v>11</v>
      </c>
      <c r="D58" s="82" t="s">
        <v>171</v>
      </c>
      <c r="E58" s="78">
        <v>25</v>
      </c>
      <c r="F58" s="78">
        <v>3</v>
      </c>
      <c r="G58" s="78">
        <f t="shared" si="0"/>
        <v>50</v>
      </c>
    </row>
    <row r="59" spans="2:7" ht="51.75" x14ac:dyDescent="0.25">
      <c r="B59" s="75">
        <v>5</v>
      </c>
      <c r="C59" s="79" t="s">
        <v>11</v>
      </c>
      <c r="D59" s="77" t="s">
        <v>172</v>
      </c>
      <c r="E59" s="78">
        <v>40</v>
      </c>
      <c r="F59" s="78">
        <v>3</v>
      </c>
      <c r="G59" s="78">
        <f t="shared" si="0"/>
        <v>35</v>
      </c>
    </row>
    <row r="60" spans="2:7" ht="102.75" x14ac:dyDescent="0.25">
      <c r="B60" s="75">
        <v>6</v>
      </c>
      <c r="C60" s="79" t="s">
        <v>11</v>
      </c>
      <c r="D60" s="77" t="s">
        <v>173</v>
      </c>
      <c r="E60" s="78">
        <v>50</v>
      </c>
      <c r="F60" s="78">
        <v>4</v>
      </c>
      <c r="G60" s="78">
        <f t="shared" si="0"/>
        <v>50</v>
      </c>
    </row>
    <row r="61" spans="2:7" ht="90" x14ac:dyDescent="0.25">
      <c r="B61" s="75">
        <v>7</v>
      </c>
      <c r="C61" s="79" t="s">
        <v>11</v>
      </c>
      <c r="D61" s="77" t="s">
        <v>174</v>
      </c>
      <c r="E61" s="78">
        <v>30</v>
      </c>
      <c r="F61" s="78">
        <v>3</v>
      </c>
      <c r="G61" s="78">
        <f t="shared" si="0"/>
        <v>45</v>
      </c>
    </row>
    <row r="62" spans="2:7" ht="90" x14ac:dyDescent="0.25">
      <c r="B62" s="75">
        <v>8</v>
      </c>
      <c r="C62" s="79" t="s">
        <v>11</v>
      </c>
      <c r="D62" s="77" t="s">
        <v>175</v>
      </c>
      <c r="E62" s="78">
        <v>60</v>
      </c>
      <c r="F62" s="78">
        <v>6</v>
      </c>
      <c r="G62" s="78">
        <f t="shared" si="0"/>
        <v>90</v>
      </c>
    </row>
    <row r="63" spans="2:7" ht="102.75" x14ac:dyDescent="0.25">
      <c r="B63" s="75">
        <v>9</v>
      </c>
      <c r="C63" s="79" t="s">
        <v>176</v>
      </c>
      <c r="D63" s="77" t="s">
        <v>177</v>
      </c>
      <c r="E63" s="78">
        <v>30</v>
      </c>
      <c r="F63" s="78">
        <v>4</v>
      </c>
      <c r="G63" s="78">
        <f t="shared" si="0"/>
        <v>70</v>
      </c>
    </row>
    <row r="64" spans="2:7" ht="39" x14ac:dyDescent="0.25">
      <c r="B64" s="75">
        <v>10</v>
      </c>
      <c r="C64" s="79" t="s">
        <v>11</v>
      </c>
      <c r="D64" s="77" t="s">
        <v>178</v>
      </c>
      <c r="E64" s="78">
        <v>30</v>
      </c>
      <c r="F64" s="78">
        <v>3</v>
      </c>
      <c r="G64" s="78">
        <f t="shared" si="0"/>
        <v>45</v>
      </c>
    </row>
    <row r="65" spans="2:7" ht="64.5" x14ac:dyDescent="0.25">
      <c r="B65" s="75">
        <v>11</v>
      </c>
      <c r="C65" s="79" t="s">
        <v>11</v>
      </c>
      <c r="D65" s="77" t="s">
        <v>179</v>
      </c>
      <c r="E65" s="78">
        <v>30</v>
      </c>
      <c r="F65" s="78">
        <v>3</v>
      </c>
      <c r="G65" s="78">
        <f t="shared" si="0"/>
        <v>45</v>
      </c>
    </row>
    <row r="66" spans="2:7" ht="124.5" customHeight="1" x14ac:dyDescent="0.25">
      <c r="B66" s="75">
        <v>12</v>
      </c>
      <c r="C66" s="79" t="s">
        <v>11</v>
      </c>
      <c r="D66" s="80" t="s">
        <v>180</v>
      </c>
      <c r="E66" s="78">
        <v>20</v>
      </c>
      <c r="F66" s="78">
        <v>3</v>
      </c>
      <c r="G66" s="78">
        <f t="shared" si="0"/>
        <v>55</v>
      </c>
    </row>
    <row r="67" spans="2:7" ht="51.75" x14ac:dyDescent="0.25">
      <c r="B67" s="75">
        <v>13</v>
      </c>
      <c r="C67" s="79" t="s">
        <v>181</v>
      </c>
      <c r="D67" s="77" t="s">
        <v>182</v>
      </c>
      <c r="E67" s="78">
        <v>40</v>
      </c>
      <c r="F67" s="78">
        <v>3</v>
      </c>
      <c r="G67" s="78">
        <f t="shared" si="0"/>
        <v>35</v>
      </c>
    </row>
    <row r="68" spans="2:7" ht="78.75" customHeight="1" x14ac:dyDescent="0.25">
      <c r="B68" s="75">
        <v>14</v>
      </c>
      <c r="C68" s="79" t="s">
        <v>11</v>
      </c>
      <c r="D68" s="77" t="s">
        <v>183</v>
      </c>
      <c r="E68" s="78">
        <v>25</v>
      </c>
      <c r="F68" s="78">
        <v>3</v>
      </c>
      <c r="G68" s="78">
        <f t="shared" si="0"/>
        <v>50</v>
      </c>
    </row>
    <row r="69" spans="2:7" ht="39" x14ac:dyDescent="0.25">
      <c r="B69" s="75">
        <v>15</v>
      </c>
      <c r="C69" s="79" t="s">
        <v>11</v>
      </c>
      <c r="D69" s="77" t="s">
        <v>184</v>
      </c>
      <c r="E69" s="78">
        <v>30</v>
      </c>
      <c r="F69" s="78">
        <v>3</v>
      </c>
      <c r="G69" s="78">
        <f t="shared" si="0"/>
        <v>45</v>
      </c>
    </row>
    <row r="70" spans="2:7" ht="87" customHeight="1" x14ac:dyDescent="0.25">
      <c r="B70" s="75">
        <v>16</v>
      </c>
      <c r="C70" s="79" t="s">
        <v>176</v>
      </c>
      <c r="D70" s="80" t="s">
        <v>185</v>
      </c>
      <c r="E70" s="78">
        <v>30</v>
      </c>
      <c r="F70" s="78">
        <v>2</v>
      </c>
      <c r="G70" s="78">
        <f t="shared" si="0"/>
        <v>20</v>
      </c>
    </row>
    <row r="71" spans="2:7" ht="64.5" x14ac:dyDescent="0.25">
      <c r="B71" s="75">
        <v>17</v>
      </c>
      <c r="C71" s="79" t="s">
        <v>11</v>
      </c>
      <c r="D71" s="77" t="s">
        <v>73</v>
      </c>
      <c r="E71" s="78">
        <v>15</v>
      </c>
      <c r="F71" s="78">
        <v>5</v>
      </c>
      <c r="G71" s="78">
        <f t="shared" si="0"/>
        <v>110</v>
      </c>
    </row>
    <row r="72" spans="2:7" ht="39" x14ac:dyDescent="0.25">
      <c r="B72" s="75"/>
      <c r="C72" s="79" t="s">
        <v>176</v>
      </c>
      <c r="D72" s="77" t="s">
        <v>186</v>
      </c>
      <c r="E72" s="78">
        <v>120</v>
      </c>
      <c r="F72" s="78">
        <v>4</v>
      </c>
      <c r="G72" s="78">
        <v>0</v>
      </c>
    </row>
    <row r="73" spans="2:7" ht="39" x14ac:dyDescent="0.25">
      <c r="B73" s="75">
        <v>18</v>
      </c>
      <c r="C73" s="79" t="s">
        <v>176</v>
      </c>
      <c r="D73" s="77" t="s">
        <v>187</v>
      </c>
      <c r="E73" s="78">
        <v>100</v>
      </c>
      <c r="F73" s="78">
        <v>3</v>
      </c>
      <c r="G73" s="78">
        <v>0</v>
      </c>
    </row>
    <row r="74" spans="2:7" x14ac:dyDescent="0.25">
      <c r="B74" s="4"/>
      <c r="C74" s="4"/>
      <c r="D74" s="4"/>
      <c r="E74" s="52">
        <f>SUM(E56:E73)</f>
        <v>730</v>
      </c>
      <c r="F74" s="52">
        <f>SUM(F56:F73)</f>
        <v>60</v>
      </c>
      <c r="G74" s="52">
        <f>SUM(G56:G73)</f>
        <v>815</v>
      </c>
    </row>
  </sheetData>
  <mergeCells count="10">
    <mergeCell ref="G12:G13"/>
    <mergeCell ref="B14:G14"/>
    <mergeCell ref="B34:G34"/>
    <mergeCell ref="B55:G55"/>
    <mergeCell ref="B3:D3"/>
    <mergeCell ref="B12:B13"/>
    <mergeCell ref="C12:C13"/>
    <mergeCell ref="D12:D13"/>
    <mergeCell ref="E12:E13"/>
    <mergeCell ref="F12:F13"/>
  </mergeCells>
  <dataValidations count="1">
    <dataValidation type="list" allowBlank="1" showErrorMessage="1" sqref="C15:C33 C35:C53 C56:C73" xr:uid="{C0ABE258-593A-4F3D-9D4C-EA349A444A92}">
      <formula1>RodzajeZajec</formula1>
      <formula2>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0E4DE-0D2B-4BCF-9F17-AB00EC3954D8}">
  <dimension ref="B2:G51"/>
  <sheetViews>
    <sheetView workbookViewId="0">
      <selection activeCell="K15" sqref="K15"/>
    </sheetView>
  </sheetViews>
  <sheetFormatPr defaultRowHeight="15" x14ac:dyDescent="0.25"/>
  <cols>
    <col min="2" max="2" width="11.140625" customWidth="1"/>
    <col min="4" max="4" width="17.140625" customWidth="1"/>
  </cols>
  <sheetData>
    <row r="2" spans="2:7" ht="15.75" x14ac:dyDescent="0.25">
      <c r="B2" s="69" t="s">
        <v>128</v>
      </c>
      <c r="C2" s="69"/>
      <c r="D2" s="69"/>
      <c r="E2" s="70"/>
      <c r="F2" s="70"/>
      <c r="G2" s="70"/>
    </row>
    <row r="3" spans="2:7" ht="15.75" x14ac:dyDescent="0.25">
      <c r="B3" s="3"/>
      <c r="C3" s="3"/>
      <c r="D3" s="3"/>
      <c r="E3" s="70"/>
      <c r="F3" s="70"/>
      <c r="G3" s="70"/>
    </row>
    <row r="4" spans="2:7" x14ac:dyDescent="0.25">
      <c r="B4" s="4"/>
      <c r="C4" s="4"/>
      <c r="D4" s="4"/>
      <c r="E4" s="68"/>
      <c r="F4" s="68"/>
      <c r="G4" s="68"/>
    </row>
    <row r="5" spans="2:7" x14ac:dyDescent="0.25">
      <c r="B5" s="5" t="s">
        <v>1</v>
      </c>
      <c r="C5" s="5"/>
      <c r="D5" s="5"/>
      <c r="E5" s="71"/>
      <c r="F5" s="71"/>
      <c r="G5" s="71"/>
    </row>
    <row r="6" spans="2:7" x14ac:dyDescent="0.25">
      <c r="B6" s="5" t="s">
        <v>188</v>
      </c>
      <c r="C6" s="5"/>
      <c r="D6" s="5"/>
      <c r="E6" s="71"/>
      <c r="F6" s="71"/>
      <c r="G6" s="71"/>
    </row>
    <row r="7" spans="2:7" x14ac:dyDescent="0.25">
      <c r="B7" s="5" t="s">
        <v>130</v>
      </c>
      <c r="C7" s="5" t="s">
        <v>226</v>
      </c>
      <c r="D7" s="5"/>
      <c r="E7" s="71"/>
      <c r="F7" s="71"/>
      <c r="G7" s="71"/>
    </row>
    <row r="8" spans="2:7" x14ac:dyDescent="0.25">
      <c r="B8" s="72" t="s">
        <v>131</v>
      </c>
      <c r="C8" s="4"/>
      <c r="D8" s="4"/>
      <c r="E8" s="68"/>
      <c r="F8" s="68"/>
      <c r="G8" s="68"/>
    </row>
    <row r="9" spans="2:7" x14ac:dyDescent="0.25">
      <c r="B9" s="4"/>
      <c r="C9" s="4"/>
      <c r="D9" s="4"/>
      <c r="E9" s="68"/>
      <c r="F9" s="68"/>
      <c r="G9" s="68"/>
    </row>
    <row r="10" spans="2:7" ht="15.75" thickBot="1" x14ac:dyDescent="0.3">
      <c r="B10" s="4"/>
      <c r="C10" s="4"/>
      <c r="D10" s="4"/>
      <c r="E10" s="68"/>
      <c r="F10" s="68"/>
      <c r="G10" s="68"/>
    </row>
    <row r="11" spans="2:7" x14ac:dyDescent="0.25">
      <c r="B11" s="6" t="s">
        <v>5</v>
      </c>
      <c r="C11" s="7" t="s">
        <v>6</v>
      </c>
      <c r="D11" s="8" t="s">
        <v>7</v>
      </c>
      <c r="E11" s="9" t="s">
        <v>8</v>
      </c>
      <c r="F11" s="9" t="s">
        <v>9</v>
      </c>
      <c r="G11" s="10" t="s">
        <v>10</v>
      </c>
    </row>
    <row r="12" spans="2:7" x14ac:dyDescent="0.25">
      <c r="B12" s="11"/>
      <c r="C12" s="12"/>
      <c r="D12" s="13"/>
      <c r="E12" s="9"/>
      <c r="F12" s="9"/>
      <c r="G12" s="10"/>
    </row>
    <row r="13" spans="2:7" x14ac:dyDescent="0.25">
      <c r="B13" s="73" t="s">
        <v>132</v>
      </c>
      <c r="C13" s="73"/>
      <c r="D13" s="73"/>
      <c r="E13" s="73"/>
      <c r="F13" s="73"/>
      <c r="G13" s="74"/>
    </row>
    <row r="14" spans="2:7" ht="64.5" x14ac:dyDescent="0.25">
      <c r="B14" s="89">
        <v>1</v>
      </c>
      <c r="C14" s="90" t="s">
        <v>11</v>
      </c>
      <c r="D14" s="77" t="s">
        <v>189</v>
      </c>
      <c r="E14" s="78">
        <v>25</v>
      </c>
      <c r="F14" s="78">
        <v>3</v>
      </c>
      <c r="G14" s="91">
        <f>(F14*25)-E14</f>
        <v>50</v>
      </c>
    </row>
    <row r="15" spans="2:7" ht="52.5" thickBot="1" x14ac:dyDescent="0.3">
      <c r="B15" s="89">
        <v>2</v>
      </c>
      <c r="C15" s="90" t="s">
        <v>11</v>
      </c>
      <c r="D15" s="77" t="s">
        <v>190</v>
      </c>
      <c r="E15" s="78">
        <v>25</v>
      </c>
      <c r="F15" s="78">
        <v>2</v>
      </c>
      <c r="G15" s="91">
        <f t="shared" ref="G15:G31" si="0">(F15*25)-E15</f>
        <v>25</v>
      </c>
    </row>
    <row r="16" spans="2:7" ht="85.5" customHeight="1" thickBot="1" x14ac:dyDescent="0.3">
      <c r="B16" s="89">
        <v>3</v>
      </c>
      <c r="C16" s="90" t="s">
        <v>11</v>
      </c>
      <c r="D16" s="92" t="s">
        <v>191</v>
      </c>
      <c r="E16" s="78">
        <v>25</v>
      </c>
      <c r="F16" s="78">
        <v>3</v>
      </c>
      <c r="G16" s="91">
        <f t="shared" si="0"/>
        <v>50</v>
      </c>
    </row>
    <row r="17" spans="2:7" ht="100.5" customHeight="1" thickBot="1" x14ac:dyDescent="0.3">
      <c r="B17" s="89">
        <v>4</v>
      </c>
      <c r="C17" s="90" t="s">
        <v>11</v>
      </c>
      <c r="D17" s="93" t="s">
        <v>192</v>
      </c>
      <c r="E17" s="78">
        <v>25</v>
      </c>
      <c r="F17" s="78">
        <v>3</v>
      </c>
      <c r="G17" s="91">
        <f t="shared" si="0"/>
        <v>50</v>
      </c>
    </row>
    <row r="18" spans="2:7" ht="71.25" customHeight="1" x14ac:dyDescent="0.25">
      <c r="B18" s="89">
        <v>5</v>
      </c>
      <c r="C18" s="90" t="s">
        <v>11</v>
      </c>
      <c r="D18" s="77" t="s">
        <v>193</v>
      </c>
      <c r="E18" s="78">
        <v>30</v>
      </c>
      <c r="F18" s="78">
        <v>2</v>
      </c>
      <c r="G18" s="91">
        <f t="shared" si="0"/>
        <v>20</v>
      </c>
    </row>
    <row r="19" spans="2:7" ht="70.5" customHeight="1" x14ac:dyDescent="0.25">
      <c r="B19" s="89">
        <v>6</v>
      </c>
      <c r="C19" s="90" t="s">
        <v>11</v>
      </c>
      <c r="D19" s="77" t="s">
        <v>194</v>
      </c>
      <c r="E19" s="78">
        <v>30</v>
      </c>
      <c r="F19" s="78">
        <v>2</v>
      </c>
      <c r="G19" s="91">
        <f t="shared" si="0"/>
        <v>20</v>
      </c>
    </row>
    <row r="20" spans="2:7" x14ac:dyDescent="0.25">
      <c r="B20" s="89">
        <v>7</v>
      </c>
      <c r="C20" s="90" t="s">
        <v>11</v>
      </c>
      <c r="D20" s="94" t="s">
        <v>195</v>
      </c>
      <c r="E20" s="78">
        <v>30</v>
      </c>
      <c r="F20" s="78">
        <v>3</v>
      </c>
      <c r="G20" s="91">
        <f t="shared" si="0"/>
        <v>45</v>
      </c>
    </row>
    <row r="21" spans="2:7" ht="76.5" x14ac:dyDescent="0.25">
      <c r="B21" s="89">
        <v>10</v>
      </c>
      <c r="C21" s="76" t="s">
        <v>196</v>
      </c>
      <c r="D21" s="83" t="s">
        <v>197</v>
      </c>
      <c r="E21" s="78">
        <v>25</v>
      </c>
      <c r="F21" s="78">
        <v>2</v>
      </c>
      <c r="G21" s="91">
        <f t="shared" si="0"/>
        <v>25</v>
      </c>
    </row>
    <row r="22" spans="2:7" ht="38.25" x14ac:dyDescent="0.25">
      <c r="B22" s="89">
        <v>9</v>
      </c>
      <c r="C22" s="76" t="s">
        <v>196</v>
      </c>
      <c r="D22" s="83" t="s">
        <v>198</v>
      </c>
      <c r="E22" s="78">
        <v>60</v>
      </c>
      <c r="F22" s="78">
        <v>2</v>
      </c>
      <c r="G22" s="91">
        <v>0</v>
      </c>
    </row>
    <row r="23" spans="2:7" x14ac:dyDescent="0.25">
      <c r="B23" s="89">
        <v>8</v>
      </c>
      <c r="C23" s="90" t="s">
        <v>11</v>
      </c>
      <c r="D23" s="94" t="s">
        <v>199</v>
      </c>
      <c r="E23" s="78">
        <v>60</v>
      </c>
      <c r="F23" s="78">
        <v>4</v>
      </c>
      <c r="G23" s="91">
        <f t="shared" si="0"/>
        <v>40</v>
      </c>
    </row>
    <row r="24" spans="2:7" x14ac:dyDescent="0.25">
      <c r="B24" s="89">
        <v>11</v>
      </c>
      <c r="C24" s="90" t="s">
        <v>11</v>
      </c>
      <c r="D24" s="94" t="s">
        <v>200</v>
      </c>
      <c r="E24" s="78">
        <v>25</v>
      </c>
      <c r="F24" s="78">
        <v>2</v>
      </c>
      <c r="G24" s="91">
        <f t="shared" si="0"/>
        <v>25</v>
      </c>
    </row>
    <row r="25" spans="2:7" x14ac:dyDescent="0.25">
      <c r="B25" s="89">
        <v>12</v>
      </c>
      <c r="C25" s="90" t="s">
        <v>11</v>
      </c>
      <c r="D25" s="94" t="s">
        <v>201</v>
      </c>
      <c r="E25" s="78">
        <v>30</v>
      </c>
      <c r="F25" s="78">
        <v>2</v>
      </c>
      <c r="G25" s="91">
        <f t="shared" si="0"/>
        <v>20</v>
      </c>
    </row>
    <row r="26" spans="2:7" x14ac:dyDescent="0.25">
      <c r="B26" s="89">
        <v>13</v>
      </c>
      <c r="C26" s="90" t="s">
        <v>11</v>
      </c>
      <c r="D26" s="94" t="s">
        <v>202</v>
      </c>
      <c r="E26" s="78">
        <v>25</v>
      </c>
      <c r="F26" s="78">
        <v>3</v>
      </c>
      <c r="G26" s="91">
        <f t="shared" si="0"/>
        <v>50</v>
      </c>
    </row>
    <row r="27" spans="2:7" ht="64.5" x14ac:dyDescent="0.25">
      <c r="B27" s="89">
        <v>14</v>
      </c>
      <c r="C27" s="90" t="s">
        <v>11</v>
      </c>
      <c r="D27" s="77" t="s">
        <v>203</v>
      </c>
      <c r="E27" s="78">
        <v>20</v>
      </c>
      <c r="F27" s="78">
        <v>3</v>
      </c>
      <c r="G27" s="91">
        <f t="shared" si="0"/>
        <v>55</v>
      </c>
    </row>
    <row r="28" spans="2:7" ht="39" x14ac:dyDescent="0.25">
      <c r="B28" s="89">
        <v>15</v>
      </c>
      <c r="C28" s="90" t="s">
        <v>11</v>
      </c>
      <c r="D28" s="77" t="s">
        <v>204</v>
      </c>
      <c r="E28" s="78">
        <v>20</v>
      </c>
      <c r="F28" s="78">
        <v>3</v>
      </c>
      <c r="G28" s="91">
        <f t="shared" si="0"/>
        <v>55</v>
      </c>
    </row>
    <row r="29" spans="2:7" ht="51.75" x14ac:dyDescent="0.25">
      <c r="B29" s="89">
        <v>16</v>
      </c>
      <c r="C29" s="90" t="s">
        <v>11</v>
      </c>
      <c r="D29" s="77" t="s">
        <v>205</v>
      </c>
      <c r="E29" s="78">
        <v>30</v>
      </c>
      <c r="F29" s="78">
        <v>3</v>
      </c>
      <c r="G29" s="91">
        <f t="shared" si="0"/>
        <v>45</v>
      </c>
    </row>
    <row r="30" spans="2:7" ht="51.75" x14ac:dyDescent="0.25">
      <c r="B30" s="89">
        <v>17</v>
      </c>
      <c r="C30" s="79" t="s">
        <v>11</v>
      </c>
      <c r="D30" s="77" t="s">
        <v>206</v>
      </c>
      <c r="E30" s="78">
        <v>20</v>
      </c>
      <c r="F30" s="78">
        <v>3</v>
      </c>
      <c r="G30" s="91">
        <f t="shared" si="0"/>
        <v>55</v>
      </c>
    </row>
    <row r="31" spans="2:7" ht="51.75" x14ac:dyDescent="0.25">
      <c r="B31" s="89">
        <v>18</v>
      </c>
      <c r="C31" s="76" t="s">
        <v>196</v>
      </c>
      <c r="D31" s="77" t="s">
        <v>207</v>
      </c>
      <c r="E31" s="78">
        <v>15</v>
      </c>
      <c r="F31" s="78">
        <v>3</v>
      </c>
      <c r="G31" s="91">
        <f t="shared" si="0"/>
        <v>60</v>
      </c>
    </row>
    <row r="32" spans="2:7" ht="39" x14ac:dyDescent="0.25">
      <c r="B32" s="89">
        <v>19</v>
      </c>
      <c r="C32" s="76" t="s">
        <v>196</v>
      </c>
      <c r="D32" s="95" t="s">
        <v>208</v>
      </c>
      <c r="E32" s="78">
        <v>160</v>
      </c>
      <c r="F32" s="78">
        <v>4</v>
      </c>
      <c r="G32" s="91">
        <v>0</v>
      </c>
    </row>
    <row r="33" spans="2:7" ht="39" x14ac:dyDescent="0.25">
      <c r="B33" s="89">
        <v>20</v>
      </c>
      <c r="C33" s="76" t="s">
        <v>196</v>
      </c>
      <c r="D33" s="95" t="s">
        <v>209</v>
      </c>
      <c r="E33" s="78">
        <v>160</v>
      </c>
      <c r="F33" s="78">
        <v>4</v>
      </c>
      <c r="G33" s="91">
        <v>0</v>
      </c>
    </row>
    <row r="34" spans="2:7" x14ac:dyDescent="0.25">
      <c r="B34" s="84"/>
      <c r="C34" s="85"/>
      <c r="D34" s="86"/>
      <c r="E34" s="52">
        <f>SUM(E14:E33)</f>
        <v>840</v>
      </c>
      <c r="F34" s="52">
        <f>SUM(F14:F33)</f>
        <v>56</v>
      </c>
      <c r="G34" s="52">
        <f>SUM(G14:G33)</f>
        <v>690</v>
      </c>
    </row>
    <row r="35" spans="2:7" ht="15.75" thickBot="1" x14ac:dyDescent="0.3">
      <c r="B35" s="87" t="s">
        <v>35</v>
      </c>
      <c r="C35" s="87"/>
      <c r="D35" s="87"/>
      <c r="E35" s="87"/>
      <c r="F35" s="87"/>
      <c r="G35" s="87"/>
    </row>
    <row r="36" spans="2:7" ht="77.25" thickBot="1" x14ac:dyDescent="0.3">
      <c r="B36" s="89">
        <v>1</v>
      </c>
      <c r="C36" s="96" t="s">
        <v>11</v>
      </c>
      <c r="D36" s="92" t="s">
        <v>210</v>
      </c>
      <c r="E36" s="78">
        <v>30</v>
      </c>
      <c r="F36" s="78">
        <v>3</v>
      </c>
      <c r="G36" s="91">
        <f t="shared" ref="G36:G50" si="1">(F36*25)-E36</f>
        <v>45</v>
      </c>
    </row>
    <row r="37" spans="2:7" ht="64.5" x14ac:dyDescent="0.25">
      <c r="B37" s="89">
        <v>2</v>
      </c>
      <c r="C37" s="96" t="s">
        <v>11</v>
      </c>
      <c r="D37" s="97" t="s">
        <v>211</v>
      </c>
      <c r="E37" s="78">
        <v>30</v>
      </c>
      <c r="F37" s="78">
        <v>2</v>
      </c>
      <c r="G37" s="91">
        <f t="shared" si="1"/>
        <v>20</v>
      </c>
    </row>
    <row r="38" spans="2:7" ht="51.75" x14ac:dyDescent="0.25">
      <c r="B38" s="89">
        <v>3</v>
      </c>
      <c r="C38" s="96" t="s">
        <v>11</v>
      </c>
      <c r="D38" s="97" t="s">
        <v>212</v>
      </c>
      <c r="E38" s="78">
        <v>30</v>
      </c>
      <c r="F38" s="78">
        <v>2</v>
      </c>
      <c r="G38" s="91">
        <f t="shared" si="1"/>
        <v>20</v>
      </c>
    </row>
    <row r="39" spans="2:7" ht="90" customHeight="1" x14ac:dyDescent="0.25">
      <c r="B39" s="89">
        <v>4</v>
      </c>
      <c r="C39" s="96" t="s">
        <v>11</v>
      </c>
      <c r="D39" s="97" t="s">
        <v>213</v>
      </c>
      <c r="E39" s="78">
        <v>30</v>
      </c>
      <c r="F39" s="78">
        <v>1</v>
      </c>
      <c r="G39" s="91">
        <v>0</v>
      </c>
    </row>
    <row r="40" spans="2:7" ht="26.25" x14ac:dyDescent="0.25">
      <c r="B40" s="89">
        <v>5</v>
      </c>
      <c r="C40" s="96" t="s">
        <v>11</v>
      </c>
      <c r="D40" s="86" t="s">
        <v>214</v>
      </c>
      <c r="E40" s="78">
        <v>25</v>
      </c>
      <c r="F40" s="78">
        <v>3</v>
      </c>
      <c r="G40" s="91">
        <f t="shared" si="1"/>
        <v>50</v>
      </c>
    </row>
    <row r="41" spans="2:7" ht="26.25" x14ac:dyDescent="0.25">
      <c r="B41" s="89">
        <v>6</v>
      </c>
      <c r="C41" s="34" t="s">
        <v>215</v>
      </c>
      <c r="D41" s="97" t="s">
        <v>216</v>
      </c>
      <c r="E41" s="78">
        <v>100</v>
      </c>
      <c r="F41" s="78">
        <v>3</v>
      </c>
      <c r="G41" s="91">
        <v>0</v>
      </c>
    </row>
    <row r="42" spans="2:7" x14ac:dyDescent="0.25">
      <c r="B42" s="89">
        <v>7</v>
      </c>
      <c r="C42" s="34" t="s">
        <v>11</v>
      </c>
      <c r="D42" s="94" t="s">
        <v>217</v>
      </c>
      <c r="E42" s="78">
        <v>25</v>
      </c>
      <c r="F42" s="78">
        <v>2</v>
      </c>
      <c r="G42" s="91">
        <f t="shared" si="1"/>
        <v>25</v>
      </c>
    </row>
    <row r="43" spans="2:7" ht="51.75" x14ac:dyDescent="0.25">
      <c r="B43" s="89">
        <v>8</v>
      </c>
      <c r="C43" s="34" t="s">
        <v>215</v>
      </c>
      <c r="D43" s="97" t="s">
        <v>218</v>
      </c>
      <c r="E43" s="78">
        <v>30</v>
      </c>
      <c r="F43" s="78">
        <v>6</v>
      </c>
      <c r="G43" s="91">
        <f t="shared" si="1"/>
        <v>120</v>
      </c>
    </row>
    <row r="44" spans="2:7" ht="76.5" customHeight="1" x14ac:dyDescent="0.25">
      <c r="B44" s="89">
        <v>9</v>
      </c>
      <c r="C44" s="96" t="s">
        <v>11</v>
      </c>
      <c r="D44" s="77" t="s">
        <v>219</v>
      </c>
      <c r="E44" s="78">
        <v>30</v>
      </c>
      <c r="F44" s="78">
        <v>1</v>
      </c>
      <c r="G44" s="91">
        <v>0</v>
      </c>
    </row>
    <row r="45" spans="2:7" ht="81.75" customHeight="1" x14ac:dyDescent="0.25">
      <c r="B45" s="89">
        <v>10</v>
      </c>
      <c r="C45" s="34" t="s">
        <v>11</v>
      </c>
      <c r="D45" s="77" t="s">
        <v>220</v>
      </c>
      <c r="E45" s="78">
        <v>30</v>
      </c>
      <c r="F45" s="78">
        <v>1</v>
      </c>
      <c r="G45" s="91">
        <v>0</v>
      </c>
    </row>
    <row r="46" spans="2:7" ht="51.75" x14ac:dyDescent="0.25">
      <c r="B46" s="89">
        <v>11</v>
      </c>
      <c r="C46" s="96" t="s">
        <v>11</v>
      </c>
      <c r="D46" s="97" t="s">
        <v>221</v>
      </c>
      <c r="E46" s="78">
        <v>30</v>
      </c>
      <c r="F46" s="78">
        <v>2</v>
      </c>
      <c r="G46" s="91">
        <f t="shared" si="1"/>
        <v>20</v>
      </c>
    </row>
    <row r="47" spans="2:7" ht="51.75" x14ac:dyDescent="0.25">
      <c r="B47" s="89">
        <v>12</v>
      </c>
      <c r="C47" s="96" t="s">
        <v>11</v>
      </c>
      <c r="D47" s="97" t="s">
        <v>222</v>
      </c>
      <c r="E47" s="78">
        <v>30</v>
      </c>
      <c r="F47" s="78">
        <v>2</v>
      </c>
      <c r="G47" s="91">
        <f t="shared" si="1"/>
        <v>20</v>
      </c>
    </row>
    <row r="48" spans="2:7" ht="64.5" x14ac:dyDescent="0.25">
      <c r="B48" s="89">
        <v>13</v>
      </c>
      <c r="C48" s="96" t="s">
        <v>11</v>
      </c>
      <c r="D48" s="97" t="s">
        <v>223</v>
      </c>
      <c r="E48" s="78">
        <v>35</v>
      </c>
      <c r="F48" s="78">
        <v>2</v>
      </c>
      <c r="G48" s="91">
        <f t="shared" si="1"/>
        <v>15</v>
      </c>
    </row>
    <row r="49" spans="2:7" ht="94.5" customHeight="1" x14ac:dyDescent="0.25">
      <c r="B49" s="89">
        <v>14</v>
      </c>
      <c r="C49" s="34" t="s">
        <v>215</v>
      </c>
      <c r="D49" s="97" t="s">
        <v>224</v>
      </c>
      <c r="E49" s="78">
        <v>25</v>
      </c>
      <c r="F49" s="78">
        <v>2</v>
      </c>
      <c r="G49" s="91">
        <f t="shared" si="1"/>
        <v>25</v>
      </c>
    </row>
    <row r="50" spans="2:7" ht="77.25" x14ac:dyDescent="0.25">
      <c r="B50" s="89">
        <v>15</v>
      </c>
      <c r="C50" s="34" t="s">
        <v>215</v>
      </c>
      <c r="D50" s="97" t="s">
        <v>225</v>
      </c>
      <c r="E50" s="78">
        <v>25</v>
      </c>
      <c r="F50" s="78">
        <v>2</v>
      </c>
      <c r="G50" s="91">
        <f t="shared" si="1"/>
        <v>25</v>
      </c>
    </row>
    <row r="51" spans="2:7" x14ac:dyDescent="0.25">
      <c r="B51" s="4"/>
      <c r="C51" s="4"/>
      <c r="D51" s="4"/>
      <c r="E51" s="52">
        <f>SUM(E36:E50)</f>
        <v>505</v>
      </c>
      <c r="F51" s="52">
        <f>SUM(F36:F50)</f>
        <v>34</v>
      </c>
      <c r="G51" s="52">
        <f>SUM(G36:G50)</f>
        <v>385</v>
      </c>
    </row>
  </sheetData>
  <mergeCells count="9">
    <mergeCell ref="G11:G12"/>
    <mergeCell ref="B13:G13"/>
    <mergeCell ref="B35:G35"/>
    <mergeCell ref="B2:D2"/>
    <mergeCell ref="B11:B12"/>
    <mergeCell ref="C11:C12"/>
    <mergeCell ref="D11:D12"/>
    <mergeCell ref="E11:E12"/>
    <mergeCell ref="F11:F12"/>
  </mergeCells>
  <dataValidations count="1">
    <dataValidation type="list" allowBlank="1" showErrorMessage="1" sqref="C14:C34 C36:C50" xr:uid="{B50D4A6E-5447-418A-B01C-943611ECB8C5}">
      <formula1>RodzajeZajec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ZP I stopnia</vt:lpstr>
      <vt:lpstr>ZP II stopnia</vt:lpstr>
      <vt:lpstr>Elekrtroradiologia I st</vt:lpstr>
      <vt:lpstr>Elekrtoradiologia II 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pawlińska</dc:creator>
  <cp:lastModifiedBy>joanna pawlińska</cp:lastModifiedBy>
  <dcterms:created xsi:type="dcterms:W3CDTF">2025-07-04T06:30:25Z</dcterms:created>
  <dcterms:modified xsi:type="dcterms:W3CDTF">2025-07-04T08:40:03Z</dcterms:modified>
</cp:coreProperties>
</file>