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Programy od 2025-2026 na 06.08.2025\Szczegółowe programy od 2025-2026-06.08.2025\Uproszczone Szczegółowe Programy Studiów 2025-2026\"/>
    </mc:Choice>
  </mc:AlternateContent>
  <xr:revisionPtr revIDLastSave="0" documentId="13_ncr:1_{CFD4A362-DDC6-4582-A7FA-FBF077674C6E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ROK 1" sheetId="1" r:id="rId1"/>
    <sheet name="Arkusz3" sheetId="2" state="hidden" r:id="rId2"/>
    <sheet name="ROK 2A" sheetId="3" r:id="rId3"/>
    <sheet name="ROK 2B" sheetId="8" r:id="rId4"/>
    <sheet name="Arkusz1" sheetId="5" state="hidden" r:id="rId5"/>
  </sheets>
  <definedNames>
    <definedName name="_xlnm.Print_Area" localSheetId="0">'ROK 1'!$A$1:$AO$52</definedName>
    <definedName name="_xlnm.Print_Area" localSheetId="2">'ROK 2A'!$A$1:$AO$51</definedName>
    <definedName name="Rodzaj_zajęć" localSheetId="4">Arkusz1!$A$4:$A$6</definedName>
    <definedName name="Rodzaje_zajec" localSheetId="4">Arkusz1!$A$4:$A$6</definedName>
    <definedName name="Rodzaje_zajęć">Arkusz1!$A$4:$A$6</definedName>
    <definedName name="RodzajeZajec">Arkusz1!$A$4:$A$6</definedName>
    <definedName name="RodzajZajęć">Arkusz1!$A$4:$A$5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O44" i="1" l="1"/>
  <c r="S40" i="1"/>
  <c r="R40" i="1"/>
  <c r="AK24" i="1"/>
  <c r="AJ24" i="1"/>
  <c r="AN43" i="8"/>
  <c r="AM43" i="8" l="1"/>
  <c r="AI43" i="8"/>
  <c r="AH43" i="8"/>
  <c r="AC43" i="8"/>
  <c r="X43" i="8"/>
  <c r="W43" i="8"/>
  <c r="V43" i="8"/>
  <c r="U43" i="8"/>
  <c r="T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AO42" i="8"/>
  <c r="AO41" i="8"/>
  <c r="AO39" i="8"/>
  <c r="AK39" i="8"/>
  <c r="AN39" i="8" s="1"/>
  <c r="AO38" i="8"/>
  <c r="S38" i="8"/>
  <c r="AN38" i="8" s="1"/>
  <c r="AO37" i="8"/>
  <c r="AK37" i="8"/>
  <c r="AN37" i="8" s="1"/>
  <c r="AO35" i="8"/>
  <c r="AK35" i="8"/>
  <c r="AN35" i="8" s="1"/>
  <c r="AJ35" i="8"/>
  <c r="AO34" i="8"/>
  <c r="AN34" i="8"/>
  <c r="S34" i="8"/>
  <c r="R34" i="8"/>
  <c r="AO33" i="8"/>
  <c r="S33" i="8"/>
  <c r="AN33" i="8" s="1"/>
  <c r="R33" i="8"/>
  <c r="AO32" i="8"/>
  <c r="AJ32" i="8"/>
  <c r="AK32" i="8" s="1"/>
  <c r="AN32" i="8" s="1"/>
  <c r="AO31" i="8"/>
  <c r="S31" i="8"/>
  <c r="AN31" i="8" s="1"/>
  <c r="R31" i="8"/>
  <c r="AO30" i="8"/>
  <c r="S30" i="8"/>
  <c r="AN30" i="8" s="1"/>
  <c r="R30" i="8"/>
  <c r="AO28" i="8"/>
  <c r="AK28" i="8"/>
  <c r="AN28" i="8" s="1"/>
  <c r="AJ28" i="8"/>
  <c r="S28" i="8"/>
  <c r="R28" i="8"/>
  <c r="AO26" i="8"/>
  <c r="S26" i="8"/>
  <c r="AN26" i="8" s="1"/>
  <c r="AO25" i="8"/>
  <c r="S25" i="8"/>
  <c r="R25" i="8"/>
  <c r="AO24" i="8"/>
  <c r="AK24" i="8"/>
  <c r="AJ24" i="8"/>
  <c r="AJ43" i="8" s="1"/>
  <c r="S24" i="8"/>
  <c r="AN24" i="8" s="1"/>
  <c r="R24" i="8"/>
  <c r="AO23" i="8"/>
  <c r="S23" i="8"/>
  <c r="AN23" i="8" s="1"/>
  <c r="R23" i="8"/>
  <c r="AO21" i="8"/>
  <c r="S21" i="8"/>
  <c r="AN21" i="8" s="1"/>
  <c r="R21" i="8"/>
  <c r="AO20" i="8"/>
  <c r="S20" i="8"/>
  <c r="AN20" i="8" s="1"/>
  <c r="R20" i="8"/>
  <c r="AO19" i="8"/>
  <c r="S19" i="8"/>
  <c r="R19" i="8"/>
  <c r="AM43" i="3"/>
  <c r="AK38" i="3"/>
  <c r="AK39" i="3"/>
  <c r="AN39" i="3" s="1"/>
  <c r="AN31" i="3"/>
  <c r="AN33" i="3"/>
  <c r="AN34" i="3"/>
  <c r="AN30" i="3"/>
  <c r="AK31" i="3"/>
  <c r="AK33" i="3"/>
  <c r="AK34" i="3"/>
  <c r="AK30" i="3"/>
  <c r="AJ35" i="3"/>
  <c r="AJ31" i="3"/>
  <c r="AJ32" i="3"/>
  <c r="AK32" i="3" s="1"/>
  <c r="AN32" i="3" s="1"/>
  <c r="AJ33" i="3"/>
  <c r="AJ34" i="3"/>
  <c r="AJ30" i="3"/>
  <c r="AJ30" i="1"/>
  <c r="AJ31" i="1"/>
  <c r="AJ29" i="1"/>
  <c r="S38" i="3"/>
  <c r="S39" i="3"/>
  <c r="S33" i="3"/>
  <c r="S34" i="3"/>
  <c r="S35" i="3"/>
  <c r="S32" i="3"/>
  <c r="S31" i="3"/>
  <c r="S26" i="3"/>
  <c r="AK26" i="3"/>
  <c r="AO43" i="3"/>
  <c r="AO42" i="3"/>
  <c r="AO39" i="3"/>
  <c r="AO31" i="3"/>
  <c r="AO32" i="3"/>
  <c r="AO33" i="3"/>
  <c r="AO34" i="3"/>
  <c r="AO30" i="3"/>
  <c r="H43" i="3"/>
  <c r="I43" i="3"/>
  <c r="J43" i="3"/>
  <c r="K43" i="3"/>
  <c r="L43" i="3"/>
  <c r="M43" i="3"/>
  <c r="N43" i="3"/>
  <c r="O43" i="3"/>
  <c r="P43" i="3"/>
  <c r="Q43" i="3"/>
  <c r="T43" i="3"/>
  <c r="U43" i="3"/>
  <c r="S42" i="3"/>
  <c r="S41" i="3"/>
  <c r="S37" i="3"/>
  <c r="S30" i="3"/>
  <c r="R31" i="3"/>
  <c r="R32" i="3"/>
  <c r="R33" i="3"/>
  <c r="R34" i="3"/>
  <c r="R35" i="3"/>
  <c r="R30" i="3"/>
  <c r="AO26" i="3"/>
  <c r="AK44" i="1"/>
  <c r="S33" i="1"/>
  <c r="AK30" i="1"/>
  <c r="AK29" i="1"/>
  <c r="AN29" i="1"/>
  <c r="AO36" i="1"/>
  <c r="AO28" i="1"/>
  <c r="AO29" i="1"/>
  <c r="AO30" i="1"/>
  <c r="AO31" i="1"/>
  <c r="R21" i="1"/>
  <c r="AJ36" i="1"/>
  <c r="AJ34" i="1"/>
  <c r="S21" i="1"/>
  <c r="S23" i="1"/>
  <c r="S27" i="1"/>
  <c r="S28" i="1"/>
  <c r="AN28" i="1" s="1"/>
  <c r="S29" i="1"/>
  <c r="S30" i="1"/>
  <c r="AN30" i="1" s="1"/>
  <c r="S31" i="1"/>
  <c r="AN31" i="1" s="1"/>
  <c r="S35" i="1"/>
  <c r="S36" i="1"/>
  <c r="AN36" i="1" s="1"/>
  <c r="AK34" i="1"/>
  <c r="AK35" i="1"/>
  <c r="AK36" i="1"/>
  <c r="AK37" i="1"/>
  <c r="AK38" i="1"/>
  <c r="AM44" i="1"/>
  <c r="AH44" i="1"/>
  <c r="AE44" i="1"/>
  <c r="AB44" i="1"/>
  <c r="X44" i="1"/>
  <c r="W44" i="1"/>
  <c r="U44" i="1"/>
  <c r="M44" i="1"/>
  <c r="G44" i="1"/>
  <c r="F44" i="1"/>
  <c r="E44" i="1"/>
  <c r="W43" i="3"/>
  <c r="V43" i="3"/>
  <c r="V44" i="1"/>
  <c r="Y44" i="1"/>
  <c r="R43" i="8" l="1"/>
  <c r="S43" i="8"/>
  <c r="AO43" i="8"/>
  <c r="AK43" i="8"/>
  <c r="AN25" i="8"/>
  <c r="AN19" i="8"/>
  <c r="S43" i="3"/>
  <c r="AN26" i="3"/>
  <c r="AO21" i="1"/>
  <c r="AK21" i="1"/>
  <c r="AN21" i="1" s="1"/>
  <c r="AJ21" i="1"/>
  <c r="AO20" i="1"/>
  <c r="AK20" i="1"/>
  <c r="AJ20" i="1"/>
  <c r="S20" i="1"/>
  <c r="R20" i="1"/>
  <c r="AO23" i="3"/>
  <c r="S23" i="3"/>
  <c r="AN23" i="3" s="1"/>
  <c r="R23" i="3"/>
  <c r="AO24" i="3"/>
  <c r="AK24" i="3"/>
  <c r="AJ24" i="3"/>
  <c r="S24" i="3"/>
  <c r="R24" i="3"/>
  <c r="AK23" i="1"/>
  <c r="AJ23" i="1"/>
  <c r="R23" i="1"/>
  <c r="AI43" i="3"/>
  <c r="AH43" i="3"/>
  <c r="AC43" i="3"/>
  <c r="X43" i="3"/>
  <c r="G43" i="3"/>
  <c r="F43" i="3"/>
  <c r="E43" i="3"/>
  <c r="D43" i="3"/>
  <c r="AO41" i="3"/>
  <c r="AO38" i="3"/>
  <c r="AN38" i="3"/>
  <c r="AO37" i="3"/>
  <c r="AK37" i="3"/>
  <c r="AN37" i="3" s="1"/>
  <c r="AO35" i="3"/>
  <c r="AK35" i="3"/>
  <c r="AK29" i="3"/>
  <c r="AN29" i="3" s="1"/>
  <c r="AO28" i="3"/>
  <c r="AK28" i="3"/>
  <c r="AJ28" i="3"/>
  <c r="S28" i="3"/>
  <c r="R28" i="3"/>
  <c r="AK27" i="3"/>
  <c r="AN27" i="3" s="1"/>
  <c r="AO25" i="3"/>
  <c r="AK25" i="3"/>
  <c r="AJ25" i="3"/>
  <c r="S25" i="3"/>
  <c r="R25" i="3"/>
  <c r="AO21" i="3"/>
  <c r="S21" i="3"/>
  <c r="AN21" i="3" s="1"/>
  <c r="R21" i="3"/>
  <c r="AO20" i="3"/>
  <c r="S20" i="3"/>
  <c r="AN20" i="3" s="1"/>
  <c r="R20" i="3"/>
  <c r="R43" i="3" s="1"/>
  <c r="AO19" i="3"/>
  <c r="S19" i="3"/>
  <c r="R19" i="3"/>
  <c r="AI44" i="1"/>
  <c r="AG44" i="1"/>
  <c r="AF44" i="1"/>
  <c r="AD44" i="1"/>
  <c r="AC44" i="1"/>
  <c r="AA44" i="1"/>
  <c r="Z44" i="1"/>
  <c r="Q44" i="1"/>
  <c r="P44" i="1"/>
  <c r="O44" i="1"/>
  <c r="N44" i="1"/>
  <c r="L44" i="1"/>
  <c r="K44" i="1"/>
  <c r="J44" i="1"/>
  <c r="I44" i="1"/>
  <c r="H44" i="1"/>
  <c r="D44" i="1"/>
  <c r="AO43" i="1"/>
  <c r="AK43" i="1"/>
  <c r="AN43" i="1" s="1"/>
  <c r="AO42" i="1"/>
  <c r="AK42" i="1"/>
  <c r="AN42" i="1" s="1"/>
  <c r="AO40" i="1"/>
  <c r="AJ44" i="1"/>
  <c r="AN40" i="1"/>
  <c r="AO38" i="1"/>
  <c r="AJ38" i="1"/>
  <c r="S38" i="1"/>
  <c r="AN38" i="1" s="1"/>
  <c r="R38" i="1"/>
  <c r="AO37" i="1"/>
  <c r="AJ37" i="1"/>
  <c r="S37" i="1"/>
  <c r="R37" i="1"/>
  <c r="AO35" i="1"/>
  <c r="AJ35" i="1"/>
  <c r="AN35" i="1"/>
  <c r="AO34" i="1"/>
  <c r="S34" i="1"/>
  <c r="R34" i="1"/>
  <c r="AO33" i="1"/>
  <c r="AK33" i="1"/>
  <c r="AJ33" i="1"/>
  <c r="AK28" i="1"/>
  <c r="AJ28" i="1"/>
  <c r="R28" i="1"/>
  <c r="AO27" i="1"/>
  <c r="AK27" i="1"/>
  <c r="AJ27" i="1"/>
  <c r="R27" i="1"/>
  <c r="AO26" i="1"/>
  <c r="S26" i="1"/>
  <c r="R26" i="1"/>
  <c r="AO25" i="1"/>
  <c r="AK25" i="1"/>
  <c r="AJ25" i="1"/>
  <c r="S25" i="1"/>
  <c r="R25" i="1"/>
  <c r="AO24" i="1"/>
  <c r="AO19" i="1"/>
  <c r="S19" i="1"/>
  <c r="R19" i="1"/>
  <c r="AN43" i="3" l="1"/>
  <c r="AK43" i="3"/>
  <c r="AJ43" i="3"/>
  <c r="AN20" i="1"/>
  <c r="AN24" i="3"/>
  <c r="AN23" i="1"/>
  <c r="AN37" i="1"/>
  <c r="AN26" i="1"/>
  <c r="AN34" i="1"/>
  <c r="AN24" i="1"/>
  <c r="AN44" i="1" s="1"/>
  <c r="AN27" i="1"/>
  <c r="AN35" i="3"/>
  <c r="R44" i="1"/>
  <c r="S44" i="1"/>
  <c r="AN25" i="3"/>
  <c r="AN25" i="1"/>
  <c r="AN33" i="1"/>
  <c r="AN28" i="3"/>
  <c r="AN19" i="3"/>
  <c r="AN19" i="1"/>
  <c r="D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3" authorId="0" shapeId="0" xr:uid="{CC25C0C3-07FF-4A6E-845C-06B23B950F35}">
      <text>
        <r>
          <rPr>
            <sz val="10"/>
            <rFont val="Arial"/>
            <family val="2"/>
            <charset val="238"/>
          </rPr>
          <t xml:space="preserve">Joanna Wach:
</t>
        </r>
        <r>
          <rPr>
            <sz val="9"/>
            <color rgb="FF000000"/>
            <rFont val="Tahoma"/>
            <family val="2"/>
            <charset val="238"/>
          </rPr>
          <t xml:space="preserve">POWINNO BYĆ W ZAAWWANSOWANEJ PRAKTYCE </t>
        </r>
      </text>
    </comment>
  </commentList>
</comments>
</file>

<file path=xl/sharedStrings.xml><?xml version="1.0" encoding="utf-8"?>
<sst xmlns="http://schemas.openxmlformats.org/spreadsheetml/2006/main" count="389" uniqueCount="107">
  <si>
    <r>
      <rPr>
        <sz val="11"/>
        <rFont val="Arial"/>
        <family val="2"/>
        <charset val="238"/>
      </rPr>
      <t xml:space="preserve">Kierunek </t>
    </r>
    <r>
      <rPr>
        <b/>
        <sz val="11"/>
        <color rgb="FFFF0000"/>
        <rFont val="Arial"/>
        <family val="2"/>
        <charset val="238"/>
      </rPr>
      <t xml:space="preserve">POŁOŻNICTWO 2 stopień </t>
    </r>
  </si>
  <si>
    <t>Lp</t>
  </si>
  <si>
    <t>Przedmiot (nazwa)</t>
  </si>
  <si>
    <t>semestr zimowy</t>
  </si>
  <si>
    <t>semestr letni</t>
  </si>
  <si>
    <t>SUMA GODZIN DYDAKTYCZNYCH</t>
  </si>
  <si>
    <t>SUMA PUNKTÓW ECTS ZA PRZEDMIOT</t>
  </si>
  <si>
    <t>Rodzaj zajęć (obowiązkowe / wolnego wyboru / ograniczonego wyboru)</t>
  </si>
  <si>
    <t>wykład (WY)</t>
  </si>
  <si>
    <t>seminarium (SE)</t>
  </si>
  <si>
    <t>ćwiczenia audytoryjne (CA)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</si>
  <si>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</si>
  <si>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</si>
  <si>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</si>
  <si>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</si>
  <si>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</si>
  <si>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e-learning (EL)</t>
  </si>
  <si>
    <t>zajęcia wychowania fizycznego (WF)</t>
  </si>
  <si>
    <t>praktyka zawodowa (PZ)</t>
  </si>
  <si>
    <t>samokształcenie</t>
  </si>
  <si>
    <t>liczba godzin z nauczycielem</t>
  </si>
  <si>
    <t>ogólna liczba godzin dydaktycznych</t>
  </si>
  <si>
    <t>forma zakończenia semestru</t>
  </si>
  <si>
    <t>punkty ECTS w semestrze</t>
  </si>
  <si>
    <t>obowiązkowe</t>
  </si>
  <si>
    <t>Dydaktyka medyczna</t>
  </si>
  <si>
    <t>egz</t>
  </si>
  <si>
    <t>Język angielski</t>
  </si>
  <si>
    <t>zal</t>
  </si>
  <si>
    <t xml:space="preserve">Farmakologia uzupełniająca * </t>
  </si>
  <si>
    <t>0</t>
  </si>
  <si>
    <t>Terapia bólu ostrego i przewlekłego</t>
  </si>
  <si>
    <t>Diagnostyka ultrasonograficzna w położnictwie i ginekologii</t>
  </si>
  <si>
    <t>Informacja naukowa</t>
  </si>
  <si>
    <t>Statystyka medyczna</t>
  </si>
  <si>
    <t>Seminarium dyplomowe</t>
  </si>
  <si>
    <t>Godziny do dyspozycji uczelni</t>
  </si>
  <si>
    <t>ograniczonego wyboru</t>
  </si>
  <si>
    <t>Seksuologia i edukacja seksualna</t>
  </si>
  <si>
    <t>RAZEM</t>
  </si>
  <si>
    <t>* dla studentów (absolwentów) rozpoczynających kształcenie na I stopniu położnictwo przed rokiem 2016/2017 i jest to wymagane jako uzupełnienie</t>
  </si>
  <si>
    <t>² dotyczy Wydziału Farmaceutycznego z Oddziałem Analityki Medycznej</t>
  </si>
  <si>
    <t>Uzgodniono z Samorządem</t>
  </si>
  <si>
    <t>Sporządził</t>
  </si>
  <si>
    <t>data i podpis Dziekana Wydziału</t>
  </si>
  <si>
    <t>Farmakologia i ordynowanie produktów leczniczych</t>
  </si>
  <si>
    <t xml:space="preserve">Język angielski </t>
  </si>
  <si>
    <t>Intensywny nadzór neonatologiczny</t>
  </si>
  <si>
    <t>wolny wybór</t>
  </si>
  <si>
    <t>Zajęcia fakultatywne</t>
  </si>
  <si>
    <t>Razem</t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</si>
  <si>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</t>
    </r>
    <r>
      <rPr>
        <sz val="10"/>
        <rFont val="Arial"/>
        <family val="2"/>
        <charset val="238"/>
      </rPr>
      <t xml:space="preserve"> z Oddziałem Analityki Medycznej</t>
    </r>
  </si>
  <si>
    <t>A. Nauki społeczne i humanistyczne</t>
  </si>
  <si>
    <t>B. Zaawansowana praktyka położnicza</t>
  </si>
  <si>
    <t>C. Badania naukowe i rozwój praktyki położniczej</t>
  </si>
  <si>
    <t>D. Praktyki zawodowe</t>
  </si>
  <si>
    <t>D.Praktyki zawodowe</t>
  </si>
  <si>
    <t>Zarządzanie w położnictwie - praktyka zawodowa</t>
  </si>
  <si>
    <r>
      <t xml:space="preserve">zajęcia praktyczne przy pacjencie (PP) </t>
    </r>
    <r>
      <rPr>
        <sz val="11"/>
        <rFont val="Calibri"/>
        <family val="2"/>
        <charset val="238"/>
      </rPr>
      <t>¹  ²</t>
    </r>
  </si>
  <si>
    <r>
      <t xml:space="preserve">ćwiczenia specjalistyczne - magisterskie (CM)  </t>
    </r>
    <r>
      <rPr>
        <sz val="11"/>
        <rFont val="Calibri"/>
        <family val="2"/>
        <charset val="238"/>
      </rPr>
      <t>²</t>
    </r>
  </si>
  <si>
    <r>
      <t xml:space="preserve">zajęcia praktyczne przy pacjencie (PP)   </t>
    </r>
    <r>
      <rPr>
        <sz val="11"/>
        <rFont val="Calibri"/>
        <family val="2"/>
        <charset val="238"/>
      </rPr>
      <t>¹ ²</t>
    </r>
  </si>
  <si>
    <t>Forma studiów stacjonarne/niestacjonarne</t>
  </si>
  <si>
    <t>Rok studiów 2 tok A</t>
  </si>
  <si>
    <t>Diagnostyka ultrasonograficzna w położnictwie i ginekologii - praktyka zawodowa</t>
  </si>
  <si>
    <t>Wydział Pielęgniarstwa i Położnictwa</t>
  </si>
  <si>
    <r>
      <t>¹</t>
    </r>
    <r>
      <rPr>
        <sz val="9"/>
        <rFont val="Arial"/>
        <family val="2"/>
        <charset val="238"/>
      </rPr>
      <t xml:space="preserve"> dotyczy Wydziału Pielęgniarstwa i Położnictwa</t>
    </r>
  </si>
  <si>
    <t xml:space="preserve">prof.dr hab. Izabella Uchmanowicz </t>
  </si>
  <si>
    <r>
      <t xml:space="preserve">Cykl kształcenia rozpoczynający się w roku akademickim: </t>
    </r>
    <r>
      <rPr>
        <b/>
        <sz val="11"/>
        <color rgb="FF000000"/>
        <rFont val="Arial"/>
        <family val="2"/>
        <charset val="238"/>
      </rPr>
      <t>2025/2026</t>
    </r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</si>
  <si>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2025/2026</t>
    </r>
  </si>
  <si>
    <t>Szczegółowy Program Studiów na rok akademicki 2026/2027</t>
  </si>
  <si>
    <t>A.Nauki społeczne i humanistyczne</t>
  </si>
  <si>
    <t>Prawo w praktyce zawodowej położniczej</t>
  </si>
  <si>
    <t>Opieka specjalisyczna w onkologii ginekologicznej i leczeniu systemowym nowotworów</t>
  </si>
  <si>
    <t>Edukacja w praktyce zawodowej położnej - edukacja terapeutyczna w chorobach onkologiczno-ginekologicznych</t>
  </si>
  <si>
    <t>Opieka specjalistyczna nad kobietą z cukrzycą w okresie okołoporodowym</t>
  </si>
  <si>
    <t>Opieka interprofesjonalna w okresie okołoporodowym</t>
  </si>
  <si>
    <t>Leczenie ran w praktyce zawodowej położnej</t>
  </si>
  <si>
    <t>Badania naukowe w praktyce zawodowej położnej</t>
  </si>
  <si>
    <t>Praktyka zawodowa położnej w perspektywie międzynarodowej</t>
  </si>
  <si>
    <t>Praktyka zawodowa położnej oparta na dowodach naukowych</t>
  </si>
  <si>
    <t>Opieka specjalistyczna nad pacjentką i jej rodziną w ujęciu interdyscyplinarnym oraz edukacja w praktyce zawodowej położnej - praktyka zawodowa</t>
  </si>
  <si>
    <t>Edukacja w praktyce zawodowej położnej - edukacja w cukrzycy</t>
  </si>
  <si>
    <t>Wielokulturowość w praktyce zawodowej położnej</t>
  </si>
  <si>
    <t>Zarządzanie w praktyce zawodowej położnej</t>
  </si>
  <si>
    <t>Edukacja  w praktyce zawodowej położnej - edukacja i wsparcie kobiety w okresie laktacji</t>
  </si>
  <si>
    <t>Edukacja w praktyce zawodowej położnej - edukacja uroginekologiczna</t>
  </si>
  <si>
    <t>Koordynowana opieka zdrowotna</t>
  </si>
  <si>
    <t>Stany nagłe w położnictwie i ginekologii - w ujęciu interprofesjonalnym</t>
  </si>
  <si>
    <t xml:space="preserve">Nowoczesna komunikacja i edukacja z wykorzystaniem nowoczesnych narzędzi social media </t>
  </si>
  <si>
    <t xml:space="preserve">Opieka paliatywna w perinatologii </t>
  </si>
  <si>
    <t>Skuteczna komunikacja w warunkach podwyższonego stresu</t>
  </si>
  <si>
    <t>Ordynowanie leków i wystawianie recept - praktyka zawodowa</t>
  </si>
  <si>
    <t>Przygotowanie pracy dyplomowej**</t>
  </si>
  <si>
    <t>Przygotowanie do egzaminu dyplomowego</t>
  </si>
  <si>
    <r>
      <t>Kierunek</t>
    </r>
    <r>
      <rPr>
        <b/>
        <sz val="11"/>
        <color rgb="FFFF0000"/>
        <rFont val="Arial"/>
        <family val="2"/>
        <charset val="238"/>
      </rPr>
      <t xml:space="preserve"> POŁOŻNICTWO II stopień</t>
    </r>
  </si>
  <si>
    <t xml:space="preserve">Rok studiów 1 </t>
  </si>
  <si>
    <t>Rok studiów 2 TOK B</t>
  </si>
  <si>
    <t>Stany naglące w neonatologii</t>
  </si>
  <si>
    <t>Opieka hospicyjna w medycynie perinatalnej</t>
  </si>
  <si>
    <t>Komunikacja w sytuacji trudnej w praktyce zawodowej położnej</t>
  </si>
  <si>
    <t>Szczegółowy Program Studiów na rok akademicki 2025/2026</t>
  </si>
  <si>
    <t>dr M. Przestrzelska, mgr K. Żelazko</t>
  </si>
  <si>
    <t>Uchwała Senatu nr 2719 z dnia 26.02.2025r.</t>
  </si>
  <si>
    <t>Uchwała Senatu nr 2719z dnia 26.02.2025r.</t>
  </si>
  <si>
    <t>zm. Uchwała Senatu nr 2728 z dnia 26.03.2025 r.</t>
  </si>
  <si>
    <t>zm. Uchwała Senatu nr 2751 z dnia 28.05.2025 r.</t>
  </si>
  <si>
    <t>Stany nagłe w położnictwie i ginekologii  w ujęciu interprofesjonalnym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</si>
</sst>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_ ;[Red]\-0.0\ "/>
  </numFmts>
  <fonts count="2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1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1"/>
    </font>
    <font>
      <sz val="11"/>
      <name val="Arial"/>
      <family val="2"/>
      <charset val="238"/>
    </font>
    <font>
      <b/>
      <sz val="11"/>
      <name val="Arial"/>
      <family val="2"/>
      <charset val="1"/>
    </font>
    <font>
      <b/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name val="Calibri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Tahoma"/>
      <family val="2"/>
      <charset val="238"/>
    </font>
    <font>
      <sz val="11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EBF1DE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EBF1DE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EBF1D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</fills>
  <borders count="9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0" fontId="17" fillId="2" borderId="1" applyProtection="0"/>
    <xf numFmtId="0" fontId="18" fillId="3" borderId="0" applyBorder="0" applyProtection="0"/>
  </cellStyleXfs>
  <cellXfs count="5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1" fillId="4" borderId="22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33" xfId="0" applyFont="1" applyBorder="1"/>
    <xf numFmtId="0" fontId="1" fillId="0" borderId="34" xfId="0" applyFont="1" applyBorder="1"/>
    <xf numFmtId="0" fontId="1" fillId="0" borderId="33" xfId="0" applyFont="1" applyBorder="1"/>
    <xf numFmtId="0" fontId="1" fillId="0" borderId="35" xfId="0" applyFont="1" applyBorder="1"/>
    <xf numFmtId="0" fontId="6" fillId="0" borderId="0" xfId="0" applyFont="1" applyAlignment="1">
      <alignment horizontal="center"/>
    </xf>
    <xf numFmtId="0" fontId="0" fillId="2" borderId="0" xfId="0" applyFill="1"/>
    <xf numFmtId="0" fontId="11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/>
    </xf>
    <xf numFmtId="0" fontId="4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6" fillId="0" borderId="2" xfId="0" applyFont="1" applyBorder="1" applyAlignment="1">
      <alignment horizontal="right" textRotation="90"/>
    </xf>
    <xf numFmtId="0" fontId="6" fillId="0" borderId="8" xfId="0" applyFont="1" applyBorder="1" applyAlignment="1">
      <alignment horizontal="right" textRotation="90"/>
    </xf>
    <xf numFmtId="0" fontId="6" fillId="0" borderId="9" xfId="0" applyFont="1" applyBorder="1" applyAlignment="1">
      <alignment horizontal="right" textRotation="90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36" xfId="0" applyFont="1" applyBorder="1" applyAlignment="1">
      <alignment horizontal="right" textRotation="90"/>
    </xf>
    <xf numFmtId="0" fontId="12" fillId="0" borderId="7" xfId="0" applyFont="1" applyBorder="1" applyAlignment="1">
      <alignment horizontal="right" textRotation="90"/>
    </xf>
    <xf numFmtId="0" fontId="12" fillId="0" borderId="36" xfId="0" applyFont="1" applyBorder="1" applyAlignment="1">
      <alignment horizontal="right" textRotation="90"/>
    </xf>
    <xf numFmtId="0" fontId="1" fillId="0" borderId="19" xfId="0" applyFont="1" applyBorder="1" applyAlignment="1">
      <alignment horizontal="center" vertical="center"/>
    </xf>
    <xf numFmtId="164" fontId="14" fillId="4" borderId="0" xfId="0" applyNumberFormat="1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4" borderId="55" xfId="0" applyFont="1" applyFill="1" applyBorder="1" applyAlignment="1">
      <alignment wrapText="1"/>
    </xf>
    <xf numFmtId="0" fontId="2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/>
    <xf numFmtId="0" fontId="9" fillId="0" borderId="0" xfId="0" applyFont="1" applyFill="1"/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right" textRotation="90"/>
    </xf>
    <xf numFmtId="0" fontId="6" fillId="0" borderId="8" xfId="0" applyFont="1" applyFill="1" applyBorder="1" applyAlignment="1">
      <alignment horizontal="right" textRotation="90"/>
    </xf>
    <xf numFmtId="0" fontId="6" fillId="0" borderId="9" xfId="0" applyFont="1" applyFill="1" applyBorder="1" applyAlignment="1">
      <alignment horizontal="right" textRotation="90"/>
    </xf>
    <xf numFmtId="0" fontId="4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64" fontId="13" fillId="0" borderId="0" xfId="0" applyNumberFormat="1" applyFont="1" applyFill="1"/>
    <xf numFmtId="164" fontId="1" fillId="0" borderId="0" xfId="0" applyNumberFormat="1" applyFont="1" applyFill="1"/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wrapText="1"/>
    </xf>
    <xf numFmtId="0" fontId="4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vertical="center" wrapText="1"/>
    </xf>
    <xf numFmtId="0" fontId="4" fillId="0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164" fontId="6" fillId="0" borderId="24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 wrapText="1"/>
    </xf>
    <xf numFmtId="0" fontId="4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wrapText="1"/>
    </xf>
    <xf numFmtId="0" fontId="4" fillId="0" borderId="34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4" fillId="0" borderId="2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vertical="center" wrapText="1"/>
    </xf>
    <xf numFmtId="164" fontId="6" fillId="0" borderId="26" xfId="0" applyNumberFormat="1" applyFont="1" applyFill="1" applyBorder="1" applyAlignment="1">
      <alignment horizontal="center" vertical="center"/>
    </xf>
    <xf numFmtId="164" fontId="6" fillId="0" borderId="29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top" wrapText="1"/>
    </xf>
    <xf numFmtId="0" fontId="1" fillId="0" borderId="25" xfId="0" applyFont="1" applyFill="1" applyBorder="1" applyAlignment="1">
      <alignment horizontal="left" vertical="top" wrapText="1"/>
    </xf>
    <xf numFmtId="164" fontId="6" fillId="0" borderId="55" xfId="0" applyNumberFormat="1" applyFont="1" applyFill="1" applyBorder="1" applyAlignment="1">
      <alignment horizontal="center" vertical="center"/>
    </xf>
    <xf numFmtId="164" fontId="6" fillId="0" borderId="53" xfId="0" applyNumberFormat="1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165" fontId="6" fillId="0" borderId="10" xfId="0" applyNumberFormat="1" applyFont="1" applyFill="1" applyBorder="1" applyAlignment="1">
      <alignment horizontal="center"/>
    </xf>
    <xf numFmtId="164" fontId="12" fillId="0" borderId="31" xfId="0" applyNumberFormat="1" applyFont="1" applyFill="1" applyBorder="1" applyAlignment="1">
      <alignment horizontal="center"/>
    </xf>
    <xf numFmtId="164" fontId="6" fillId="0" borderId="31" xfId="0" applyNumberFormat="1" applyFont="1" applyFill="1" applyBorder="1" applyAlignment="1">
      <alignment horizontal="center"/>
    </xf>
    <xf numFmtId="164" fontId="15" fillId="0" borderId="0" xfId="0" applyNumberFormat="1" applyFont="1" applyFill="1"/>
    <xf numFmtId="164" fontId="16" fillId="0" borderId="0" xfId="0" applyNumberFormat="1" applyFont="1" applyFill="1"/>
    <xf numFmtId="164" fontId="4" fillId="0" borderId="0" xfId="0" applyNumberFormat="1" applyFont="1" applyFill="1"/>
    <xf numFmtId="0" fontId="11" fillId="0" borderId="0" xfId="0" applyFont="1" applyFill="1"/>
    <xf numFmtId="14" fontId="1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24" xfId="0" applyFont="1" applyFill="1" applyBorder="1" applyAlignment="1">
      <alignment wrapText="1"/>
    </xf>
    <xf numFmtId="164" fontId="6" fillId="0" borderId="3" xfId="0" applyNumberFormat="1" applyFont="1" applyFill="1" applyBorder="1"/>
    <xf numFmtId="164" fontId="6" fillId="0" borderId="6" xfId="0" applyNumberFormat="1" applyFont="1" applyFill="1" applyBorder="1"/>
    <xf numFmtId="2" fontId="6" fillId="0" borderId="5" xfId="0" applyNumberFormat="1" applyFont="1" applyFill="1" applyBorder="1" applyAlignment="1">
      <alignment horizontal="center"/>
    </xf>
    <xf numFmtId="164" fontId="1" fillId="0" borderId="47" xfId="0" applyNumberFormat="1" applyFont="1" applyFill="1" applyBorder="1" applyAlignment="1">
      <alignment horizontal="center" vertical="center"/>
    </xf>
    <xf numFmtId="164" fontId="1" fillId="0" borderId="46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vertical="center"/>
    </xf>
    <xf numFmtId="164" fontId="1" fillId="0" borderId="5" xfId="0" applyNumberFormat="1" applyFont="1" applyFill="1" applyBorder="1" applyAlignment="1">
      <alignment vertical="center"/>
    </xf>
    <xf numFmtId="164" fontId="1" fillId="0" borderId="11" xfId="0" applyNumberFormat="1" applyFont="1" applyFill="1" applyBorder="1" applyAlignment="1">
      <alignment vertical="center"/>
    </xf>
    <xf numFmtId="164" fontId="1" fillId="0" borderId="11" xfId="0" applyNumberFormat="1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vertical="center"/>
    </xf>
    <xf numFmtId="164" fontId="4" fillId="0" borderId="24" xfId="0" applyNumberFormat="1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164" fontId="1" fillId="0" borderId="24" xfId="0" applyNumberFormat="1" applyFont="1" applyFill="1" applyBorder="1" applyAlignment="1">
      <alignment horizontal="center" vertical="center"/>
    </xf>
    <xf numFmtId="164" fontId="1" fillId="0" borderId="26" xfId="0" applyNumberFormat="1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vertical="center"/>
    </xf>
    <xf numFmtId="164" fontId="1" fillId="0" borderId="2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27" xfId="0" applyNumberFormat="1" applyFont="1" applyFill="1" applyBorder="1" applyAlignment="1">
      <alignment horizontal="center" vertical="center"/>
    </xf>
    <xf numFmtId="164" fontId="1" fillId="0" borderId="29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vertical="center"/>
    </xf>
    <xf numFmtId="164" fontId="4" fillId="0" borderId="1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4" borderId="13" xfId="0" applyNumberFormat="1" applyFont="1" applyFill="1" applyBorder="1" applyAlignment="1">
      <alignment horizontal="center" vertical="center"/>
    </xf>
    <xf numFmtId="164" fontId="1" fillId="4" borderId="16" xfId="0" applyNumberFormat="1" applyFont="1" applyFill="1" applyBorder="1" applyAlignment="1">
      <alignment horizontal="center" vertical="center"/>
    </xf>
    <xf numFmtId="164" fontId="1" fillId="4" borderId="17" xfId="0" applyNumberFormat="1" applyFont="1" applyFill="1" applyBorder="1" applyAlignment="1">
      <alignment horizontal="center" vertical="center"/>
    </xf>
    <xf numFmtId="164" fontId="1" fillId="4" borderId="27" xfId="0" applyNumberFormat="1" applyFont="1" applyFill="1" applyBorder="1" applyAlignment="1">
      <alignment horizontal="center" vertical="center"/>
    </xf>
    <xf numFmtId="164" fontId="4" fillId="4" borderId="37" xfId="0" applyNumberFormat="1" applyFont="1" applyFill="1" applyBorder="1" applyAlignment="1">
      <alignment horizontal="center" vertical="center"/>
    </xf>
    <xf numFmtId="164" fontId="4" fillId="4" borderId="65" xfId="0" applyNumberFormat="1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wrapText="1"/>
    </xf>
    <xf numFmtId="164" fontId="1" fillId="4" borderId="18" xfId="0" applyNumberFormat="1" applyFont="1" applyFill="1" applyBorder="1" applyAlignment="1">
      <alignment horizontal="center" vertical="center"/>
    </xf>
    <xf numFmtId="164" fontId="1" fillId="4" borderId="21" xfId="0" applyNumberFormat="1" applyFont="1" applyFill="1" applyBorder="1" applyAlignment="1">
      <alignment horizontal="center" vertical="center"/>
    </xf>
    <xf numFmtId="164" fontId="1" fillId="4" borderId="22" xfId="0" applyNumberFormat="1" applyFont="1" applyFill="1" applyBorder="1" applyAlignment="1">
      <alignment horizontal="center" vertical="center"/>
    </xf>
    <xf numFmtId="164" fontId="1" fillId="4" borderId="28" xfId="0" applyNumberFormat="1" applyFont="1" applyFill="1" applyBorder="1" applyAlignment="1">
      <alignment horizontal="center" vertical="center"/>
    </xf>
    <xf numFmtId="164" fontId="4" fillId="4" borderId="38" xfId="0" applyNumberFormat="1" applyFont="1" applyFill="1" applyBorder="1" applyAlignment="1">
      <alignment horizontal="center" vertical="center"/>
    </xf>
    <xf numFmtId="164" fontId="4" fillId="4" borderId="66" xfId="0" applyNumberFormat="1" applyFont="1" applyFill="1" applyBorder="1" applyAlignment="1">
      <alignment horizontal="center" vertical="center"/>
    </xf>
    <xf numFmtId="164" fontId="4" fillId="4" borderId="20" xfId="0" applyNumberFormat="1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wrapText="1"/>
    </xf>
    <xf numFmtId="164" fontId="1" fillId="4" borderId="23" xfId="0" applyNumberFormat="1" applyFont="1" applyFill="1" applyBorder="1" applyAlignment="1">
      <alignment horizontal="center" vertical="center"/>
    </xf>
    <xf numFmtId="164" fontId="1" fillId="4" borderId="26" xfId="0" applyNumberFormat="1" applyFont="1" applyFill="1" applyBorder="1" applyAlignment="1">
      <alignment horizontal="center" vertical="center"/>
    </xf>
    <xf numFmtId="164" fontId="1" fillId="4" borderId="24" xfId="0" applyNumberFormat="1" applyFont="1" applyFill="1" applyBorder="1" applyAlignment="1">
      <alignment horizontal="center" vertical="center"/>
    </xf>
    <xf numFmtId="164" fontId="1" fillId="4" borderId="29" xfId="0" applyNumberFormat="1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164" fontId="4" fillId="4" borderId="39" xfId="0" applyNumberFormat="1" applyFont="1" applyFill="1" applyBorder="1" applyAlignment="1">
      <alignment horizontal="center" vertical="center"/>
    </xf>
    <xf numFmtId="164" fontId="4" fillId="4" borderId="67" xfId="0" applyNumberFormat="1" applyFont="1" applyFill="1" applyBorder="1" applyAlignment="1">
      <alignment horizontal="center" vertical="center"/>
    </xf>
    <xf numFmtId="164" fontId="4" fillId="4" borderId="28" xfId="0" applyNumberFormat="1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wrapText="1"/>
    </xf>
    <xf numFmtId="164" fontId="1" fillId="4" borderId="42" xfId="0" applyNumberFormat="1" applyFont="1" applyFill="1" applyBorder="1" applyAlignment="1">
      <alignment horizontal="center" vertical="center"/>
    </xf>
    <xf numFmtId="164" fontId="4" fillId="4" borderId="22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164" fontId="1" fillId="2" borderId="61" xfId="0" applyNumberFormat="1" applyFont="1" applyFill="1" applyBorder="1"/>
    <xf numFmtId="164" fontId="1" fillId="2" borderId="11" xfId="0" applyNumberFormat="1" applyFont="1" applyFill="1" applyBorder="1"/>
    <xf numFmtId="164" fontId="1" fillId="4" borderId="31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vertical="center"/>
    </xf>
    <xf numFmtId="0" fontId="1" fillId="0" borderId="22" xfId="0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vertical="center"/>
    </xf>
    <xf numFmtId="0" fontId="4" fillId="0" borderId="45" xfId="0" applyFont="1" applyBorder="1" applyAlignment="1">
      <alignment horizontal="center"/>
    </xf>
    <xf numFmtId="164" fontId="1" fillId="4" borderId="47" xfId="0" applyNumberFormat="1" applyFont="1" applyFill="1" applyBorder="1" applyAlignment="1">
      <alignment horizontal="center" vertical="center"/>
    </xf>
    <xf numFmtId="164" fontId="1" fillId="4" borderId="46" xfId="0" applyNumberFormat="1" applyFont="1" applyFill="1" applyBorder="1" applyAlignment="1">
      <alignment horizontal="center" vertical="center"/>
    </xf>
    <xf numFmtId="164" fontId="1" fillId="4" borderId="48" xfId="0" applyNumberFormat="1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164" fontId="1" fillId="4" borderId="50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164" fontId="1" fillId="4" borderId="38" xfId="0" applyNumberFormat="1" applyFont="1" applyFill="1" applyBorder="1" applyAlignment="1">
      <alignment horizontal="center" vertical="center"/>
    </xf>
    <xf numFmtId="164" fontId="1" fillId="4" borderId="64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164" fontId="4" fillId="4" borderId="63" xfId="0" applyNumberFormat="1" applyFont="1" applyFill="1" applyBorder="1" applyAlignment="1">
      <alignment horizontal="center" vertical="center"/>
    </xf>
    <xf numFmtId="164" fontId="4" fillId="4" borderId="3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60" xfId="0" applyFont="1" applyBorder="1" applyAlignment="1">
      <alignment horizontal="center"/>
    </xf>
    <xf numFmtId="164" fontId="1" fillId="4" borderId="58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164" fontId="1" fillId="4" borderId="63" xfId="0" applyNumberFormat="1" applyFont="1" applyFill="1" applyBorder="1" applyAlignment="1">
      <alignment horizontal="center" vertical="center"/>
    </xf>
    <xf numFmtId="164" fontId="1" fillId="4" borderId="58" xfId="0" applyNumberFormat="1" applyFont="1" applyFill="1" applyBorder="1" applyAlignment="1">
      <alignment horizontal="center" vertical="center"/>
    </xf>
    <xf numFmtId="164" fontId="1" fillId="6" borderId="22" xfId="0" applyNumberFormat="1" applyFont="1" applyFill="1" applyBorder="1" applyAlignment="1">
      <alignment vertical="center"/>
    </xf>
    <xf numFmtId="164" fontId="1" fillId="7" borderId="22" xfId="0" applyNumberFormat="1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left" wrapText="1"/>
    </xf>
    <xf numFmtId="0" fontId="1" fillId="7" borderId="29" xfId="0" applyFont="1" applyFill="1" applyBorder="1" applyAlignment="1">
      <alignment vertical="center" wrapText="1"/>
    </xf>
    <xf numFmtId="164" fontId="1" fillId="0" borderId="28" xfId="0" applyNumberFormat="1" applyFont="1" applyFill="1" applyBorder="1" applyAlignment="1">
      <alignment vertical="center"/>
    </xf>
    <xf numFmtId="164" fontId="1" fillId="6" borderId="21" xfId="0" applyNumberFormat="1" applyFont="1" applyFill="1" applyBorder="1" applyAlignment="1">
      <alignment vertical="center"/>
    </xf>
    <xf numFmtId="164" fontId="4" fillId="4" borderId="50" xfId="0" applyNumberFormat="1" applyFont="1" applyFill="1" applyBorder="1" applyAlignment="1">
      <alignment horizontal="center" vertical="center"/>
    </xf>
    <xf numFmtId="164" fontId="1" fillId="4" borderId="57" xfId="0" applyNumberFormat="1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164" fontId="1" fillId="4" borderId="69" xfId="0" applyNumberFormat="1" applyFont="1" applyFill="1" applyBorder="1" applyAlignment="1">
      <alignment horizontal="center"/>
    </xf>
    <xf numFmtId="0" fontId="1" fillId="0" borderId="46" xfId="0" applyFont="1" applyBorder="1" applyAlignment="1">
      <alignment horizontal="center"/>
    </xf>
    <xf numFmtId="164" fontId="4" fillId="4" borderId="46" xfId="0" applyNumberFormat="1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164" fontId="1" fillId="4" borderId="41" xfId="0" applyNumberFormat="1" applyFont="1" applyFill="1" applyBorder="1" applyAlignment="1">
      <alignment horizontal="center" vertical="center"/>
    </xf>
    <xf numFmtId="164" fontId="4" fillId="4" borderId="6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vertical="center"/>
    </xf>
    <xf numFmtId="164" fontId="1" fillId="0" borderId="27" xfId="0" applyNumberFormat="1" applyFont="1" applyFill="1" applyBorder="1" applyAlignment="1">
      <alignment vertical="center"/>
    </xf>
    <xf numFmtId="164" fontId="1" fillId="6" borderId="16" xfId="0" applyNumberFormat="1" applyFont="1" applyFill="1" applyBorder="1" applyAlignment="1">
      <alignment vertical="center"/>
    </xf>
    <xf numFmtId="164" fontId="1" fillId="6" borderId="17" xfId="0" applyNumberFormat="1" applyFont="1" applyFill="1" applyBorder="1" applyAlignment="1">
      <alignment vertical="center"/>
    </xf>
    <xf numFmtId="164" fontId="1" fillId="7" borderId="17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vertical="center"/>
    </xf>
    <xf numFmtId="164" fontId="1" fillId="2" borderId="10" xfId="0" applyNumberFormat="1" applyFont="1" applyFill="1" applyBorder="1" applyAlignment="1">
      <alignment vertical="center"/>
    </xf>
    <xf numFmtId="0" fontId="1" fillId="4" borderId="68" xfId="0" applyFont="1" applyFill="1" applyBorder="1" applyAlignment="1">
      <alignment vertical="center" wrapText="1"/>
    </xf>
    <xf numFmtId="164" fontId="1" fillId="2" borderId="5" xfId="0" applyNumberFormat="1" applyFont="1" applyFill="1" applyBorder="1"/>
    <xf numFmtId="164" fontId="1" fillId="2" borderId="10" xfId="0" applyNumberFormat="1" applyFont="1" applyFill="1" applyBorder="1"/>
    <xf numFmtId="164" fontId="1" fillId="4" borderId="45" xfId="0" applyNumberFormat="1" applyFont="1" applyFill="1" applyBorder="1" applyAlignment="1">
      <alignment horizontal="center" vertical="center"/>
    </xf>
    <xf numFmtId="164" fontId="1" fillId="4" borderId="52" xfId="0" applyNumberFormat="1" applyFont="1" applyFill="1" applyBorder="1" applyAlignment="1">
      <alignment horizontal="center" vertical="center"/>
    </xf>
    <xf numFmtId="164" fontId="1" fillId="4" borderId="54" xfId="0" applyNumberFormat="1" applyFont="1" applyFill="1" applyBorder="1" applyAlignment="1">
      <alignment horizontal="center" vertical="center"/>
    </xf>
    <xf numFmtId="164" fontId="1" fillId="4" borderId="53" xfId="0" applyNumberFormat="1" applyFont="1" applyFill="1" applyBorder="1" applyAlignment="1">
      <alignment horizontal="center" vertical="center"/>
    </xf>
    <xf numFmtId="164" fontId="1" fillId="4" borderId="55" xfId="0" applyNumberFormat="1" applyFont="1" applyFill="1" applyBorder="1" applyAlignment="1">
      <alignment horizontal="center" vertical="center"/>
    </xf>
    <xf numFmtId="0" fontId="1" fillId="4" borderId="56" xfId="0" applyFont="1" applyFill="1" applyBorder="1" applyAlignment="1">
      <alignment horizontal="center" vertical="center"/>
    </xf>
    <xf numFmtId="164" fontId="4" fillId="4" borderId="57" xfId="0" applyNumberFormat="1" applyFont="1" applyFill="1" applyBorder="1" applyAlignment="1">
      <alignment horizontal="center" vertical="center"/>
    </xf>
    <xf numFmtId="0" fontId="4" fillId="10" borderId="18" xfId="0" applyFont="1" applyFill="1" applyBorder="1" applyAlignment="1">
      <alignment horizontal="center" vertical="center"/>
    </xf>
    <xf numFmtId="0" fontId="1" fillId="10" borderId="22" xfId="0" applyFont="1" applyFill="1" applyBorder="1" applyAlignment="1">
      <alignment horizontal="center" vertical="center"/>
    </xf>
    <xf numFmtId="0" fontId="1" fillId="11" borderId="28" xfId="0" applyFont="1" applyFill="1" applyBorder="1" applyAlignment="1">
      <alignment wrapText="1"/>
    </xf>
    <xf numFmtId="0" fontId="4" fillId="10" borderId="41" xfId="0" applyFont="1" applyFill="1" applyBorder="1" applyAlignment="1">
      <alignment horizontal="center" vertical="center"/>
    </xf>
    <xf numFmtId="0" fontId="1" fillId="11" borderId="29" xfId="0" applyFont="1" applyFill="1" applyBorder="1" applyAlignment="1">
      <alignment wrapText="1"/>
    </xf>
    <xf numFmtId="0" fontId="1" fillId="10" borderId="24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11" borderId="68" xfId="0" applyFont="1" applyFill="1" applyBorder="1" applyAlignment="1">
      <alignment vertical="center" wrapText="1"/>
    </xf>
    <xf numFmtId="0" fontId="1" fillId="0" borderId="48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164" fontId="6" fillId="0" borderId="71" xfId="0" applyNumberFormat="1" applyFont="1" applyFill="1" applyBorder="1" applyAlignment="1">
      <alignment horizontal="center"/>
    </xf>
    <xf numFmtId="164" fontId="12" fillId="0" borderId="62" xfId="0" applyNumberFormat="1" applyFont="1" applyFill="1" applyBorder="1" applyAlignment="1">
      <alignment horizontal="center"/>
    </xf>
    <xf numFmtId="164" fontId="4" fillId="0" borderId="50" xfId="0" applyNumberFormat="1" applyFont="1" applyFill="1" applyBorder="1" applyAlignment="1">
      <alignment horizontal="center" vertical="center"/>
    </xf>
    <xf numFmtId="164" fontId="4" fillId="0" borderId="38" xfId="0" applyNumberFormat="1" applyFont="1" applyFill="1" applyBorder="1" applyAlignment="1">
      <alignment horizontal="center" vertical="center"/>
    </xf>
    <xf numFmtId="164" fontId="21" fillId="0" borderId="3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vertical="center"/>
    </xf>
    <xf numFmtId="164" fontId="4" fillId="0" borderId="39" xfId="0" applyNumberFormat="1" applyFont="1" applyFill="1" applyBorder="1" applyAlignment="1">
      <alignment vertical="center"/>
    </xf>
    <xf numFmtId="164" fontId="4" fillId="0" borderId="39" xfId="0" applyNumberFormat="1" applyFont="1" applyFill="1" applyBorder="1" applyAlignment="1">
      <alignment horizontal="center" vertical="center"/>
    </xf>
    <xf numFmtId="164" fontId="4" fillId="0" borderId="37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vertical="center"/>
    </xf>
    <xf numFmtId="164" fontId="1" fillId="0" borderId="37" xfId="0" applyNumberFormat="1" applyFont="1" applyFill="1" applyBorder="1" applyAlignment="1">
      <alignment horizontal="center" vertical="center"/>
    </xf>
    <xf numFmtId="164" fontId="6" fillId="0" borderId="39" xfId="0" applyNumberFormat="1" applyFont="1" applyFill="1" applyBorder="1" applyAlignment="1">
      <alignment horizontal="center" vertical="center"/>
    </xf>
    <xf numFmtId="164" fontId="12" fillId="0" borderId="10" xfId="0" applyNumberFormat="1" applyFont="1" applyFill="1" applyBorder="1" applyAlignment="1">
      <alignment horizontal="center"/>
    </xf>
    <xf numFmtId="0" fontId="6" fillId="0" borderId="36" xfId="0" applyFont="1" applyFill="1" applyBorder="1" applyAlignment="1">
      <alignment horizontal="right" textRotation="90"/>
    </xf>
    <xf numFmtId="0" fontId="12" fillId="0" borderId="7" xfId="0" applyFont="1" applyFill="1" applyBorder="1" applyAlignment="1">
      <alignment horizontal="right" textRotation="90"/>
    </xf>
    <xf numFmtId="0" fontId="12" fillId="0" borderId="10" xfId="0" applyFont="1" applyFill="1" applyBorder="1" applyAlignment="1">
      <alignment horizontal="right" textRotation="90"/>
    </xf>
    <xf numFmtId="0" fontId="1" fillId="0" borderId="15" xfId="0" applyFont="1" applyFill="1" applyBorder="1" applyAlignment="1">
      <alignment wrapText="1"/>
    </xf>
    <xf numFmtId="0" fontId="1" fillId="0" borderId="58" xfId="0" applyFont="1" applyFill="1" applyBorder="1" applyAlignment="1">
      <alignment horizontal="center" vertical="center"/>
    </xf>
    <xf numFmtId="0" fontId="1" fillId="0" borderId="72" xfId="0" applyFont="1" applyFill="1" applyBorder="1" applyAlignment="1">
      <alignment vertical="center" wrapText="1"/>
    </xf>
    <xf numFmtId="164" fontId="4" fillId="0" borderId="65" xfId="0" applyNumberFormat="1" applyFont="1" applyFill="1" applyBorder="1" applyAlignment="1">
      <alignment horizontal="center" vertical="center"/>
    </xf>
    <xf numFmtId="164" fontId="4" fillId="0" borderId="66" xfId="0" applyNumberFormat="1" applyFont="1" applyFill="1" applyBorder="1" applyAlignment="1">
      <alignment horizontal="center" vertical="center"/>
    </xf>
    <xf numFmtId="164" fontId="4" fillId="0" borderId="73" xfId="0" applyNumberFormat="1" applyFont="1" applyFill="1" applyBorder="1" applyAlignment="1">
      <alignment vertical="center"/>
    </xf>
    <xf numFmtId="164" fontId="4" fillId="0" borderId="73" xfId="0" applyNumberFormat="1" applyFont="1" applyFill="1" applyBorder="1" applyAlignment="1">
      <alignment horizontal="center" vertical="center"/>
    </xf>
    <xf numFmtId="164" fontId="4" fillId="0" borderId="74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vertical="center"/>
    </xf>
    <xf numFmtId="164" fontId="12" fillId="0" borderId="73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/>
    </xf>
    <xf numFmtId="164" fontId="6" fillId="0" borderId="43" xfId="0" applyNumberFormat="1" applyFont="1" applyFill="1" applyBorder="1"/>
    <xf numFmtId="164" fontId="6" fillId="0" borderId="40" xfId="0" applyNumberFormat="1" applyFont="1" applyFill="1" applyBorder="1"/>
    <xf numFmtId="164" fontId="4" fillId="0" borderId="75" xfId="0" applyNumberFormat="1" applyFont="1" applyFill="1" applyBorder="1" applyAlignment="1">
      <alignment horizontal="center" vertical="center"/>
    </xf>
    <xf numFmtId="164" fontId="4" fillId="0" borderId="76" xfId="0" applyNumberFormat="1" applyFont="1" applyFill="1" applyBorder="1" applyAlignment="1">
      <alignment horizontal="center" vertical="center"/>
    </xf>
    <xf numFmtId="164" fontId="4" fillId="0" borderId="77" xfId="0" applyNumberFormat="1" applyFont="1" applyFill="1" applyBorder="1" applyAlignment="1">
      <alignment horizontal="center" vertical="center"/>
    </xf>
    <xf numFmtId="164" fontId="4" fillId="0" borderId="78" xfId="0" applyNumberFormat="1" applyFont="1" applyFill="1" applyBorder="1" applyAlignment="1">
      <alignment horizontal="center" vertical="center"/>
    </xf>
    <xf numFmtId="164" fontId="4" fillId="0" borderId="79" xfId="0" applyNumberFormat="1" applyFont="1" applyFill="1" applyBorder="1" applyAlignment="1">
      <alignment horizontal="center" vertical="center"/>
    </xf>
    <xf numFmtId="164" fontId="1" fillId="0" borderId="70" xfId="0" applyNumberFormat="1" applyFont="1" applyFill="1" applyBorder="1" applyAlignment="1">
      <alignment vertical="center"/>
    </xf>
    <xf numFmtId="164" fontId="1" fillId="0" borderId="80" xfId="0" applyNumberFormat="1" applyFont="1" applyFill="1" applyBorder="1" applyAlignment="1">
      <alignment vertical="center"/>
    </xf>
    <xf numFmtId="164" fontId="4" fillId="0" borderId="81" xfId="0" applyNumberFormat="1" applyFont="1" applyFill="1" applyBorder="1" applyAlignment="1">
      <alignment horizontal="center" vertical="center"/>
    </xf>
    <xf numFmtId="49" fontId="4" fillId="0" borderId="82" xfId="0" applyNumberFormat="1" applyFont="1" applyFill="1" applyBorder="1" applyAlignment="1">
      <alignment horizontal="center" vertical="center"/>
    </xf>
    <xf numFmtId="164" fontId="4" fillId="0" borderId="83" xfId="0" applyNumberFormat="1" applyFont="1" applyFill="1" applyBorder="1" applyAlignment="1">
      <alignment horizontal="center" vertical="center"/>
    </xf>
    <xf numFmtId="164" fontId="4" fillId="0" borderId="84" xfId="0" applyNumberFormat="1" applyFont="1" applyFill="1" applyBorder="1" applyAlignment="1">
      <alignment horizontal="center" vertical="center"/>
    </xf>
    <xf numFmtId="164" fontId="4" fillId="0" borderId="82" xfId="0" applyNumberFormat="1" applyFont="1" applyFill="1" applyBorder="1" applyAlignment="1">
      <alignment horizontal="center" vertical="center"/>
    </xf>
    <xf numFmtId="164" fontId="4" fillId="0" borderId="70" xfId="0" applyNumberFormat="1" applyFont="1" applyFill="1" applyBorder="1" applyAlignment="1">
      <alignment vertical="center"/>
    </xf>
    <xf numFmtId="164" fontId="4" fillId="0" borderId="80" xfId="0" applyNumberFormat="1" applyFont="1" applyFill="1" applyBorder="1" applyAlignment="1">
      <alignment vertical="center"/>
    </xf>
    <xf numFmtId="164" fontId="4" fillId="0" borderId="80" xfId="0" applyNumberFormat="1" applyFont="1" applyFill="1" applyBorder="1" applyAlignment="1">
      <alignment horizontal="center" vertical="center"/>
    </xf>
    <xf numFmtId="164" fontId="12" fillId="0" borderId="83" xfId="0" applyNumberFormat="1" applyFont="1" applyFill="1" applyBorder="1" applyAlignment="1">
      <alignment horizontal="center" vertical="center"/>
    </xf>
    <xf numFmtId="164" fontId="12" fillId="0" borderId="78" xfId="0" applyNumberFormat="1" applyFont="1" applyFill="1" applyBorder="1" applyAlignment="1">
      <alignment horizontal="center" vertical="center"/>
    </xf>
    <xf numFmtId="164" fontId="12" fillId="0" borderId="85" xfId="0" applyNumberFormat="1" applyFont="1" applyFill="1" applyBorder="1" applyAlignment="1">
      <alignment horizontal="center"/>
    </xf>
    <xf numFmtId="164" fontId="12" fillId="0" borderId="86" xfId="0" applyNumberFormat="1" applyFont="1" applyFill="1" applyBorder="1" applyAlignment="1">
      <alignment horizontal="center"/>
    </xf>
    <xf numFmtId="164" fontId="1" fillId="6" borderId="27" xfId="0" applyNumberFormat="1" applyFont="1" applyFill="1" applyBorder="1" applyAlignment="1">
      <alignment vertical="center"/>
    </xf>
    <xf numFmtId="164" fontId="1" fillId="6" borderId="28" xfId="0" applyNumberFormat="1" applyFont="1" applyFill="1" applyBorder="1" applyAlignment="1">
      <alignment vertical="center"/>
    </xf>
    <xf numFmtId="164" fontId="4" fillId="6" borderId="16" xfId="0" applyNumberFormat="1" applyFont="1" applyFill="1" applyBorder="1" applyAlignment="1">
      <alignment vertical="center"/>
    </xf>
    <xf numFmtId="164" fontId="4" fillId="6" borderId="21" xfId="0" applyNumberFormat="1" applyFont="1" applyFill="1" applyBorder="1" applyAlignment="1">
      <alignment vertical="center"/>
    </xf>
    <xf numFmtId="0" fontId="1" fillId="4" borderId="28" xfId="0" applyFont="1" applyFill="1" applyBorder="1" applyAlignment="1">
      <alignment horizontal="center" vertical="center"/>
    </xf>
    <xf numFmtId="164" fontId="1" fillId="6" borderId="37" xfId="0" applyNumberFormat="1" applyFont="1" applyFill="1" applyBorder="1" applyAlignment="1">
      <alignment vertical="center"/>
    </xf>
    <xf numFmtId="164" fontId="1" fillId="6" borderId="38" xfId="0" applyNumberFormat="1" applyFont="1" applyFill="1" applyBorder="1" applyAlignment="1">
      <alignment vertical="center"/>
    </xf>
    <xf numFmtId="0" fontId="1" fillId="4" borderId="46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164" fontId="1" fillId="4" borderId="39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164" fontId="4" fillId="4" borderId="44" xfId="0" applyNumberFormat="1" applyFont="1" applyFill="1" applyBorder="1" applyAlignment="1">
      <alignment horizontal="center"/>
    </xf>
    <xf numFmtId="164" fontId="1" fillId="4" borderId="89" xfId="0" applyNumberFormat="1" applyFont="1" applyFill="1" applyBorder="1" applyAlignment="1">
      <alignment horizontal="center"/>
    </xf>
    <xf numFmtId="164" fontId="4" fillId="4" borderId="74" xfId="0" applyNumberFormat="1" applyFont="1" applyFill="1" applyBorder="1" applyAlignment="1">
      <alignment horizontal="center" vertical="center"/>
    </xf>
    <xf numFmtId="164" fontId="21" fillId="4" borderId="66" xfId="0" applyNumberFormat="1" applyFont="1" applyFill="1" applyBorder="1" applyAlignment="1">
      <alignment horizontal="center" vertical="center"/>
    </xf>
    <xf numFmtId="164" fontId="4" fillId="4" borderId="3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vertical="center"/>
    </xf>
    <xf numFmtId="164" fontId="4" fillId="6" borderId="74" xfId="0" applyNumberFormat="1" applyFont="1" applyFill="1" applyBorder="1" applyAlignment="1">
      <alignment vertical="center"/>
    </xf>
    <xf numFmtId="164" fontId="4" fillId="6" borderId="66" xfId="0" applyNumberFormat="1" applyFont="1" applyFill="1" applyBorder="1" applyAlignment="1">
      <alignment vertical="center"/>
    </xf>
    <xf numFmtId="164" fontId="4" fillId="4" borderId="60" xfId="0" applyNumberFormat="1" applyFont="1" applyFill="1" applyBorder="1" applyAlignment="1">
      <alignment horizontal="center"/>
    </xf>
    <xf numFmtId="49" fontId="4" fillId="4" borderId="77" xfId="0" applyNumberFormat="1" applyFont="1" applyFill="1" applyBorder="1" applyAlignment="1">
      <alignment horizontal="center" vertical="center"/>
    </xf>
    <xf numFmtId="164" fontId="4" fillId="4" borderId="79" xfId="0" applyNumberFormat="1" applyFont="1" applyFill="1" applyBorder="1" applyAlignment="1">
      <alignment horizontal="center" vertical="center"/>
    </xf>
    <xf numFmtId="0" fontId="1" fillId="4" borderId="87" xfId="0" applyFont="1" applyFill="1" applyBorder="1" applyAlignment="1">
      <alignment horizontal="center" vertical="center"/>
    </xf>
    <xf numFmtId="0" fontId="1" fillId="4" borderId="88" xfId="0" applyFont="1" applyFill="1" applyBorder="1" applyAlignment="1">
      <alignment horizontal="center" vertical="center"/>
    </xf>
    <xf numFmtId="164" fontId="4" fillId="4" borderId="77" xfId="0" applyNumberFormat="1" applyFont="1" applyFill="1" applyBorder="1" applyAlignment="1">
      <alignment horizontal="center" vertical="center"/>
    </xf>
    <xf numFmtId="164" fontId="4" fillId="4" borderId="77" xfId="1" applyNumberFormat="1" applyFont="1" applyFill="1" applyBorder="1" applyAlignment="1" applyProtection="1">
      <alignment horizontal="center" vertical="center"/>
    </xf>
    <xf numFmtId="164" fontId="4" fillId="2" borderId="77" xfId="0" applyNumberFormat="1" applyFont="1" applyFill="1" applyBorder="1" applyAlignment="1">
      <alignment vertical="center"/>
    </xf>
    <xf numFmtId="164" fontId="4" fillId="2" borderId="79" xfId="0" applyNumberFormat="1" applyFont="1" applyFill="1" applyBorder="1" applyAlignment="1">
      <alignment vertical="center"/>
    </xf>
    <xf numFmtId="164" fontId="4" fillId="6" borderId="77" xfId="0" applyNumberFormat="1" applyFont="1" applyFill="1" applyBorder="1" applyAlignment="1">
      <alignment vertical="center"/>
    </xf>
    <xf numFmtId="164" fontId="4" fillId="6" borderId="79" xfId="0" applyNumberFormat="1" applyFont="1" applyFill="1" applyBorder="1" applyAlignment="1">
      <alignment vertical="center"/>
    </xf>
    <xf numFmtId="164" fontId="4" fillId="4" borderId="45" xfId="0" applyNumberFormat="1" applyFont="1" applyFill="1" applyBorder="1" applyAlignment="1">
      <alignment horizontal="center" vertical="center"/>
    </xf>
    <xf numFmtId="164" fontId="4" fillId="4" borderId="21" xfId="0" applyNumberFormat="1" applyFont="1" applyFill="1" applyBorder="1" applyAlignment="1">
      <alignment horizontal="center" vertical="center"/>
    </xf>
    <xf numFmtId="164" fontId="4" fillId="4" borderId="26" xfId="0" applyNumberFormat="1" applyFont="1" applyFill="1" applyBorder="1" applyAlignment="1">
      <alignment horizontal="center" vertical="center"/>
    </xf>
    <xf numFmtId="164" fontId="1" fillId="6" borderId="24" xfId="0" applyNumberFormat="1" applyFont="1" applyFill="1" applyBorder="1" applyAlignment="1">
      <alignment vertical="center"/>
    </xf>
    <xf numFmtId="0" fontId="4" fillId="10" borderId="13" xfId="0" applyFont="1" applyFill="1" applyBorder="1" applyAlignment="1">
      <alignment horizontal="center" vertical="center"/>
    </xf>
    <xf numFmtId="0" fontId="1" fillId="10" borderId="17" xfId="0" applyFont="1" applyFill="1" applyBorder="1" applyAlignment="1">
      <alignment horizontal="center" vertical="center"/>
    </xf>
    <xf numFmtId="0" fontId="1" fillId="11" borderId="27" xfId="0" applyFont="1" applyFill="1" applyBorder="1" applyAlignment="1">
      <alignment horizontal="left"/>
    </xf>
    <xf numFmtId="164" fontId="22" fillId="4" borderId="37" xfId="0" applyNumberFormat="1" applyFont="1" applyFill="1" applyBorder="1" applyAlignment="1">
      <alignment horizontal="center" vertical="center"/>
    </xf>
    <xf numFmtId="164" fontId="4" fillId="4" borderId="16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4" borderId="15" xfId="0" applyFont="1" applyFill="1" applyBorder="1" applyAlignment="1">
      <alignment wrapText="1"/>
    </xf>
    <xf numFmtId="164" fontId="1" fillId="2" borderId="70" xfId="0" applyNumberFormat="1" applyFont="1" applyFill="1" applyBorder="1"/>
    <xf numFmtId="164" fontId="1" fillId="2" borderId="12" xfId="0" applyNumberFormat="1" applyFont="1" applyFill="1" applyBorder="1"/>
    <xf numFmtId="0" fontId="0" fillId="0" borderId="11" xfId="0" applyBorder="1"/>
    <xf numFmtId="164" fontId="4" fillId="2" borderId="62" xfId="0" applyNumberFormat="1" applyFont="1" applyFill="1" applyBorder="1"/>
    <xf numFmtId="164" fontId="4" fillId="2" borderId="62" xfId="0" applyNumberFormat="1" applyFont="1" applyFill="1" applyBorder="1" applyAlignment="1">
      <alignment vertical="center"/>
    </xf>
    <xf numFmtId="0" fontId="4" fillId="10" borderId="23" xfId="0" applyFont="1" applyFill="1" applyBorder="1" applyAlignment="1">
      <alignment horizontal="center" vertical="center"/>
    </xf>
    <xf numFmtId="164" fontId="1" fillId="4" borderId="70" xfId="0" applyNumberFormat="1" applyFont="1" applyFill="1" applyBorder="1" applyAlignment="1">
      <alignment vertical="center"/>
    </xf>
    <xf numFmtId="164" fontId="1" fillId="4" borderId="11" xfId="0" applyNumberFormat="1" applyFont="1" applyFill="1" applyBorder="1" applyAlignment="1">
      <alignment vertical="center"/>
    </xf>
    <xf numFmtId="164" fontId="1" fillId="4" borderId="10" xfId="0" applyNumberFormat="1" applyFont="1" applyFill="1" applyBorder="1" applyAlignment="1">
      <alignment vertical="center"/>
    </xf>
    <xf numFmtId="164" fontId="4" fillId="4" borderId="62" xfId="0" applyNumberFormat="1" applyFont="1" applyFill="1" applyBorder="1" applyAlignment="1">
      <alignment vertical="center"/>
    </xf>
    <xf numFmtId="0" fontId="1" fillId="0" borderId="0" xfId="0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 wrapText="1"/>
    </xf>
    <xf numFmtId="164" fontId="4" fillId="4" borderId="15" xfId="0" applyNumberFormat="1" applyFont="1" applyFill="1" applyBorder="1" applyAlignment="1">
      <alignment horizontal="center" vertical="center"/>
    </xf>
    <xf numFmtId="164" fontId="4" fillId="4" borderId="25" xfId="0" applyNumberFormat="1" applyFont="1" applyFill="1" applyBorder="1" applyAlignment="1">
      <alignment horizontal="center" vertical="center"/>
    </xf>
    <xf numFmtId="164" fontId="4" fillId="4" borderId="32" xfId="0" applyNumberFormat="1" applyFont="1" applyFill="1" applyBorder="1" applyAlignment="1">
      <alignment vertical="center"/>
    </xf>
    <xf numFmtId="164" fontId="4" fillId="2" borderId="32" xfId="0" applyNumberFormat="1" applyFont="1" applyFill="1" applyBorder="1"/>
    <xf numFmtId="164" fontId="4" fillId="2" borderId="32" xfId="0" applyNumberFormat="1" applyFont="1" applyFill="1" applyBorder="1" applyAlignment="1">
      <alignment vertical="center"/>
    </xf>
    <xf numFmtId="164" fontId="4" fillId="6" borderId="15" xfId="0" applyNumberFormat="1" applyFont="1" applyFill="1" applyBorder="1" applyAlignment="1">
      <alignment vertical="center"/>
    </xf>
    <xf numFmtId="164" fontId="4" fillId="6" borderId="20" xfId="0" applyNumberFormat="1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Fill="1" applyBorder="1"/>
    <xf numFmtId="0" fontId="4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4" borderId="27" xfId="0" applyFont="1" applyFill="1" applyBorder="1" applyAlignment="1">
      <alignment horizontal="left"/>
    </xf>
    <xf numFmtId="164" fontId="21" fillId="4" borderId="74" xfId="0" applyNumberFormat="1" applyFont="1" applyFill="1" applyBorder="1" applyAlignment="1">
      <alignment horizontal="center" vertical="center"/>
    </xf>
    <xf numFmtId="164" fontId="4" fillId="4" borderId="83" xfId="0" applyNumberFormat="1" applyFont="1" applyFill="1" applyBorder="1" applyAlignment="1">
      <alignment horizontal="center" vertical="center"/>
    </xf>
    <xf numFmtId="164" fontId="4" fillId="4" borderId="78" xfId="0" applyNumberFormat="1" applyFont="1" applyFill="1" applyBorder="1" applyAlignment="1">
      <alignment horizontal="center" vertical="center"/>
    </xf>
    <xf numFmtId="164" fontId="4" fillId="4" borderId="81" xfId="0" applyNumberFormat="1" applyFont="1" applyFill="1" applyBorder="1" applyAlignment="1">
      <alignment horizontal="center" vertical="center"/>
    </xf>
    <xf numFmtId="164" fontId="4" fillId="4" borderId="93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vertical="center"/>
    </xf>
    <xf numFmtId="164" fontId="1" fillId="0" borderId="21" xfId="0" applyNumberFormat="1" applyFont="1" applyFill="1" applyBorder="1" applyAlignment="1">
      <alignment vertical="center"/>
    </xf>
    <xf numFmtId="0" fontId="4" fillId="0" borderId="45" xfId="0" applyFont="1" applyFill="1" applyBorder="1" applyAlignment="1">
      <alignment horizont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left" wrapText="1"/>
    </xf>
    <xf numFmtId="0" fontId="4" fillId="0" borderId="18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left" wrapText="1"/>
    </xf>
    <xf numFmtId="0" fontId="1" fillId="8" borderId="20" xfId="0" applyFont="1" applyFill="1" applyBorder="1" applyAlignment="1">
      <alignment horizontal="left" wrapText="1"/>
    </xf>
    <xf numFmtId="0" fontId="1" fillId="0" borderId="54" xfId="0" applyFont="1" applyBorder="1" applyAlignment="1">
      <alignment horizontal="center" vertical="center" wrapText="1"/>
    </xf>
    <xf numFmtId="0" fontId="1" fillId="7" borderId="94" xfId="0" applyFont="1" applyFill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/>
    </xf>
    <xf numFmtId="164" fontId="4" fillId="2" borderId="59" xfId="0" applyNumberFormat="1" applyFont="1" applyFill="1" applyBorder="1" applyAlignment="1">
      <alignment vertical="center"/>
    </xf>
    <xf numFmtId="164" fontId="4" fillId="4" borderId="47" xfId="0" applyNumberFormat="1" applyFont="1" applyFill="1" applyBorder="1" applyAlignment="1">
      <alignment horizontal="center" vertical="center"/>
    </xf>
    <xf numFmtId="164" fontId="4" fillId="4" borderId="51" xfId="0" applyNumberFormat="1" applyFont="1" applyFill="1" applyBorder="1" applyAlignment="1">
      <alignment horizontal="center" vertical="center"/>
    </xf>
    <xf numFmtId="164" fontId="4" fillId="4" borderId="54" xfId="0" applyNumberFormat="1" applyFont="1" applyFill="1" applyBorder="1" applyAlignment="1">
      <alignment horizontal="center" vertical="center"/>
    </xf>
    <xf numFmtId="164" fontId="4" fillId="4" borderId="94" xfId="0" applyNumberFormat="1" applyFont="1" applyFill="1" applyBorder="1" applyAlignment="1">
      <alignment horizontal="center" vertical="center"/>
    </xf>
    <xf numFmtId="164" fontId="1" fillId="4" borderId="60" xfId="0" applyNumberFormat="1" applyFont="1" applyFill="1" applyBorder="1" applyAlignment="1">
      <alignment horizontal="center"/>
    </xf>
    <xf numFmtId="0" fontId="1" fillId="4" borderId="46" xfId="0" applyFont="1" applyFill="1" applyBorder="1" applyAlignment="1">
      <alignment horizontal="center" vertical="center"/>
    </xf>
    <xf numFmtId="164" fontId="4" fillId="4" borderId="18" xfId="0" applyNumberFormat="1" applyFont="1" applyFill="1" applyBorder="1" applyAlignment="1">
      <alignment horizontal="center" vertical="center"/>
    </xf>
    <xf numFmtId="164" fontId="1" fillId="4" borderId="52" xfId="0" applyNumberFormat="1" applyFont="1" applyFill="1" applyBorder="1" applyAlignment="1">
      <alignment horizontal="center"/>
    </xf>
    <xf numFmtId="164" fontId="1" fillId="4" borderId="53" xfId="0" applyNumberFormat="1" applyFont="1" applyFill="1" applyBorder="1" applyAlignment="1">
      <alignment horizontal="center"/>
    </xf>
    <xf numFmtId="164" fontId="4" fillId="4" borderId="94" xfId="0" applyNumberFormat="1" applyFont="1" applyFill="1" applyBorder="1" applyAlignment="1">
      <alignment horizontal="center"/>
    </xf>
    <xf numFmtId="0" fontId="4" fillId="8" borderId="13" xfId="0" applyFont="1" applyFill="1" applyBorder="1" applyAlignment="1">
      <alignment horizont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left" wrapText="1"/>
    </xf>
    <xf numFmtId="164" fontId="1" fillId="8" borderId="17" xfId="0" applyNumberFormat="1" applyFont="1" applyFill="1" applyBorder="1" applyAlignment="1">
      <alignment vertical="center"/>
    </xf>
    <xf numFmtId="164" fontId="1" fillId="8" borderId="27" xfId="0" applyNumberFormat="1" applyFont="1" applyFill="1" applyBorder="1" applyAlignment="1">
      <alignment vertical="center"/>
    </xf>
    <xf numFmtId="164" fontId="1" fillId="8" borderId="37" xfId="0" applyNumberFormat="1" applyFont="1" applyFill="1" applyBorder="1" applyAlignment="1">
      <alignment vertical="center"/>
    </xf>
    <xf numFmtId="0" fontId="4" fillId="8" borderId="18" xfId="0" applyFont="1" applyFill="1" applyBorder="1" applyAlignment="1">
      <alignment horizontal="center" wrapText="1"/>
    </xf>
    <xf numFmtId="0" fontId="1" fillId="8" borderId="22" xfId="0" applyFont="1" applyFill="1" applyBorder="1" applyAlignment="1">
      <alignment horizontal="center" vertical="center" wrapText="1"/>
    </xf>
    <xf numFmtId="164" fontId="1" fillId="8" borderId="22" xfId="0" applyNumberFormat="1" applyFont="1" applyFill="1" applyBorder="1" applyAlignment="1">
      <alignment vertical="center"/>
    </xf>
    <xf numFmtId="164" fontId="1" fillId="8" borderId="28" xfId="0" applyNumberFormat="1" applyFont="1" applyFill="1" applyBorder="1" applyAlignment="1">
      <alignment vertical="center"/>
    </xf>
    <xf numFmtId="164" fontId="1" fillId="8" borderId="38" xfId="0" applyNumberFormat="1" applyFont="1" applyFill="1" applyBorder="1" applyAlignment="1">
      <alignment vertical="center"/>
    </xf>
    <xf numFmtId="0" fontId="4" fillId="8" borderId="23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 wrapText="1"/>
    </xf>
    <xf numFmtId="164" fontId="1" fillId="7" borderId="23" xfId="0" applyNumberFormat="1" applyFont="1" applyFill="1" applyBorder="1" applyAlignment="1">
      <alignment horizontal="center" vertical="center"/>
    </xf>
    <xf numFmtId="164" fontId="1" fillId="7" borderId="26" xfId="0" applyNumberFormat="1" applyFont="1" applyFill="1" applyBorder="1" applyAlignment="1">
      <alignment horizontal="center" vertical="center"/>
    </xf>
    <xf numFmtId="164" fontId="1" fillId="7" borderId="24" xfId="0" applyNumberFormat="1" applyFont="1" applyFill="1" applyBorder="1" applyAlignment="1">
      <alignment horizontal="center" vertical="center"/>
    </xf>
    <xf numFmtId="164" fontId="1" fillId="8" borderId="24" xfId="0" applyNumberFormat="1" applyFont="1" applyFill="1" applyBorder="1" applyAlignment="1">
      <alignment vertical="center"/>
    </xf>
    <xf numFmtId="164" fontId="1" fillId="7" borderId="29" xfId="0" applyNumberFormat="1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/>
    </xf>
    <xf numFmtId="164" fontId="4" fillId="7" borderId="39" xfId="0" applyNumberFormat="1" applyFont="1" applyFill="1" applyBorder="1" applyAlignment="1">
      <alignment horizontal="center" vertical="center"/>
    </xf>
    <xf numFmtId="164" fontId="1" fillId="7" borderId="63" xfId="0" applyNumberFormat="1" applyFont="1" applyFill="1" applyBorder="1" applyAlignment="1">
      <alignment horizontal="center" vertical="center"/>
    </xf>
    <xf numFmtId="164" fontId="1" fillId="7" borderId="42" xfId="0" applyNumberFormat="1" applyFont="1" applyFill="1" applyBorder="1" applyAlignment="1">
      <alignment horizontal="center" vertical="center"/>
    </xf>
    <xf numFmtId="164" fontId="1" fillId="7" borderId="64" xfId="0" applyNumberFormat="1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164" fontId="4" fillId="7" borderId="33" xfId="0" applyNumberFormat="1" applyFont="1" applyFill="1" applyBorder="1" applyAlignment="1">
      <alignment horizontal="center" vertical="center"/>
    </xf>
    <xf numFmtId="164" fontId="4" fillId="7" borderId="26" xfId="0" applyNumberFormat="1" applyFont="1" applyFill="1" applyBorder="1" applyAlignment="1">
      <alignment horizontal="center" vertical="center"/>
    </xf>
    <xf numFmtId="164" fontId="4" fillId="7" borderId="25" xfId="0" applyNumberFormat="1" applyFont="1" applyFill="1" applyBorder="1" applyAlignment="1">
      <alignment horizontal="center" vertical="center"/>
    </xf>
    <xf numFmtId="164" fontId="4" fillId="4" borderId="48" xfId="0" applyNumberFormat="1" applyFont="1" applyFill="1" applyBorder="1" applyAlignment="1">
      <alignment horizontal="center" vertical="center"/>
    </xf>
    <xf numFmtId="164" fontId="4" fillId="4" borderId="55" xfId="0" applyNumberFormat="1" applyFont="1" applyFill="1" applyBorder="1" applyAlignment="1">
      <alignment horizontal="center"/>
    </xf>
    <xf numFmtId="49" fontId="4" fillId="4" borderId="45" xfId="0" applyNumberFormat="1" applyFont="1" applyFill="1" applyBorder="1" applyAlignment="1">
      <alignment horizontal="center" vertical="center"/>
    </xf>
    <xf numFmtId="49" fontId="4" fillId="4" borderId="18" xfId="0" applyNumberFormat="1" applyFont="1" applyFill="1" applyBorder="1" applyAlignment="1">
      <alignment horizontal="center" vertical="center"/>
    </xf>
    <xf numFmtId="164" fontId="4" fillId="4" borderId="52" xfId="0" applyNumberFormat="1" applyFont="1" applyFill="1" applyBorder="1" applyAlignment="1">
      <alignment horizontal="center"/>
    </xf>
    <xf numFmtId="0" fontId="4" fillId="7" borderId="13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vertical="center" wrapText="1"/>
    </xf>
    <xf numFmtId="164" fontId="1" fillId="7" borderId="13" xfId="0" applyNumberFormat="1" applyFont="1" applyFill="1" applyBorder="1" applyAlignment="1">
      <alignment horizontal="center" vertical="center"/>
    </xf>
    <xf numFmtId="164" fontId="1" fillId="7" borderId="16" xfId="0" applyNumberFormat="1" applyFont="1" applyFill="1" applyBorder="1" applyAlignment="1">
      <alignment horizontal="center" vertical="center"/>
    </xf>
    <xf numFmtId="164" fontId="1" fillId="7" borderId="27" xfId="0" applyNumberFormat="1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164" fontId="4" fillId="7" borderId="37" xfId="0" applyNumberFormat="1" applyFont="1" applyFill="1" applyBorder="1" applyAlignment="1">
      <alignment horizontal="center" vertical="center"/>
    </xf>
    <xf numFmtId="164" fontId="4" fillId="7" borderId="16" xfId="0" applyNumberFormat="1" applyFont="1" applyFill="1" applyBorder="1" applyAlignment="1">
      <alignment horizontal="center" vertical="center"/>
    </xf>
    <xf numFmtId="164" fontId="4" fillId="7" borderId="15" xfId="0" applyNumberFormat="1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wrapText="1"/>
    </xf>
    <xf numFmtId="164" fontId="1" fillId="7" borderId="21" xfId="0" applyNumberFormat="1" applyFont="1" applyFill="1" applyBorder="1" applyAlignment="1">
      <alignment horizontal="center" vertical="center"/>
    </xf>
    <xf numFmtId="164" fontId="4" fillId="7" borderId="21" xfId="1" applyNumberFormat="1" applyFont="1" applyFill="1" applyBorder="1" applyAlignment="1" applyProtection="1">
      <alignment horizontal="center" vertical="center"/>
    </xf>
    <xf numFmtId="164" fontId="16" fillId="7" borderId="20" xfId="2" applyNumberFormat="1" applyFont="1" applyFill="1" applyBorder="1" applyAlignment="1" applyProtection="1">
      <alignment horizontal="center" vertical="center"/>
    </xf>
    <xf numFmtId="0" fontId="4" fillId="8" borderId="41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7" borderId="29" xfId="0" applyFont="1" applyFill="1" applyBorder="1" applyAlignment="1">
      <alignment wrapText="1"/>
    </xf>
    <xf numFmtId="0" fontId="1" fillId="7" borderId="28" xfId="0" applyFont="1" applyFill="1" applyBorder="1" applyAlignment="1">
      <alignment horizontal="center" vertical="center"/>
    </xf>
    <xf numFmtId="164" fontId="21" fillId="7" borderId="38" xfId="0" applyNumberFormat="1" applyFont="1" applyFill="1" applyBorder="1" applyAlignment="1">
      <alignment horizontal="center" vertical="center"/>
    </xf>
    <xf numFmtId="164" fontId="4" fillId="7" borderId="21" xfId="0" applyNumberFormat="1" applyFont="1" applyFill="1" applyBorder="1" applyAlignment="1">
      <alignment horizontal="center" vertical="center"/>
    </xf>
    <xf numFmtId="164" fontId="4" fillId="7" borderId="20" xfId="0" applyNumberFormat="1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wrapText="1"/>
    </xf>
    <xf numFmtId="0" fontId="1" fillId="7" borderId="29" xfId="0" applyFont="1" applyFill="1" applyBorder="1" applyAlignment="1">
      <alignment horizontal="center" vertical="center"/>
    </xf>
    <xf numFmtId="164" fontId="21" fillId="7" borderId="39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/>
    <xf numFmtId="0" fontId="23" fillId="0" borderId="0" xfId="0" applyFont="1"/>
    <xf numFmtId="0" fontId="23" fillId="0" borderId="0" xfId="0" applyFont="1" applyFill="1"/>
    <xf numFmtId="164" fontId="4" fillId="4" borderId="81" xfId="0" applyNumberFormat="1" applyFont="1" applyFill="1" applyBorder="1" applyAlignment="1">
      <alignment vertical="center"/>
    </xf>
    <xf numFmtId="164" fontId="4" fillId="4" borderId="93" xfId="0" applyNumberFormat="1" applyFont="1" applyFill="1" applyBorder="1" applyAlignment="1">
      <alignment vertical="center"/>
    </xf>
    <xf numFmtId="164" fontId="1" fillId="2" borderId="60" xfId="0" applyNumberFormat="1" applyFont="1" applyFill="1" applyBorder="1"/>
    <xf numFmtId="164" fontId="1" fillId="2" borderId="44" xfId="0" applyNumberFormat="1" applyFont="1" applyFill="1" applyBorder="1" applyAlignment="1">
      <alignment horizontal="center"/>
    </xf>
    <xf numFmtId="164" fontId="4" fillId="2" borderId="60" xfId="0" applyNumberFormat="1" applyFont="1" applyFill="1" applyBorder="1"/>
    <xf numFmtId="164" fontId="4" fillId="2" borderId="83" xfId="0" applyNumberFormat="1" applyFont="1" applyFill="1" applyBorder="1"/>
    <xf numFmtId="164" fontId="4" fillId="2" borderId="78" xfId="0" applyNumberFormat="1" applyFont="1" applyFill="1" applyBorder="1"/>
    <xf numFmtId="0" fontId="4" fillId="4" borderId="45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4" borderId="48" xfId="0" applyFont="1" applyFill="1" applyBorder="1" applyAlignment="1">
      <alignment vertical="center" wrapText="1"/>
    </xf>
    <xf numFmtId="164" fontId="4" fillId="4" borderId="75" xfId="0" applyNumberFormat="1" applyFont="1" applyFill="1" applyBorder="1" applyAlignment="1">
      <alignment horizontal="center" vertical="center"/>
    </xf>
    <xf numFmtId="164" fontId="16" fillId="4" borderId="20" xfId="2" applyNumberFormat="1" applyFont="1" applyFill="1" applyBorder="1" applyAlignment="1" applyProtection="1">
      <alignment horizontal="center" vertical="center"/>
    </xf>
    <xf numFmtId="0" fontId="1" fillId="4" borderId="53" xfId="0" applyFont="1" applyFill="1" applyBorder="1" applyAlignment="1">
      <alignment wrapText="1"/>
    </xf>
    <xf numFmtId="0" fontId="1" fillId="4" borderId="55" xfId="0" applyFont="1" applyFill="1" applyBorder="1" applyAlignment="1">
      <alignment horizontal="center" vertical="center"/>
    </xf>
    <xf numFmtId="164" fontId="21" fillId="4" borderId="67" xfId="0" applyNumberFormat="1" applyFont="1" applyFill="1" applyBorder="1" applyAlignment="1">
      <alignment horizontal="center" vertical="center"/>
    </xf>
    <xf numFmtId="164" fontId="4" fillId="4" borderId="96" xfId="0" applyNumberFormat="1" applyFont="1" applyFill="1" applyBorder="1" applyAlignment="1">
      <alignment horizontal="center" vertical="center"/>
    </xf>
    <xf numFmtId="0" fontId="4" fillId="0" borderId="74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1" fillId="0" borderId="65" xfId="0" applyFont="1" applyBorder="1" applyAlignment="1">
      <alignment horizontal="center" vertical="center"/>
    </xf>
    <xf numFmtId="0" fontId="1" fillId="4" borderId="51" xfId="0" applyFont="1" applyFill="1" applyBorder="1" applyAlignment="1">
      <alignment wrapText="1"/>
    </xf>
    <xf numFmtId="0" fontId="1" fillId="4" borderId="97" xfId="0" applyFont="1" applyFill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49" fontId="4" fillId="4" borderId="75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164" fontId="4" fillId="4" borderId="98" xfId="0" applyNumberFormat="1" applyFont="1" applyFill="1" applyBorder="1" applyAlignment="1">
      <alignment horizontal="center"/>
    </xf>
    <xf numFmtId="164" fontId="4" fillId="4" borderId="72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1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1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wrapText="1"/>
    </xf>
    <xf numFmtId="164" fontId="1" fillId="0" borderId="1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3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 textRotation="90"/>
    </xf>
    <xf numFmtId="0" fontId="12" fillId="0" borderId="3" xfId="0" applyFont="1" applyFill="1" applyBorder="1" applyAlignment="1">
      <alignment horizontal="center" textRotation="90"/>
    </xf>
    <xf numFmtId="0" fontId="12" fillId="0" borderId="7" xfId="0" applyFont="1" applyFill="1" applyBorder="1" applyAlignment="1">
      <alignment horizontal="center" textRotation="90"/>
    </xf>
    <xf numFmtId="0" fontId="4" fillId="4" borderId="60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60" xfId="0" applyFont="1" applyFill="1" applyBorder="1" applyAlignment="1">
      <alignment horizontal="left" wrapText="1"/>
    </xf>
    <xf numFmtId="0" fontId="4" fillId="2" borderId="95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70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9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92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left" wrapText="1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2" fillId="0" borderId="6" xfId="0" applyFont="1" applyBorder="1" applyAlignment="1">
      <alignment horizontal="right" textRotation="90"/>
    </xf>
    <xf numFmtId="0" fontId="12" fillId="0" borderId="10" xfId="0" applyFont="1" applyBorder="1" applyAlignment="1">
      <alignment horizontal="right" textRotation="90"/>
    </xf>
    <xf numFmtId="0" fontId="12" fillId="0" borderId="7" xfId="0" applyFont="1" applyBorder="1" applyAlignment="1">
      <alignment horizontal="right" textRotation="90"/>
    </xf>
    <xf numFmtId="0" fontId="4" fillId="9" borderId="5" xfId="0" applyFont="1" applyFill="1" applyBorder="1" applyAlignment="1">
      <alignment horizontal="left" vertical="center"/>
    </xf>
    <xf numFmtId="0" fontId="4" fillId="9" borderId="70" xfId="0" applyFont="1" applyFill="1" applyBorder="1" applyAlignment="1">
      <alignment horizontal="left" vertical="center"/>
    </xf>
    <xf numFmtId="0" fontId="4" fillId="9" borderId="5" xfId="0" applyFont="1" applyFill="1" applyBorder="1" applyAlignment="1">
      <alignment horizontal="left" vertical="center" wrapText="1"/>
    </xf>
    <xf numFmtId="0" fontId="4" fillId="9" borderId="70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wrapText="1"/>
    </xf>
    <xf numFmtId="0" fontId="4" fillId="9" borderId="70" xfId="0" applyFont="1" applyFill="1" applyBorder="1" applyAlignment="1">
      <alignment horizontal="left" wrapText="1"/>
    </xf>
    <xf numFmtId="0" fontId="4" fillId="2" borderId="90" xfId="0" applyFont="1" applyFill="1" applyBorder="1" applyAlignment="1">
      <alignment horizontal="left" wrapText="1"/>
    </xf>
    <xf numFmtId="0" fontId="4" fillId="5" borderId="3" xfId="0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/>
    </xf>
  </cellXfs>
  <cellStyles count="3">
    <cellStyle name="Excel Built-in 20% - Accent3" xfId="2" xr:uid="{00000000-0005-0000-0000-000000000000}"/>
    <cellStyle name="Excel Built-in Calculation" xfId="1" xr:uid="{00000000-0005-0000-0000-000001000000}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EBF1DE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2D050"/>
      <rgbColor rgb="FFFFCC00"/>
      <rgbColor rgb="FFFF9900"/>
      <rgbColor rgb="FFFA7D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2</xdr:col>
      <xdr:colOff>2540066</xdr:colOff>
      <xdr:row>5</xdr:row>
      <xdr:rowOff>1080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2520" y="0"/>
          <a:ext cx="2859480" cy="839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2</xdr:col>
      <xdr:colOff>3207691</xdr:colOff>
      <xdr:row>5</xdr:row>
      <xdr:rowOff>1080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2520" y="0"/>
          <a:ext cx="3539520" cy="839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2</xdr:col>
      <xdr:colOff>3207691</xdr:colOff>
      <xdr:row>5</xdr:row>
      <xdr:rowOff>1080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B9B79B0-D180-46A4-B813-9F7A18BC91A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62990" y="0"/>
          <a:ext cx="3316276" cy="81070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J52"/>
  <sheetViews>
    <sheetView showZeros="0" tabSelected="1" topLeftCell="K16" zoomScale="70" zoomScaleNormal="70" zoomScaleSheetLayoutView="80" workbookViewId="0">
      <selection activeCell="AO45" sqref="AO45"/>
    </sheetView>
  </sheetViews>
  <sheetFormatPr defaultColWidth="11.42578125" defaultRowHeight="12.75" x14ac:dyDescent="0.2"/>
  <cols>
    <col min="1" max="1" width="4.28515625" style="38" customWidth="1"/>
    <col min="2" max="2" width="13.42578125" style="38" customWidth="1"/>
    <col min="3" max="3" width="103.5703125" style="38" bestFit="1" customWidth="1"/>
    <col min="4" max="17" width="6.7109375" style="38" customWidth="1"/>
    <col min="18" max="18" width="7.42578125" style="38" customWidth="1"/>
    <col min="19" max="19" width="8.85546875" style="38" customWidth="1"/>
    <col min="20" max="20" width="6.7109375" style="38" customWidth="1"/>
    <col min="21" max="21" width="6.7109375" style="49" customWidth="1"/>
    <col min="22" max="38" width="6.7109375" style="38" customWidth="1"/>
    <col min="39" max="39" width="6.7109375" style="49" customWidth="1"/>
    <col min="40" max="40" width="7.42578125" style="38" customWidth="1"/>
    <col min="41" max="41" width="6.7109375" style="38" customWidth="1"/>
    <col min="42" max="1024" width="11.42578125" style="38"/>
    <col min="1025" max="16384" width="11.42578125" style="50"/>
  </cols>
  <sheetData>
    <row r="2" spans="1:41" x14ac:dyDescent="0.2">
      <c r="AJ2" s="477"/>
      <c r="AK2" s="477"/>
      <c r="AL2" s="477"/>
      <c r="AM2" s="477"/>
      <c r="AN2" s="477"/>
    </row>
    <row r="4" spans="1:41" x14ac:dyDescent="0.2">
      <c r="AJ4" s="477"/>
      <c r="AK4" s="477"/>
      <c r="AL4" s="477"/>
      <c r="AM4" s="477"/>
      <c r="AN4" s="477"/>
    </row>
    <row r="6" spans="1:41" s="39" customFormat="1" ht="20.100000000000001" customHeight="1" x14ac:dyDescent="0.2">
      <c r="A6" s="478" t="s">
        <v>100</v>
      </c>
      <c r="B6" s="478"/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478"/>
      <c r="N6" s="478"/>
      <c r="O6" s="478"/>
      <c r="P6" s="478"/>
      <c r="Q6" s="478"/>
      <c r="R6" s="478"/>
      <c r="S6" s="478"/>
      <c r="T6" s="478"/>
      <c r="U6" s="478"/>
      <c r="V6" s="478"/>
      <c r="W6" s="478"/>
      <c r="X6" s="478"/>
      <c r="Y6" s="478"/>
      <c r="Z6" s="478"/>
      <c r="AA6" s="478"/>
      <c r="AB6" s="478"/>
      <c r="AC6" s="478"/>
      <c r="AD6" s="478"/>
      <c r="AE6" s="478"/>
      <c r="AF6" s="478"/>
      <c r="AG6" s="478"/>
      <c r="AH6" s="478"/>
      <c r="AI6" s="478"/>
      <c r="AJ6" s="478"/>
      <c r="AK6" s="478"/>
      <c r="AL6" s="478"/>
      <c r="AM6" s="478"/>
      <c r="AN6" s="478"/>
      <c r="AO6" s="478"/>
    </row>
    <row r="7" spans="1:41" s="39" customFormat="1" ht="20.100000000000001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2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2"/>
      <c r="AN7" s="51"/>
      <c r="AO7" s="51"/>
    </row>
    <row r="8" spans="1:41" x14ac:dyDescent="0.2">
      <c r="N8" s="471" t="s">
        <v>102</v>
      </c>
      <c r="O8" s="471"/>
      <c r="P8" s="471"/>
      <c r="Q8" s="471"/>
      <c r="R8" s="471"/>
      <c r="S8" s="471"/>
      <c r="T8" s="471"/>
    </row>
    <row r="9" spans="1:41" s="40" customFormat="1" ht="15" customHeight="1" x14ac:dyDescent="0.25">
      <c r="A9" s="40" t="s">
        <v>64</v>
      </c>
      <c r="O9" s="435" t="s">
        <v>104</v>
      </c>
      <c r="U9" s="53"/>
      <c r="AM9" s="53"/>
    </row>
    <row r="10" spans="1:41" s="40" customFormat="1" ht="15" customHeight="1" x14ac:dyDescent="0.25">
      <c r="A10" s="40" t="s">
        <v>0</v>
      </c>
      <c r="O10" s="438" t="s">
        <v>105</v>
      </c>
      <c r="U10" s="53"/>
      <c r="AM10" s="53"/>
    </row>
    <row r="11" spans="1:41" s="40" customFormat="1" ht="15" customHeight="1" x14ac:dyDescent="0.25">
      <c r="A11" s="40" t="s">
        <v>95</v>
      </c>
      <c r="U11" s="53"/>
      <c r="AM11" s="53"/>
    </row>
    <row r="12" spans="1:41" s="40" customFormat="1" ht="15" customHeight="1" x14ac:dyDescent="0.25">
      <c r="A12" s="40" t="s">
        <v>61</v>
      </c>
      <c r="U12" s="53"/>
      <c r="AM12" s="53"/>
    </row>
    <row r="13" spans="1:41" ht="15" customHeight="1" x14ac:dyDescent="0.25">
      <c r="A13" s="54" t="s">
        <v>67</v>
      </c>
    </row>
    <row r="16" spans="1:41" ht="13.5" customHeight="1" thickBot="1" x14ac:dyDescent="0.25">
      <c r="A16" s="479" t="s">
        <v>1</v>
      </c>
      <c r="B16" s="55"/>
      <c r="C16" s="480" t="s">
        <v>2</v>
      </c>
      <c r="D16" s="481" t="s">
        <v>3</v>
      </c>
      <c r="E16" s="481"/>
      <c r="F16" s="481"/>
      <c r="G16" s="481"/>
      <c r="H16" s="481"/>
      <c r="I16" s="481"/>
      <c r="J16" s="481"/>
      <c r="K16" s="481"/>
      <c r="L16" s="481"/>
      <c r="M16" s="481"/>
      <c r="N16" s="481"/>
      <c r="O16" s="481"/>
      <c r="P16" s="481"/>
      <c r="Q16" s="481"/>
      <c r="R16" s="481"/>
      <c r="S16" s="481"/>
      <c r="T16" s="481"/>
      <c r="U16" s="481"/>
      <c r="V16" s="481" t="s">
        <v>4</v>
      </c>
      <c r="W16" s="481"/>
      <c r="X16" s="481"/>
      <c r="Y16" s="481"/>
      <c r="Z16" s="481"/>
      <c r="AA16" s="481"/>
      <c r="AB16" s="481"/>
      <c r="AC16" s="481"/>
      <c r="AD16" s="481"/>
      <c r="AE16" s="481"/>
      <c r="AF16" s="481"/>
      <c r="AG16" s="481"/>
      <c r="AH16" s="481"/>
      <c r="AI16" s="481"/>
      <c r="AJ16" s="481"/>
      <c r="AK16" s="481"/>
      <c r="AL16" s="481"/>
      <c r="AM16" s="481"/>
      <c r="AN16" s="482" t="s">
        <v>5</v>
      </c>
      <c r="AO16" s="484" t="s">
        <v>6</v>
      </c>
    </row>
    <row r="17" spans="1:48" ht="251.25" thickBot="1" x14ac:dyDescent="0.25">
      <c r="A17" s="479"/>
      <c r="B17" s="56" t="s">
        <v>7</v>
      </c>
      <c r="C17" s="480"/>
      <c r="D17" s="57" t="s">
        <v>8</v>
      </c>
      <c r="E17" s="58" t="s">
        <v>9</v>
      </c>
      <c r="F17" s="59" t="s">
        <v>10</v>
      </c>
      <c r="G17" s="59" t="s">
        <v>11</v>
      </c>
      <c r="H17" s="59" t="s">
        <v>12</v>
      </c>
      <c r="I17" s="59" t="s">
        <v>13</v>
      </c>
      <c r="J17" s="59" t="s">
        <v>14</v>
      </c>
      <c r="K17" s="59" t="s">
        <v>58</v>
      </c>
      <c r="L17" s="59" t="s">
        <v>59</v>
      </c>
      <c r="M17" s="59" t="s">
        <v>15</v>
      </c>
      <c r="N17" s="59" t="s">
        <v>16</v>
      </c>
      <c r="O17" s="59" t="s">
        <v>17</v>
      </c>
      <c r="P17" s="59" t="s">
        <v>18</v>
      </c>
      <c r="Q17" s="59" t="s">
        <v>19</v>
      </c>
      <c r="R17" s="59" t="s">
        <v>20</v>
      </c>
      <c r="S17" s="59" t="s">
        <v>21</v>
      </c>
      <c r="T17" s="247" t="s">
        <v>22</v>
      </c>
      <c r="U17" s="249" t="s">
        <v>23</v>
      </c>
      <c r="V17" s="57" t="s">
        <v>8</v>
      </c>
      <c r="W17" s="59" t="s">
        <v>9</v>
      </c>
      <c r="X17" s="59" t="s">
        <v>10</v>
      </c>
      <c r="Y17" s="59" t="s">
        <v>11</v>
      </c>
      <c r="Z17" s="58" t="s">
        <v>12</v>
      </c>
      <c r="AA17" s="58" t="s">
        <v>13</v>
      </c>
      <c r="AB17" s="58" t="s">
        <v>14</v>
      </c>
      <c r="AC17" s="59" t="s">
        <v>60</v>
      </c>
      <c r="AD17" s="59" t="s">
        <v>59</v>
      </c>
      <c r="AE17" s="59" t="s">
        <v>15</v>
      </c>
      <c r="AF17" s="59" t="s">
        <v>16</v>
      </c>
      <c r="AG17" s="59" t="s">
        <v>17</v>
      </c>
      <c r="AH17" s="59" t="s">
        <v>18</v>
      </c>
      <c r="AI17" s="59" t="s">
        <v>19</v>
      </c>
      <c r="AJ17" s="59" t="s">
        <v>20</v>
      </c>
      <c r="AK17" s="59" t="s">
        <v>21</v>
      </c>
      <c r="AL17" s="247" t="s">
        <v>22</v>
      </c>
      <c r="AM17" s="248" t="s">
        <v>23</v>
      </c>
      <c r="AN17" s="483"/>
      <c r="AO17" s="484"/>
    </row>
    <row r="18" spans="1:48" ht="15.95" customHeight="1" thickTop="1" thickBot="1" x14ac:dyDescent="0.25">
      <c r="A18" s="472" t="s">
        <v>70</v>
      </c>
      <c r="B18" s="472"/>
      <c r="C18" s="472"/>
      <c r="D18" s="106">
        <f ca="1">SUM(D18:P18)</f>
        <v>0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7"/>
      <c r="AN18" s="261"/>
      <c r="AO18" s="262"/>
    </row>
    <row r="19" spans="1:48" s="38" customFormat="1" ht="15.95" customHeight="1" x14ac:dyDescent="0.2">
      <c r="A19" s="60">
        <v>1</v>
      </c>
      <c r="B19" s="61" t="s">
        <v>24</v>
      </c>
      <c r="C19" s="250" t="s">
        <v>25</v>
      </c>
      <c r="D19" s="109">
        <v>20</v>
      </c>
      <c r="E19" s="110"/>
      <c r="F19" s="110">
        <v>15</v>
      </c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>
        <f>SUM(D19:P19)</f>
        <v>35</v>
      </c>
      <c r="S19" s="110">
        <f>SUM(D19:Q19)</f>
        <v>35</v>
      </c>
      <c r="T19" s="229" t="s">
        <v>26</v>
      </c>
      <c r="U19" s="236">
        <v>3</v>
      </c>
      <c r="V19" s="109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29"/>
      <c r="AM19" s="253"/>
      <c r="AN19" s="263">
        <f>SUM(S19,AK19)</f>
        <v>35</v>
      </c>
      <c r="AO19" s="264">
        <f>U19+AM19</f>
        <v>3</v>
      </c>
      <c r="AP19" s="62"/>
      <c r="AQ19" s="62"/>
      <c r="AR19" s="62"/>
      <c r="AS19" s="62"/>
      <c r="AT19" s="62"/>
      <c r="AU19" s="63"/>
      <c r="AV19" s="63"/>
    </row>
    <row r="20" spans="1:48" s="38" customFormat="1" ht="15.95" customHeight="1" x14ac:dyDescent="0.2">
      <c r="A20" s="60">
        <v>2</v>
      </c>
      <c r="B20" s="64" t="s">
        <v>24</v>
      </c>
      <c r="C20" s="65" t="s">
        <v>27</v>
      </c>
      <c r="D20" s="111"/>
      <c r="E20" s="112"/>
      <c r="F20" s="112"/>
      <c r="G20" s="112"/>
      <c r="H20" s="112"/>
      <c r="I20" s="112"/>
      <c r="J20" s="112"/>
      <c r="K20" s="112"/>
      <c r="L20" s="112"/>
      <c r="M20" s="112">
        <v>30</v>
      </c>
      <c r="N20" s="112"/>
      <c r="O20" s="112"/>
      <c r="P20" s="112"/>
      <c r="Q20" s="112"/>
      <c r="R20" s="112">
        <f>SUM(D20:P20)</f>
        <v>30</v>
      </c>
      <c r="S20" s="112">
        <f>SUM(D20:Q20)</f>
        <v>30</v>
      </c>
      <c r="T20" s="230" t="s">
        <v>28</v>
      </c>
      <c r="U20" s="237">
        <v>2</v>
      </c>
      <c r="V20" s="111"/>
      <c r="W20" s="112"/>
      <c r="X20" s="112"/>
      <c r="Y20" s="112"/>
      <c r="Z20" s="112"/>
      <c r="AA20" s="112"/>
      <c r="AB20" s="112"/>
      <c r="AC20" s="112"/>
      <c r="AD20" s="112"/>
      <c r="AE20" s="112">
        <v>30</v>
      </c>
      <c r="AF20" s="112"/>
      <c r="AG20" s="112"/>
      <c r="AH20" s="112"/>
      <c r="AI20" s="112"/>
      <c r="AJ20" s="112">
        <f>SUM(V20:AH20)</f>
        <v>30</v>
      </c>
      <c r="AK20" s="113">
        <f>SUM(V20:AI20)</f>
        <v>30</v>
      </c>
      <c r="AL20" s="230" t="s">
        <v>28</v>
      </c>
      <c r="AM20" s="254">
        <v>2</v>
      </c>
      <c r="AN20" s="265">
        <f>SUM(S20,AK20)</f>
        <v>60</v>
      </c>
      <c r="AO20" s="266">
        <f>U20+AM20</f>
        <v>4</v>
      </c>
      <c r="AP20" s="62"/>
      <c r="AQ20" s="62"/>
      <c r="AR20" s="62"/>
      <c r="AS20" s="62"/>
      <c r="AT20" s="62"/>
      <c r="AU20" s="63"/>
      <c r="AV20" s="63"/>
    </row>
    <row r="21" spans="1:48" ht="15.95" customHeight="1" thickBot="1" x14ac:dyDescent="0.25">
      <c r="A21" s="74">
        <v>3</v>
      </c>
      <c r="B21" s="251" t="s">
        <v>24</v>
      </c>
      <c r="C21" s="252" t="s">
        <v>71</v>
      </c>
      <c r="D21" s="111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>
        <f>SUM(D21:P21)</f>
        <v>0</v>
      </c>
      <c r="S21" s="112">
        <f>SUM(D21:Q21)</f>
        <v>0</v>
      </c>
      <c r="T21" s="230"/>
      <c r="U21" s="238"/>
      <c r="V21" s="111">
        <v>20</v>
      </c>
      <c r="W21" s="112"/>
      <c r="X21" s="112">
        <v>15</v>
      </c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>
        <f t="shared" ref="AJ21" si="0">SUM(V21:AH21)</f>
        <v>35</v>
      </c>
      <c r="AK21" s="112">
        <f t="shared" ref="AK21" si="1">SUM(V21:AI21)</f>
        <v>35</v>
      </c>
      <c r="AL21" s="230" t="s">
        <v>28</v>
      </c>
      <c r="AM21" s="254">
        <v>4</v>
      </c>
      <c r="AN21" s="265">
        <f t="shared" ref="AN21" si="2">SUM(S21,AK21)</f>
        <v>35</v>
      </c>
      <c r="AO21" s="267">
        <f t="shared" ref="AO21" si="3">U21+AM21</f>
        <v>4</v>
      </c>
      <c r="AP21" s="62"/>
      <c r="AQ21" s="62"/>
      <c r="AR21" s="62"/>
      <c r="AS21" s="62"/>
      <c r="AT21" s="62"/>
      <c r="AU21" s="63"/>
      <c r="AV21" s="63"/>
    </row>
    <row r="22" spans="1:48" s="41" customFormat="1" ht="15.95" customHeight="1" thickBot="1" x14ac:dyDescent="0.25">
      <c r="A22" s="473" t="s">
        <v>53</v>
      </c>
      <c r="B22" s="473"/>
      <c r="C22" s="473"/>
      <c r="D22" s="114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239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6"/>
      <c r="AM22" s="114"/>
      <c r="AN22" s="268"/>
      <c r="AO22" s="269"/>
      <c r="AP22" s="62"/>
      <c r="AQ22" s="62"/>
      <c r="AR22" s="62"/>
      <c r="AS22" s="62"/>
      <c r="AT22" s="62"/>
      <c r="AU22" s="63"/>
      <c r="AV22" s="63"/>
    </row>
    <row r="23" spans="1:48" ht="15.95" customHeight="1" x14ac:dyDescent="0.2">
      <c r="A23" s="69">
        <v>4</v>
      </c>
      <c r="B23" s="70" t="s">
        <v>24</v>
      </c>
      <c r="C23" s="117" t="s">
        <v>29</v>
      </c>
      <c r="D23" s="118"/>
      <c r="E23" s="119"/>
      <c r="F23" s="119"/>
      <c r="G23" s="120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21">
        <f>SUM(D23:P23)</f>
        <v>0</v>
      </c>
      <c r="S23" s="112">
        <f t="shared" ref="S23:S31" si="4">SUM(D23:Q23)</f>
        <v>0</v>
      </c>
      <c r="T23" s="231"/>
      <c r="U23" s="240"/>
      <c r="V23" s="122">
        <v>10</v>
      </c>
      <c r="W23" s="123"/>
      <c r="X23" s="123"/>
      <c r="Y23" s="121">
        <v>10</v>
      </c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1">
        <f>SUM(V23:AH23)</f>
        <v>20</v>
      </c>
      <c r="AK23" s="121">
        <f>SUM(V23:AI23)</f>
        <v>20</v>
      </c>
      <c r="AL23" s="232" t="s">
        <v>28</v>
      </c>
      <c r="AM23" s="255"/>
      <c r="AN23" s="270">
        <f>SUM(S23,AK23)</f>
        <v>20</v>
      </c>
      <c r="AO23" s="271" t="s">
        <v>30</v>
      </c>
      <c r="AP23" s="62"/>
      <c r="AQ23" s="62"/>
      <c r="AR23" s="62"/>
      <c r="AS23" s="62"/>
      <c r="AT23" s="62"/>
      <c r="AU23" s="63"/>
      <c r="AV23" s="63"/>
    </row>
    <row r="24" spans="1:48" ht="15.95" customHeight="1" x14ac:dyDescent="0.2">
      <c r="A24" s="66">
        <v>5</v>
      </c>
      <c r="B24" s="72" t="s">
        <v>24</v>
      </c>
      <c r="C24" s="73" t="s">
        <v>31</v>
      </c>
      <c r="D24" s="111"/>
      <c r="E24" s="111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24"/>
      <c r="R24" s="112"/>
      <c r="S24" s="112"/>
      <c r="T24" s="64"/>
      <c r="U24" s="237"/>
      <c r="V24" s="111">
        <v>10</v>
      </c>
      <c r="W24" s="111"/>
      <c r="X24" s="112">
        <v>10</v>
      </c>
      <c r="Y24" s="112"/>
      <c r="Z24" s="112">
        <v>10</v>
      </c>
      <c r="AA24" s="112"/>
      <c r="AB24" s="112"/>
      <c r="AC24" s="112"/>
      <c r="AD24" s="112"/>
      <c r="AE24" s="112"/>
      <c r="AF24" s="112"/>
      <c r="AG24" s="112"/>
      <c r="AH24" s="112"/>
      <c r="AI24" s="124"/>
      <c r="AJ24" s="112">
        <f t="shared" ref="AJ24" si="5">SUM(V24:AH24)</f>
        <v>30</v>
      </c>
      <c r="AK24" s="112">
        <f t="shared" ref="AK24" si="6">SUM(V24:AI24)</f>
        <v>30</v>
      </c>
      <c r="AL24" s="64" t="s">
        <v>28</v>
      </c>
      <c r="AM24" s="237">
        <v>2</v>
      </c>
      <c r="AN24" s="265">
        <f t="shared" ref="AN24:AN31" si="7">SUM(S24,AK24)</f>
        <v>30</v>
      </c>
      <c r="AO24" s="266">
        <f t="shared" ref="AO24:AO31" si="8">U24+AM24</f>
        <v>2</v>
      </c>
      <c r="AP24" s="62"/>
      <c r="AQ24" s="62"/>
      <c r="AR24" s="62"/>
      <c r="AS24" s="62"/>
      <c r="AT24" s="62"/>
      <c r="AU24" s="63"/>
      <c r="AV24" s="63"/>
    </row>
    <row r="25" spans="1:48" s="38" customFormat="1" x14ac:dyDescent="0.2">
      <c r="A25" s="66">
        <v>6</v>
      </c>
      <c r="B25" s="72" t="s">
        <v>24</v>
      </c>
      <c r="C25" s="65" t="s">
        <v>32</v>
      </c>
      <c r="D25" s="111">
        <v>24</v>
      </c>
      <c r="E25" s="111"/>
      <c r="F25" s="112">
        <v>10</v>
      </c>
      <c r="G25" s="112"/>
      <c r="H25" s="112">
        <v>6</v>
      </c>
      <c r="I25" s="112"/>
      <c r="J25" s="112"/>
      <c r="K25" s="112"/>
      <c r="L25" s="112"/>
      <c r="M25" s="112"/>
      <c r="N25" s="112"/>
      <c r="O25" s="112"/>
      <c r="P25" s="112"/>
      <c r="Q25" s="124"/>
      <c r="R25" s="112">
        <f t="shared" ref="R25:R28" si="9">SUM(D25:P25)</f>
        <v>40</v>
      </c>
      <c r="S25" s="112">
        <f t="shared" si="4"/>
        <v>40</v>
      </c>
      <c r="T25" s="64" t="s">
        <v>28</v>
      </c>
      <c r="U25" s="237">
        <v>3</v>
      </c>
      <c r="V25" s="111"/>
      <c r="W25" s="111"/>
      <c r="X25" s="111"/>
      <c r="Y25" s="111"/>
      <c r="Z25" s="111"/>
      <c r="AA25" s="111"/>
      <c r="AB25" s="112"/>
      <c r="AC25" s="111">
        <v>55</v>
      </c>
      <c r="AD25" s="112"/>
      <c r="AE25" s="112"/>
      <c r="AF25" s="112"/>
      <c r="AG25" s="112"/>
      <c r="AH25" s="112"/>
      <c r="AI25" s="124"/>
      <c r="AJ25" s="125">
        <f t="shared" ref="AJ25:AJ28" si="10">SUM(V25:AH25)</f>
        <v>55</v>
      </c>
      <c r="AK25" s="125">
        <f t="shared" ref="AK25:AK28" si="11">SUM(V25:AI25)</f>
        <v>55</v>
      </c>
      <c r="AL25" s="230" t="s">
        <v>26</v>
      </c>
      <c r="AM25" s="254">
        <v>3</v>
      </c>
      <c r="AN25" s="272">
        <f t="shared" si="7"/>
        <v>95</v>
      </c>
      <c r="AO25" s="266">
        <f t="shared" si="8"/>
        <v>6</v>
      </c>
      <c r="AP25" s="62"/>
      <c r="AQ25" s="62"/>
      <c r="AR25" s="62"/>
      <c r="AS25" s="62"/>
      <c r="AT25" s="62"/>
      <c r="AU25" s="63"/>
      <c r="AV25" s="63"/>
    </row>
    <row r="26" spans="1:48" s="38" customFormat="1" ht="27" customHeight="1" x14ac:dyDescent="0.2">
      <c r="A26" s="66">
        <v>7</v>
      </c>
      <c r="B26" s="72" t="s">
        <v>24</v>
      </c>
      <c r="C26" s="65" t="s">
        <v>72</v>
      </c>
      <c r="D26" s="111">
        <v>20</v>
      </c>
      <c r="E26" s="111">
        <v>5</v>
      </c>
      <c r="F26" s="112">
        <v>20</v>
      </c>
      <c r="G26" s="112"/>
      <c r="H26" s="112">
        <v>5</v>
      </c>
      <c r="I26" s="112"/>
      <c r="J26" s="112"/>
      <c r="K26" s="112"/>
      <c r="L26" s="112"/>
      <c r="M26" s="112"/>
      <c r="N26" s="112"/>
      <c r="O26" s="112"/>
      <c r="P26" s="112"/>
      <c r="Q26" s="124"/>
      <c r="R26" s="112">
        <f t="shared" si="9"/>
        <v>50</v>
      </c>
      <c r="S26" s="112">
        <f t="shared" si="4"/>
        <v>50</v>
      </c>
      <c r="T26" s="64" t="s">
        <v>26</v>
      </c>
      <c r="U26" s="237">
        <v>4</v>
      </c>
      <c r="V26" s="111"/>
      <c r="W26" s="111"/>
      <c r="X26" s="112"/>
      <c r="Y26" s="111"/>
      <c r="Z26" s="111"/>
      <c r="AA26" s="111"/>
      <c r="AB26" s="112"/>
      <c r="AC26" s="111"/>
      <c r="AD26" s="112"/>
      <c r="AE26" s="112"/>
      <c r="AF26" s="112"/>
      <c r="AG26" s="112"/>
      <c r="AH26" s="112"/>
      <c r="AI26" s="124"/>
      <c r="AJ26" s="125"/>
      <c r="AK26" s="125"/>
      <c r="AL26" s="230"/>
      <c r="AM26" s="254"/>
      <c r="AN26" s="272">
        <f t="shared" si="7"/>
        <v>50</v>
      </c>
      <c r="AO26" s="266">
        <f t="shared" si="8"/>
        <v>4</v>
      </c>
      <c r="AP26" s="62"/>
      <c r="AQ26" s="62"/>
      <c r="AR26" s="62"/>
      <c r="AS26" s="62"/>
      <c r="AT26" s="62"/>
      <c r="AU26" s="63"/>
      <c r="AV26" s="63"/>
    </row>
    <row r="27" spans="1:48" s="38" customFormat="1" ht="25.5" customHeight="1" x14ac:dyDescent="0.2">
      <c r="A27" s="66">
        <v>8</v>
      </c>
      <c r="B27" s="72" t="s">
        <v>24</v>
      </c>
      <c r="C27" s="65" t="s">
        <v>73</v>
      </c>
      <c r="D27" s="111"/>
      <c r="E27" s="111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24"/>
      <c r="R27" s="112">
        <f t="shared" si="9"/>
        <v>0</v>
      </c>
      <c r="S27" s="112">
        <f t="shared" si="4"/>
        <v>0</v>
      </c>
      <c r="T27" s="64"/>
      <c r="U27" s="237"/>
      <c r="V27" s="111">
        <v>10</v>
      </c>
      <c r="W27" s="111"/>
      <c r="X27" s="111">
        <v>15</v>
      </c>
      <c r="Y27" s="111"/>
      <c r="Z27" s="111">
        <v>5</v>
      </c>
      <c r="AA27" s="111"/>
      <c r="AB27" s="111"/>
      <c r="AC27" s="111"/>
      <c r="AD27" s="112"/>
      <c r="AE27" s="112"/>
      <c r="AF27" s="112"/>
      <c r="AG27" s="112"/>
      <c r="AH27" s="112"/>
      <c r="AI27" s="124"/>
      <c r="AJ27" s="125">
        <f t="shared" si="10"/>
        <v>30</v>
      </c>
      <c r="AK27" s="125">
        <f t="shared" si="11"/>
        <v>30</v>
      </c>
      <c r="AL27" s="230" t="s">
        <v>26</v>
      </c>
      <c r="AM27" s="254">
        <v>2</v>
      </c>
      <c r="AN27" s="272">
        <f t="shared" si="7"/>
        <v>30</v>
      </c>
      <c r="AO27" s="266">
        <f t="shared" si="8"/>
        <v>2</v>
      </c>
      <c r="AP27" s="62"/>
      <c r="AQ27" s="62"/>
      <c r="AR27" s="62"/>
      <c r="AS27" s="62"/>
      <c r="AT27" s="62"/>
      <c r="AU27" s="63"/>
      <c r="AV27" s="63"/>
    </row>
    <row r="28" spans="1:48" ht="13.5" thickBot="1" x14ac:dyDescent="0.25">
      <c r="A28" s="74">
        <v>9</v>
      </c>
      <c r="B28" s="75" t="s">
        <v>24</v>
      </c>
      <c r="C28" s="76" t="s">
        <v>74</v>
      </c>
      <c r="D28" s="112">
        <v>15</v>
      </c>
      <c r="E28" s="112">
        <v>5</v>
      </c>
      <c r="F28" s="112">
        <v>10</v>
      </c>
      <c r="G28" s="112"/>
      <c r="H28" s="112">
        <v>5</v>
      </c>
      <c r="I28" s="112"/>
      <c r="J28" s="112"/>
      <c r="K28" s="112"/>
      <c r="L28" s="112"/>
      <c r="M28" s="112"/>
      <c r="N28" s="112"/>
      <c r="O28" s="112"/>
      <c r="P28" s="112"/>
      <c r="Q28" s="112"/>
      <c r="R28" s="112">
        <f t="shared" si="9"/>
        <v>35</v>
      </c>
      <c r="S28" s="112">
        <f t="shared" si="4"/>
        <v>35</v>
      </c>
      <c r="T28" s="230" t="s">
        <v>26</v>
      </c>
      <c r="U28" s="237">
        <v>3</v>
      </c>
      <c r="V28" s="111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>
        <f t="shared" si="10"/>
        <v>0</v>
      </c>
      <c r="AK28" s="112">
        <f t="shared" si="11"/>
        <v>0</v>
      </c>
      <c r="AL28" s="230"/>
      <c r="AM28" s="254"/>
      <c r="AN28" s="272">
        <f t="shared" si="7"/>
        <v>35</v>
      </c>
      <c r="AO28" s="266">
        <f t="shared" si="8"/>
        <v>3</v>
      </c>
      <c r="AP28" s="62"/>
      <c r="AQ28" s="62"/>
      <c r="AR28" s="62"/>
      <c r="AS28" s="62"/>
      <c r="AT28" s="62"/>
      <c r="AU28" s="63"/>
      <c r="AV28" s="63"/>
    </row>
    <row r="29" spans="1:48" x14ac:dyDescent="0.2">
      <c r="A29" s="77">
        <v>10</v>
      </c>
      <c r="B29" s="78" t="s">
        <v>24</v>
      </c>
      <c r="C29" s="79" t="s">
        <v>81</v>
      </c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12">
        <f t="shared" si="4"/>
        <v>0</v>
      </c>
      <c r="T29" s="232"/>
      <c r="U29" s="241"/>
      <c r="V29" s="122">
        <v>10</v>
      </c>
      <c r="W29" s="121"/>
      <c r="X29" s="121">
        <v>10</v>
      </c>
      <c r="Y29" s="121"/>
      <c r="Z29" s="121">
        <v>5</v>
      </c>
      <c r="AA29" s="121"/>
      <c r="AB29" s="121"/>
      <c r="AC29" s="121"/>
      <c r="AD29" s="121"/>
      <c r="AE29" s="121"/>
      <c r="AF29" s="121"/>
      <c r="AG29" s="121"/>
      <c r="AH29" s="121"/>
      <c r="AI29" s="121"/>
      <c r="AJ29" s="121">
        <f>SUM(V29:AH29)</f>
        <v>25</v>
      </c>
      <c r="AK29" s="121">
        <f>SUM(V29:AG29)</f>
        <v>25</v>
      </c>
      <c r="AL29" s="232" t="s">
        <v>26</v>
      </c>
      <c r="AM29" s="256">
        <v>2</v>
      </c>
      <c r="AN29" s="272">
        <f t="shared" si="7"/>
        <v>25</v>
      </c>
      <c r="AO29" s="266">
        <f t="shared" si="8"/>
        <v>2</v>
      </c>
      <c r="AP29" s="62"/>
      <c r="AQ29" s="62"/>
      <c r="AR29" s="62"/>
      <c r="AS29" s="62"/>
      <c r="AT29" s="62"/>
      <c r="AU29" s="63"/>
      <c r="AV29" s="63"/>
    </row>
    <row r="30" spans="1:48" x14ac:dyDescent="0.2">
      <c r="A30" s="80">
        <v>11</v>
      </c>
      <c r="B30" s="72" t="s">
        <v>24</v>
      </c>
      <c r="C30" s="81" t="s">
        <v>75</v>
      </c>
      <c r="D30" s="112">
        <v>10</v>
      </c>
      <c r="E30" s="112">
        <v>5</v>
      </c>
      <c r="F30" s="112">
        <v>10</v>
      </c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>
        <f t="shared" si="4"/>
        <v>25</v>
      </c>
      <c r="T30" s="230" t="s">
        <v>28</v>
      </c>
      <c r="U30" s="237">
        <v>2</v>
      </c>
      <c r="V30" s="111">
        <v>10</v>
      </c>
      <c r="W30" s="112"/>
      <c r="X30" s="112">
        <v>10</v>
      </c>
      <c r="Y30" s="112"/>
      <c r="Z30" s="112">
        <v>5</v>
      </c>
      <c r="AA30" s="112"/>
      <c r="AB30" s="112"/>
      <c r="AC30" s="112"/>
      <c r="AD30" s="112"/>
      <c r="AE30" s="112"/>
      <c r="AF30" s="112"/>
      <c r="AG30" s="112"/>
      <c r="AH30" s="112"/>
      <c r="AI30" s="112"/>
      <c r="AJ30" s="121">
        <f t="shared" ref="AJ30:AJ31" si="12">SUM(V30:AH30)</f>
        <v>25</v>
      </c>
      <c r="AK30" s="112">
        <f>SUM(V30:AG30)</f>
        <v>25</v>
      </c>
      <c r="AL30" s="230" t="s">
        <v>26</v>
      </c>
      <c r="AM30" s="254">
        <v>3</v>
      </c>
      <c r="AN30" s="272">
        <f t="shared" si="7"/>
        <v>50</v>
      </c>
      <c r="AO30" s="266">
        <f t="shared" si="8"/>
        <v>5</v>
      </c>
      <c r="AP30" s="62"/>
      <c r="AQ30" s="62"/>
      <c r="AR30" s="62"/>
      <c r="AS30" s="62"/>
      <c r="AT30" s="62"/>
      <c r="AU30" s="63"/>
      <c r="AV30" s="63"/>
    </row>
    <row r="31" spans="1:48" ht="13.5" thickBot="1" x14ac:dyDescent="0.25">
      <c r="A31" s="82">
        <v>12</v>
      </c>
      <c r="B31" s="78" t="s">
        <v>24</v>
      </c>
      <c r="C31" s="105" t="s">
        <v>76</v>
      </c>
      <c r="D31" s="121">
        <v>15</v>
      </c>
      <c r="E31" s="121">
        <v>5</v>
      </c>
      <c r="F31" s="121">
        <v>10</v>
      </c>
      <c r="G31" s="121"/>
      <c r="H31" s="121">
        <v>5</v>
      </c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>
        <f t="shared" si="4"/>
        <v>35</v>
      </c>
      <c r="T31" s="232" t="s">
        <v>28</v>
      </c>
      <c r="U31" s="241">
        <v>3</v>
      </c>
      <c r="V31" s="122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>
        <f t="shared" si="12"/>
        <v>0</v>
      </c>
      <c r="AK31" s="121"/>
      <c r="AL31" s="232"/>
      <c r="AM31" s="256"/>
      <c r="AN31" s="273">
        <f t="shared" si="7"/>
        <v>35</v>
      </c>
      <c r="AO31" s="274">
        <f t="shared" si="8"/>
        <v>3</v>
      </c>
      <c r="AP31" s="62"/>
      <c r="AQ31" s="62"/>
      <c r="AR31" s="62"/>
      <c r="AS31" s="62"/>
      <c r="AT31" s="62"/>
      <c r="AU31" s="63"/>
      <c r="AV31" s="63"/>
    </row>
    <row r="32" spans="1:48" ht="15.95" customHeight="1" thickBot="1" x14ac:dyDescent="0.25">
      <c r="A32" s="474" t="s">
        <v>54</v>
      </c>
      <c r="B32" s="474"/>
      <c r="C32" s="474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476"/>
      <c r="U32" s="476"/>
      <c r="V32" s="476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6"/>
      <c r="AM32" s="114"/>
      <c r="AN32" s="275"/>
      <c r="AO32" s="276"/>
      <c r="AP32" s="62"/>
      <c r="AQ32" s="62"/>
      <c r="AR32" s="62"/>
      <c r="AS32" s="62"/>
      <c r="AT32" s="62"/>
      <c r="AU32" s="63"/>
      <c r="AV32" s="63"/>
    </row>
    <row r="33" spans="1:255" ht="15.95" customHeight="1" x14ac:dyDescent="0.2">
      <c r="A33" s="60">
        <v>13</v>
      </c>
      <c r="B33" s="67" t="s">
        <v>24</v>
      </c>
      <c r="C33" s="81" t="s">
        <v>77</v>
      </c>
      <c r="D33" s="112">
        <v>5</v>
      </c>
      <c r="E33" s="112"/>
      <c r="F33" s="112">
        <v>10</v>
      </c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>
        <f>SUM(D33:O33)</f>
        <v>15</v>
      </c>
      <c r="T33" s="230" t="s">
        <v>28</v>
      </c>
      <c r="U33" s="237">
        <v>1</v>
      </c>
      <c r="V33" s="127"/>
      <c r="W33" s="127"/>
      <c r="X33" s="127">
        <v>20</v>
      </c>
      <c r="Y33" s="127"/>
      <c r="Z33" s="127"/>
      <c r="AA33" s="127"/>
      <c r="AB33" s="127"/>
      <c r="AC33" s="127"/>
      <c r="AD33" s="125"/>
      <c r="AE33" s="125"/>
      <c r="AF33" s="125"/>
      <c r="AG33" s="125"/>
      <c r="AH33" s="125"/>
      <c r="AI33" s="128"/>
      <c r="AJ33" s="125">
        <f t="shared" ref="AJ33:AJ38" si="13">SUM(V33:AH33)</f>
        <v>20</v>
      </c>
      <c r="AK33" s="125">
        <f>SUM(V33:AI33)</f>
        <v>20</v>
      </c>
      <c r="AL33" s="61" t="s">
        <v>28</v>
      </c>
      <c r="AM33" s="257">
        <v>2</v>
      </c>
      <c r="AN33" s="272">
        <f t="shared" ref="AN33:AN38" si="14">SUM(S33,AK33)</f>
        <v>35</v>
      </c>
      <c r="AO33" s="266">
        <f t="shared" ref="AO33:AO38" si="15">U33+AM33</f>
        <v>3</v>
      </c>
      <c r="AP33" s="62"/>
      <c r="AQ33" s="62"/>
      <c r="AR33" s="62"/>
      <c r="AS33" s="62"/>
      <c r="AT33" s="62"/>
      <c r="AU33" s="63"/>
      <c r="AV33" s="63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  <c r="IL33" s="42"/>
      <c r="IM33" s="42"/>
      <c r="IN33" s="42"/>
      <c r="IO33" s="42"/>
      <c r="IP33" s="42"/>
      <c r="IQ33" s="42"/>
      <c r="IR33" s="42"/>
      <c r="IS33" s="42"/>
      <c r="IT33" s="42"/>
      <c r="IU33" s="42"/>
    </row>
    <row r="34" spans="1:255" ht="15.95" customHeight="1" x14ac:dyDescent="0.2">
      <c r="A34" s="66">
        <v>14</v>
      </c>
      <c r="B34" s="72" t="s">
        <v>24</v>
      </c>
      <c r="C34" s="73" t="s">
        <v>33</v>
      </c>
      <c r="D34" s="111">
        <v>10</v>
      </c>
      <c r="E34" s="111"/>
      <c r="F34" s="112">
        <v>20</v>
      </c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24"/>
      <c r="R34" s="112">
        <f>SUM(D34:P34)</f>
        <v>30</v>
      </c>
      <c r="S34" s="112">
        <f>SUM(D34:Q34)</f>
        <v>30</v>
      </c>
      <c r="T34" s="64" t="s">
        <v>28</v>
      </c>
      <c r="U34" s="237">
        <v>2.5</v>
      </c>
      <c r="V34" s="111"/>
      <c r="W34" s="111"/>
      <c r="X34" s="111"/>
      <c r="Y34" s="111"/>
      <c r="Z34" s="111"/>
      <c r="AA34" s="111"/>
      <c r="AB34" s="111"/>
      <c r="AC34" s="111"/>
      <c r="AD34" s="112"/>
      <c r="AE34" s="112"/>
      <c r="AF34" s="112"/>
      <c r="AG34" s="112"/>
      <c r="AH34" s="112"/>
      <c r="AI34" s="124"/>
      <c r="AJ34" s="125">
        <f t="shared" si="13"/>
        <v>0</v>
      </c>
      <c r="AK34" s="125">
        <f t="shared" ref="AK34:AK38" si="16">SUM(V34:AI34)</f>
        <v>0</v>
      </c>
      <c r="AL34" s="64"/>
      <c r="AM34" s="254"/>
      <c r="AN34" s="272">
        <f t="shared" si="14"/>
        <v>30</v>
      </c>
      <c r="AO34" s="266">
        <f t="shared" si="15"/>
        <v>2.5</v>
      </c>
      <c r="AP34" s="62"/>
      <c r="AQ34" s="62"/>
      <c r="AR34" s="62"/>
      <c r="AS34" s="62"/>
      <c r="AT34" s="62"/>
      <c r="AU34" s="63"/>
      <c r="AV34" s="63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/>
      <c r="GK34" s="42"/>
      <c r="GL34" s="42"/>
      <c r="GM34" s="42"/>
      <c r="GN34" s="42"/>
      <c r="GO34" s="42"/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2"/>
      <c r="IL34" s="42"/>
      <c r="IM34" s="42"/>
      <c r="IN34" s="42"/>
      <c r="IO34" s="42"/>
      <c r="IP34" s="42"/>
      <c r="IQ34" s="42"/>
      <c r="IR34" s="42"/>
      <c r="IS34" s="42"/>
      <c r="IT34" s="42"/>
      <c r="IU34" s="42"/>
    </row>
    <row r="35" spans="1:255" ht="25.5" customHeight="1" x14ac:dyDescent="0.2">
      <c r="A35" s="66">
        <v>15</v>
      </c>
      <c r="B35" s="72" t="s">
        <v>24</v>
      </c>
      <c r="C35" s="83" t="s">
        <v>78</v>
      </c>
      <c r="D35" s="111"/>
      <c r="E35" s="111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24"/>
      <c r="R35" s="112"/>
      <c r="S35" s="112">
        <f t="shared" ref="S35:S36" si="17">SUM(D35:Q35)</f>
        <v>0</v>
      </c>
      <c r="T35" s="64"/>
      <c r="U35" s="237"/>
      <c r="V35" s="111">
        <v>10</v>
      </c>
      <c r="W35" s="111"/>
      <c r="X35" s="111">
        <v>20</v>
      </c>
      <c r="Y35" s="111"/>
      <c r="Z35" s="111"/>
      <c r="AA35" s="111"/>
      <c r="AB35" s="111"/>
      <c r="AC35" s="111"/>
      <c r="AD35" s="112"/>
      <c r="AE35" s="112"/>
      <c r="AF35" s="112"/>
      <c r="AG35" s="112"/>
      <c r="AH35" s="112"/>
      <c r="AI35" s="124"/>
      <c r="AJ35" s="125">
        <f t="shared" si="13"/>
        <v>30</v>
      </c>
      <c r="AK35" s="125">
        <f t="shared" si="16"/>
        <v>30</v>
      </c>
      <c r="AL35" s="64" t="s">
        <v>28</v>
      </c>
      <c r="AM35" s="254">
        <v>2.5</v>
      </c>
      <c r="AN35" s="272">
        <f t="shared" si="14"/>
        <v>30</v>
      </c>
      <c r="AO35" s="266">
        <f t="shared" si="15"/>
        <v>2.5</v>
      </c>
      <c r="AP35" s="62"/>
      <c r="AQ35" s="62"/>
      <c r="AR35" s="62"/>
      <c r="AS35" s="62"/>
      <c r="AT35" s="62"/>
      <c r="AU35" s="63"/>
      <c r="AV35" s="63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2"/>
      <c r="IL35" s="42"/>
      <c r="IM35" s="42"/>
      <c r="IN35" s="42"/>
      <c r="IO35" s="42"/>
      <c r="IP35" s="42"/>
      <c r="IQ35" s="42"/>
      <c r="IR35" s="42"/>
      <c r="IS35" s="42"/>
      <c r="IT35" s="42"/>
      <c r="IU35" s="42"/>
    </row>
    <row r="36" spans="1:255" ht="25.5" customHeight="1" x14ac:dyDescent="0.2">
      <c r="A36" s="66">
        <v>16</v>
      </c>
      <c r="B36" s="72" t="s">
        <v>24</v>
      </c>
      <c r="C36" s="83" t="s">
        <v>79</v>
      </c>
      <c r="D36" s="111">
        <v>10</v>
      </c>
      <c r="E36" s="111"/>
      <c r="F36" s="112">
        <v>20</v>
      </c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24"/>
      <c r="R36" s="112"/>
      <c r="S36" s="112">
        <f t="shared" si="17"/>
        <v>30</v>
      </c>
      <c r="T36" s="64" t="s">
        <v>28</v>
      </c>
      <c r="U36" s="237">
        <v>3</v>
      </c>
      <c r="V36" s="111"/>
      <c r="W36" s="111"/>
      <c r="X36" s="111"/>
      <c r="Y36" s="111"/>
      <c r="Z36" s="111"/>
      <c r="AA36" s="111"/>
      <c r="AB36" s="111"/>
      <c r="AC36" s="111"/>
      <c r="AD36" s="112"/>
      <c r="AE36" s="112"/>
      <c r="AF36" s="112"/>
      <c r="AG36" s="112"/>
      <c r="AH36" s="112"/>
      <c r="AI36" s="124"/>
      <c r="AJ36" s="125">
        <f t="shared" si="13"/>
        <v>0</v>
      </c>
      <c r="AK36" s="125">
        <f t="shared" si="16"/>
        <v>0</v>
      </c>
      <c r="AL36" s="64"/>
      <c r="AM36" s="254"/>
      <c r="AN36" s="272">
        <f t="shared" si="14"/>
        <v>30</v>
      </c>
      <c r="AO36" s="266">
        <f t="shared" si="15"/>
        <v>3</v>
      </c>
      <c r="AP36" s="62"/>
      <c r="AQ36" s="62"/>
      <c r="AR36" s="62"/>
      <c r="AS36" s="62"/>
      <c r="AT36" s="62"/>
      <c r="AU36" s="63"/>
      <c r="AV36" s="63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/>
      <c r="FX36" s="42"/>
      <c r="FY36" s="42"/>
      <c r="FZ36" s="42"/>
      <c r="GA36" s="42"/>
      <c r="GB36" s="42"/>
      <c r="GC36" s="42"/>
      <c r="GD36" s="42"/>
      <c r="GE36" s="42"/>
      <c r="GF36" s="42"/>
      <c r="GG36" s="42"/>
      <c r="GH36" s="42"/>
      <c r="GI36" s="42"/>
      <c r="GJ36" s="42"/>
      <c r="GK36" s="42"/>
      <c r="GL36" s="42"/>
      <c r="GM36" s="42"/>
      <c r="GN36" s="42"/>
      <c r="GO36" s="42"/>
      <c r="GP36" s="42"/>
      <c r="GQ36" s="42"/>
      <c r="GR36" s="42"/>
      <c r="GS36" s="42"/>
      <c r="GT36" s="42"/>
      <c r="GU36" s="42"/>
      <c r="GV36" s="42"/>
      <c r="GW36" s="42"/>
      <c r="GX36" s="42"/>
      <c r="GY36" s="42"/>
      <c r="GZ36" s="42"/>
      <c r="HA36" s="42"/>
      <c r="HB36" s="42"/>
      <c r="HC36" s="42"/>
      <c r="HD36" s="42"/>
      <c r="HE36" s="42"/>
      <c r="HF36" s="42"/>
      <c r="HG36" s="42"/>
      <c r="HH36" s="42"/>
      <c r="HI36" s="42"/>
      <c r="HJ36" s="42"/>
      <c r="HK36" s="42"/>
      <c r="HL36" s="42"/>
      <c r="HM36" s="42"/>
      <c r="HN36" s="42"/>
      <c r="HO36" s="42"/>
      <c r="HP36" s="42"/>
      <c r="HQ36" s="42"/>
      <c r="HR36" s="42"/>
      <c r="HS36" s="42"/>
      <c r="HT36" s="42"/>
      <c r="HU36" s="42"/>
      <c r="HV36" s="42"/>
      <c r="HW36" s="42"/>
      <c r="HX36" s="42"/>
      <c r="HY36" s="42"/>
      <c r="HZ36" s="42"/>
      <c r="IA36" s="42"/>
      <c r="IB36" s="42"/>
      <c r="IC36" s="42"/>
      <c r="ID36" s="42"/>
      <c r="IE36" s="42"/>
      <c r="IF36" s="42"/>
      <c r="IG36" s="42"/>
      <c r="IH36" s="42"/>
      <c r="II36" s="42"/>
      <c r="IJ36" s="42"/>
      <c r="IK36" s="42"/>
      <c r="IL36" s="42"/>
      <c r="IM36" s="42"/>
      <c r="IN36" s="42"/>
      <c r="IO36" s="42"/>
      <c r="IP36" s="42"/>
      <c r="IQ36" s="42"/>
      <c r="IR36" s="42"/>
      <c r="IS36" s="42"/>
      <c r="IT36" s="42"/>
      <c r="IU36" s="42"/>
    </row>
    <row r="37" spans="1:255" ht="15.95" customHeight="1" x14ac:dyDescent="0.2">
      <c r="A37" s="66">
        <v>17</v>
      </c>
      <c r="B37" s="72" t="s">
        <v>24</v>
      </c>
      <c r="C37" s="65" t="s">
        <v>34</v>
      </c>
      <c r="D37" s="111"/>
      <c r="E37" s="111">
        <v>5</v>
      </c>
      <c r="F37" s="112"/>
      <c r="G37" s="112">
        <v>10</v>
      </c>
      <c r="H37" s="112"/>
      <c r="I37" s="112"/>
      <c r="J37" s="112"/>
      <c r="K37" s="112"/>
      <c r="L37" s="112"/>
      <c r="M37" s="112"/>
      <c r="N37" s="112"/>
      <c r="O37" s="112"/>
      <c r="P37" s="112"/>
      <c r="Q37" s="124"/>
      <c r="R37" s="112">
        <f>SUM(D37:P37)</f>
        <v>15</v>
      </c>
      <c r="S37" s="112">
        <f>SUM(D37:Q37)</f>
        <v>15</v>
      </c>
      <c r="T37" s="64" t="s">
        <v>28</v>
      </c>
      <c r="U37" s="237">
        <v>1</v>
      </c>
      <c r="V37" s="111"/>
      <c r="W37" s="111"/>
      <c r="X37" s="111"/>
      <c r="Y37" s="111">
        <v>10</v>
      </c>
      <c r="Z37" s="111"/>
      <c r="AA37" s="111"/>
      <c r="AB37" s="111"/>
      <c r="AC37" s="111"/>
      <c r="AD37" s="112"/>
      <c r="AE37" s="112"/>
      <c r="AF37" s="112"/>
      <c r="AG37" s="112"/>
      <c r="AH37" s="112"/>
      <c r="AI37" s="124"/>
      <c r="AJ37" s="125">
        <f t="shared" si="13"/>
        <v>10</v>
      </c>
      <c r="AK37" s="125">
        <f t="shared" si="16"/>
        <v>10</v>
      </c>
      <c r="AL37" s="64" t="s">
        <v>28</v>
      </c>
      <c r="AM37" s="254">
        <v>1</v>
      </c>
      <c r="AN37" s="272">
        <f t="shared" si="14"/>
        <v>25</v>
      </c>
      <c r="AO37" s="266">
        <f t="shared" si="15"/>
        <v>2</v>
      </c>
      <c r="AP37" s="62"/>
      <c r="AQ37" s="62"/>
      <c r="AR37" s="62"/>
      <c r="AS37" s="62"/>
      <c r="AT37" s="62"/>
      <c r="AU37" s="63"/>
      <c r="AV37" s="63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  <c r="EW37" s="42"/>
      <c r="EX37" s="42"/>
      <c r="EY37" s="42"/>
      <c r="EZ37" s="42"/>
      <c r="FA37" s="42"/>
      <c r="FB37" s="42"/>
      <c r="FC37" s="42"/>
      <c r="FD37" s="42"/>
      <c r="FE37" s="42"/>
      <c r="FF37" s="42"/>
      <c r="FG37" s="42"/>
      <c r="FH37" s="42"/>
      <c r="FI37" s="42"/>
      <c r="FJ37" s="42"/>
      <c r="FK37" s="42"/>
      <c r="FL37" s="42"/>
      <c r="FM37" s="42"/>
      <c r="FN37" s="42"/>
      <c r="FO37" s="42"/>
      <c r="FP37" s="42"/>
      <c r="FQ37" s="42"/>
      <c r="FR37" s="42"/>
      <c r="FS37" s="42"/>
      <c r="FT37" s="42"/>
      <c r="FU37" s="42"/>
      <c r="FV37" s="42"/>
      <c r="FW37" s="42"/>
      <c r="FX37" s="42"/>
      <c r="FY37" s="42"/>
      <c r="FZ37" s="42"/>
      <c r="GA37" s="42"/>
      <c r="GB37" s="42"/>
      <c r="GC37" s="42"/>
      <c r="GD37" s="42"/>
      <c r="GE37" s="42"/>
      <c r="GF37" s="42"/>
      <c r="GG37" s="42"/>
      <c r="GH37" s="42"/>
      <c r="GI37" s="42"/>
      <c r="GJ37" s="42"/>
      <c r="GK37" s="42"/>
      <c r="GL37" s="42"/>
      <c r="GM37" s="42"/>
      <c r="GN37" s="42"/>
      <c r="GO37" s="42"/>
      <c r="GP37" s="42"/>
      <c r="GQ37" s="42"/>
      <c r="GR37" s="42"/>
      <c r="GS37" s="42"/>
      <c r="GT37" s="42"/>
      <c r="GU37" s="42"/>
      <c r="GV37" s="42"/>
      <c r="GW37" s="42"/>
      <c r="GX37" s="42"/>
      <c r="GY37" s="42"/>
      <c r="GZ37" s="42"/>
      <c r="HA37" s="42"/>
      <c r="HB37" s="42"/>
      <c r="HC37" s="42"/>
      <c r="HD37" s="42"/>
      <c r="HE37" s="42"/>
      <c r="HF37" s="42"/>
      <c r="HG37" s="42"/>
      <c r="HH37" s="42"/>
      <c r="HI37" s="42"/>
      <c r="HJ37" s="42"/>
      <c r="HK37" s="42"/>
      <c r="HL37" s="42"/>
      <c r="HM37" s="42"/>
      <c r="HN37" s="42"/>
      <c r="HO37" s="42"/>
      <c r="HP37" s="42"/>
      <c r="HQ37" s="42"/>
      <c r="HR37" s="42"/>
      <c r="HS37" s="42"/>
      <c r="HT37" s="42"/>
      <c r="HU37" s="42"/>
      <c r="HV37" s="42"/>
      <c r="HW37" s="42"/>
      <c r="HX37" s="42"/>
      <c r="HY37" s="42"/>
      <c r="HZ37" s="42"/>
      <c r="IA37" s="42"/>
      <c r="IB37" s="42"/>
      <c r="IC37" s="42"/>
      <c r="ID37" s="42"/>
      <c r="IE37" s="42"/>
      <c r="IF37" s="42"/>
      <c r="IG37" s="42"/>
      <c r="IH37" s="42"/>
      <c r="II37" s="42"/>
      <c r="IJ37" s="42"/>
      <c r="IK37" s="42"/>
      <c r="IL37" s="42"/>
      <c r="IM37" s="42"/>
      <c r="IN37" s="42"/>
      <c r="IO37" s="42"/>
      <c r="IP37" s="42"/>
      <c r="IQ37" s="42"/>
      <c r="IR37" s="42"/>
      <c r="IS37" s="42"/>
      <c r="IT37" s="42"/>
      <c r="IU37" s="42"/>
    </row>
    <row r="38" spans="1:255" ht="15.95" customHeight="1" thickBot="1" x14ac:dyDescent="0.25">
      <c r="A38" s="84">
        <v>18</v>
      </c>
      <c r="B38" s="78" t="s">
        <v>24</v>
      </c>
      <c r="C38" s="85" t="s">
        <v>35</v>
      </c>
      <c r="D38" s="122"/>
      <c r="E38" s="122">
        <v>5</v>
      </c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9"/>
      <c r="R38" s="121">
        <f>SUM(D38:P38)</f>
        <v>5</v>
      </c>
      <c r="S38" s="121">
        <f>SUM(D38:Q38)</f>
        <v>5</v>
      </c>
      <c r="T38" s="233" t="s">
        <v>28</v>
      </c>
      <c r="U38" s="241">
        <v>0.5</v>
      </c>
      <c r="V38" s="122"/>
      <c r="W38" s="122">
        <v>5</v>
      </c>
      <c r="X38" s="122"/>
      <c r="Y38" s="122"/>
      <c r="Z38" s="122"/>
      <c r="AA38" s="122"/>
      <c r="AB38" s="122"/>
      <c r="AC38" s="122"/>
      <c r="AD38" s="121"/>
      <c r="AE38" s="121"/>
      <c r="AF38" s="121"/>
      <c r="AG38" s="121"/>
      <c r="AH38" s="121"/>
      <c r="AI38" s="129"/>
      <c r="AJ38" s="125">
        <f t="shared" si="13"/>
        <v>5</v>
      </c>
      <c r="AK38" s="125">
        <f t="shared" si="16"/>
        <v>5</v>
      </c>
      <c r="AL38" s="233" t="s">
        <v>28</v>
      </c>
      <c r="AM38" s="256">
        <v>0.5</v>
      </c>
      <c r="AN38" s="272">
        <f t="shared" si="14"/>
        <v>10</v>
      </c>
      <c r="AO38" s="266">
        <f t="shared" si="15"/>
        <v>1</v>
      </c>
      <c r="AP38" s="62"/>
      <c r="AQ38" s="62"/>
      <c r="AR38" s="62"/>
      <c r="AS38" s="62"/>
      <c r="AT38" s="62"/>
      <c r="AU38" s="63"/>
      <c r="AV38" s="63"/>
    </row>
    <row r="39" spans="1:255" ht="15.95" customHeight="1" thickBot="1" x14ac:dyDescent="0.25">
      <c r="A39" s="474" t="s">
        <v>36</v>
      </c>
      <c r="B39" s="474"/>
      <c r="C39" s="474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239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6"/>
      <c r="AM39" s="114"/>
      <c r="AN39" s="275"/>
      <c r="AO39" s="276"/>
      <c r="AP39" s="62"/>
      <c r="AQ39" s="62"/>
      <c r="AR39" s="62"/>
      <c r="AS39" s="62"/>
      <c r="AT39" s="62"/>
      <c r="AU39" s="63"/>
      <c r="AV39" s="63"/>
    </row>
    <row r="40" spans="1:255" ht="13.5" thickBot="1" x14ac:dyDescent="0.25">
      <c r="A40" s="60">
        <v>19</v>
      </c>
      <c r="B40" s="130" t="s">
        <v>24</v>
      </c>
      <c r="C40" s="68" t="s">
        <v>38</v>
      </c>
      <c r="D40" s="127">
        <v>15</v>
      </c>
      <c r="E40" s="127"/>
      <c r="F40" s="127">
        <v>10</v>
      </c>
      <c r="G40" s="127"/>
      <c r="H40" s="127"/>
      <c r="I40" s="127"/>
      <c r="J40" s="127"/>
      <c r="K40" s="127"/>
      <c r="L40" s="125"/>
      <c r="M40" s="125"/>
      <c r="N40" s="125"/>
      <c r="O40" s="125"/>
      <c r="P40" s="125"/>
      <c r="Q40" s="128"/>
      <c r="R40" s="125">
        <f>SUM(D40:P40)</f>
        <v>25</v>
      </c>
      <c r="S40" s="125">
        <f>SUM(D40:O40)</f>
        <v>25</v>
      </c>
      <c r="T40" s="61" t="s">
        <v>28</v>
      </c>
      <c r="U40" s="257">
        <v>2</v>
      </c>
      <c r="V40" s="127"/>
      <c r="W40" s="127"/>
      <c r="X40" s="127"/>
      <c r="Y40" s="127"/>
      <c r="Z40" s="127"/>
      <c r="AA40" s="127"/>
      <c r="AB40" s="127"/>
      <c r="AC40" s="127"/>
      <c r="AD40" s="125"/>
      <c r="AE40" s="125"/>
      <c r="AF40" s="125"/>
      <c r="AG40" s="125"/>
      <c r="AH40" s="125"/>
      <c r="AI40" s="128"/>
      <c r="AJ40" s="125"/>
      <c r="AK40" s="125"/>
      <c r="AL40" s="61"/>
      <c r="AM40" s="257"/>
      <c r="AN40" s="272">
        <f>SUM(S40,AK40)</f>
        <v>25</v>
      </c>
      <c r="AO40" s="266">
        <f>U40+AM40</f>
        <v>2</v>
      </c>
      <c r="AP40" s="62"/>
      <c r="AQ40" s="62"/>
      <c r="AR40" s="62"/>
      <c r="AS40" s="62"/>
      <c r="AT40" s="62"/>
      <c r="AU40" s="63"/>
      <c r="AV40" s="63"/>
    </row>
    <row r="41" spans="1:255" ht="15.95" customHeight="1" thickBot="1" x14ac:dyDescent="0.25">
      <c r="A41" s="475" t="s">
        <v>55</v>
      </c>
      <c r="B41" s="475"/>
      <c r="C41" s="475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243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31"/>
      <c r="AK41" s="126"/>
      <c r="AL41" s="132"/>
      <c r="AM41" s="258"/>
      <c r="AN41" s="275"/>
      <c r="AO41" s="277"/>
      <c r="AP41" s="62"/>
      <c r="AQ41" s="62"/>
      <c r="AR41" s="62"/>
      <c r="AS41" s="62"/>
      <c r="AT41" s="62"/>
      <c r="AU41" s="63"/>
      <c r="AV41" s="63"/>
    </row>
    <row r="42" spans="1:255" s="43" customFormat="1" ht="38.25" customHeight="1" x14ac:dyDescent="0.2">
      <c r="A42" s="60">
        <v>20</v>
      </c>
      <c r="B42" s="67" t="s">
        <v>24</v>
      </c>
      <c r="C42" s="88" t="s">
        <v>80</v>
      </c>
      <c r="D42" s="127"/>
      <c r="E42" s="127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8"/>
      <c r="R42" s="125"/>
      <c r="S42" s="125"/>
      <c r="T42" s="61"/>
      <c r="U42" s="244"/>
      <c r="V42" s="127"/>
      <c r="W42" s="127"/>
      <c r="X42" s="127"/>
      <c r="Y42" s="127"/>
      <c r="Z42" s="127"/>
      <c r="AA42" s="127"/>
      <c r="AB42" s="127"/>
      <c r="AC42" s="127"/>
      <c r="AD42" s="125"/>
      <c r="AE42" s="125"/>
      <c r="AF42" s="125"/>
      <c r="AG42" s="125"/>
      <c r="AH42" s="125">
        <v>60</v>
      </c>
      <c r="AI42" s="128"/>
      <c r="AJ42" s="110"/>
      <c r="AK42" s="110">
        <f>SUM(V42:AI42)</f>
        <v>60</v>
      </c>
      <c r="AL42" s="61" t="s">
        <v>28</v>
      </c>
      <c r="AM42" s="257">
        <v>3</v>
      </c>
      <c r="AN42" s="272">
        <f>SUM(S42,AK42)</f>
        <v>60</v>
      </c>
      <c r="AO42" s="266">
        <f>U42+AM42</f>
        <v>3</v>
      </c>
      <c r="AP42" s="62"/>
      <c r="AQ42" s="62"/>
      <c r="AR42" s="62"/>
      <c r="AS42" s="62"/>
      <c r="AT42" s="62"/>
      <c r="AU42" s="63"/>
      <c r="AV42" s="63"/>
    </row>
    <row r="43" spans="1:255" s="43" customFormat="1" ht="15.75" thickBot="1" x14ac:dyDescent="0.25">
      <c r="A43" s="84">
        <v>21</v>
      </c>
      <c r="B43" s="78" t="s">
        <v>24</v>
      </c>
      <c r="C43" s="89" t="s">
        <v>63</v>
      </c>
      <c r="D43" s="86"/>
      <c r="E43" s="86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87"/>
      <c r="R43" s="71"/>
      <c r="S43" s="71"/>
      <c r="T43" s="92"/>
      <c r="U43" s="245"/>
      <c r="V43" s="86"/>
      <c r="W43" s="86"/>
      <c r="X43" s="86"/>
      <c r="Y43" s="86"/>
      <c r="Z43" s="86"/>
      <c r="AA43" s="86"/>
      <c r="AB43" s="86"/>
      <c r="AC43" s="86"/>
      <c r="AD43" s="71"/>
      <c r="AE43" s="71"/>
      <c r="AF43" s="71"/>
      <c r="AG43" s="71"/>
      <c r="AH43" s="71">
        <v>60</v>
      </c>
      <c r="AI43" s="90"/>
      <c r="AJ43" s="71"/>
      <c r="AK43" s="91">
        <f>SUM(V43:AI43)</f>
        <v>60</v>
      </c>
      <c r="AL43" s="92" t="s">
        <v>28</v>
      </c>
      <c r="AM43" s="259">
        <v>3</v>
      </c>
      <c r="AN43" s="278">
        <f>SUM(S43,AK43)</f>
        <v>60</v>
      </c>
      <c r="AO43" s="279">
        <f>U43+AM43</f>
        <v>3</v>
      </c>
      <c r="AP43" s="62"/>
      <c r="AQ43" s="62"/>
      <c r="AR43" s="62"/>
      <c r="AS43" s="62"/>
      <c r="AT43" s="62"/>
      <c r="AU43" s="63"/>
      <c r="AV43" s="63"/>
    </row>
    <row r="44" spans="1:255" ht="15.95" customHeight="1" thickBot="1" x14ac:dyDescent="0.3">
      <c r="A44" s="469" t="s">
        <v>39</v>
      </c>
      <c r="B44" s="469"/>
      <c r="C44" s="469"/>
      <c r="D44" s="93">
        <f>SUM(D19:D43)</f>
        <v>144</v>
      </c>
      <c r="E44" s="94">
        <f>SUM(E19:E40)</f>
        <v>30</v>
      </c>
      <c r="F44" s="94">
        <f>SUM(F19:F40)</f>
        <v>135</v>
      </c>
      <c r="G44" s="94">
        <f>SUM(G19:G40)</f>
        <v>10</v>
      </c>
      <c r="H44" s="94">
        <f>SUM(H18:H40)</f>
        <v>21</v>
      </c>
      <c r="I44" s="94">
        <f>SUM(I18:I40)</f>
        <v>0</v>
      </c>
      <c r="J44" s="94">
        <f>SUM(J18:J40)</f>
        <v>0</v>
      </c>
      <c r="K44" s="94">
        <f>SUM(K18:K40)</f>
        <v>0</v>
      </c>
      <c r="L44" s="94">
        <f>SUM(L18:L40)</f>
        <v>0</v>
      </c>
      <c r="M44" s="94">
        <f>SUM(M19:M40)</f>
        <v>30</v>
      </c>
      <c r="N44" s="94">
        <f>SUM(N18:N40)</f>
        <v>0</v>
      </c>
      <c r="O44" s="94">
        <f>SUM(O18:O40)</f>
        <v>0</v>
      </c>
      <c r="P44" s="94">
        <f>SUM(P18:P40)</f>
        <v>0</v>
      </c>
      <c r="Q44" s="94">
        <f>SUM(Q18:Q40)</f>
        <v>0</v>
      </c>
      <c r="R44" s="95">
        <f>SUM(R19:R43)</f>
        <v>265</v>
      </c>
      <c r="S44" s="108">
        <f>SUM(S19:S43)</f>
        <v>370</v>
      </c>
      <c r="T44" s="234"/>
      <c r="U44" s="246">
        <f>SUM(U19:U40)</f>
        <v>30</v>
      </c>
      <c r="V44" s="235">
        <f>SUM(V21:V43)-V23</f>
        <v>70</v>
      </c>
      <c r="W44" s="97">
        <f>SUM(W19:W40)</f>
        <v>5</v>
      </c>
      <c r="X44" s="97">
        <f>SUM(X19:X40)</f>
        <v>100</v>
      </c>
      <c r="Y44" s="96">
        <f>SUM(Y19:Y43)-Y23</f>
        <v>10</v>
      </c>
      <c r="Z44" s="97">
        <f>SUM(Z18:Z40)</f>
        <v>25</v>
      </c>
      <c r="AA44" s="97">
        <f>SUM(AA18:AA40)</f>
        <v>0</v>
      </c>
      <c r="AB44" s="97">
        <f>SUM(AB19:AB40)</f>
        <v>0</v>
      </c>
      <c r="AC44" s="97">
        <f>SUM(AC18:AC40)</f>
        <v>55</v>
      </c>
      <c r="AD44" s="97">
        <f>SUM(AD18:AD40)</f>
        <v>0</v>
      </c>
      <c r="AE44" s="97">
        <f>SUM(AE19:AE40)</f>
        <v>30</v>
      </c>
      <c r="AF44" s="97">
        <f>SUM(AF18:AF40)</f>
        <v>0</v>
      </c>
      <c r="AG44" s="97">
        <f>SUM(AG18:AG40)</f>
        <v>0</v>
      </c>
      <c r="AH44" s="97">
        <f>SUM(AH19:AH43)</f>
        <v>120</v>
      </c>
      <c r="AI44" s="97">
        <f>SUM(AI18:AI40)</f>
        <v>0</v>
      </c>
      <c r="AJ44" s="96">
        <f>SUM(AJ19:AJ43)-AJ23</f>
        <v>295</v>
      </c>
      <c r="AK44" s="96">
        <f>SUM(AK20:AK43)-AK23</f>
        <v>415</v>
      </c>
      <c r="AL44" s="234"/>
      <c r="AM44" s="260">
        <f>SUM(AM19:AM43)</f>
        <v>30</v>
      </c>
      <c r="AN44" s="280">
        <f>SUM(AN19:AN21)+SUM(AN24:AN31)+SUM(AN33:AN38)+AN40+AN42+AN43</f>
        <v>785</v>
      </c>
      <c r="AO44" s="281">
        <f>AO19+AO20+AO21+AO23+AO24+AO25+AO26+AO27+AO28+AO29+AO30+AO31+AO33+AO34+AO35+AO36+AO37+AO38+AO40+AO42+AO43</f>
        <v>60</v>
      </c>
      <c r="AP44" s="98"/>
      <c r="AQ44" s="98"/>
      <c r="AR44" s="98"/>
      <c r="AS44" s="99"/>
      <c r="AT44" s="99"/>
      <c r="AU44" s="100"/>
      <c r="AV44" s="100"/>
    </row>
    <row r="46" spans="1:255" x14ac:dyDescent="0.2">
      <c r="B46" s="38" t="s">
        <v>40</v>
      </c>
    </row>
    <row r="48" spans="1:255" x14ac:dyDescent="0.2">
      <c r="B48" s="101" t="s">
        <v>65</v>
      </c>
    </row>
    <row r="49" spans="2:38" x14ac:dyDescent="0.2">
      <c r="B49" s="38" t="s">
        <v>41</v>
      </c>
    </row>
    <row r="51" spans="2:38" x14ac:dyDescent="0.2">
      <c r="C51" s="102"/>
      <c r="N51" s="345"/>
      <c r="O51" s="38" t="s">
        <v>101</v>
      </c>
      <c r="AF51" s="470" t="s">
        <v>66</v>
      </c>
      <c r="AG51" s="470"/>
      <c r="AH51" s="470"/>
      <c r="AI51" s="470"/>
      <c r="AJ51" s="470"/>
      <c r="AK51" s="470"/>
      <c r="AL51" s="470"/>
    </row>
    <row r="52" spans="2:38" x14ac:dyDescent="0.2">
      <c r="C52" s="103" t="s">
        <v>42</v>
      </c>
      <c r="M52" s="104"/>
      <c r="N52" s="345"/>
      <c r="O52" s="471" t="s">
        <v>43</v>
      </c>
      <c r="P52" s="471"/>
      <c r="Q52" s="471"/>
      <c r="R52" s="471"/>
      <c r="S52" s="471"/>
      <c r="T52" s="471"/>
      <c r="U52" s="471"/>
      <c r="AF52" s="471" t="s">
        <v>44</v>
      </c>
      <c r="AG52" s="471"/>
      <c r="AH52" s="471"/>
      <c r="AI52" s="471"/>
      <c r="AJ52" s="471"/>
      <c r="AK52" s="471"/>
      <c r="AL52" s="471"/>
    </row>
  </sheetData>
  <mergeCells count="20"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N8:T8"/>
    <mergeCell ref="A44:C44"/>
    <mergeCell ref="AF51:AL51"/>
    <mergeCell ref="O52:U52"/>
    <mergeCell ref="AF52:AL52"/>
    <mergeCell ref="A18:C18"/>
    <mergeCell ref="A22:C22"/>
    <mergeCell ref="A32:C32"/>
    <mergeCell ref="A39:C39"/>
    <mergeCell ref="A41:C41"/>
    <mergeCell ref="T32:V32"/>
  </mergeCells>
  <dataValidations count="1">
    <dataValidation type="list" allowBlank="1" showInputMessage="1" showErrorMessage="1" sqref="B40 B23:B31 B19:B21 B33:B38" xr:uid="{00000000-0002-0000-0000-000000000000}">
      <formula1>RodzajeZajec</formula1>
      <formula2>0</formula2>
    </dataValidation>
  </dataValidations>
  <printOptions horizontalCentered="1"/>
  <pageMargins left="0" right="0" top="0.59027777777777801" bottom="0.39305555555555599" header="0.51180555555555496" footer="0.196527777777778"/>
  <pageSetup paperSize="9" scale="39" firstPageNumber="0" orientation="landscape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Zeros="0" view="pageBreakPreview" zoomScaleNormal="100" workbookViewId="0"/>
  </sheetViews>
  <sheetFormatPr defaultColWidth="8.7109375" defaultRowHeight="12.75" x14ac:dyDescent="0.2"/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1056"/>
  <sheetViews>
    <sheetView showZeros="0" topLeftCell="A13" zoomScale="60" zoomScaleNormal="60" zoomScaleSheetLayoutView="82" workbookViewId="0">
      <selection activeCell="U43" sqref="U43"/>
    </sheetView>
  </sheetViews>
  <sheetFormatPr defaultColWidth="11.42578125" defaultRowHeight="12.75" x14ac:dyDescent="0.2"/>
  <cols>
    <col min="1" max="1" width="4.28515625" style="180" customWidth="1"/>
    <col min="2" max="2" width="13.28515625" style="1" customWidth="1"/>
    <col min="3" max="3" width="82.28515625" style="1" customWidth="1"/>
    <col min="4" max="20" width="6.7109375" style="1" customWidth="1"/>
    <col min="21" max="21" width="6.7109375" style="13" customWidth="1"/>
    <col min="22" max="38" width="6.7109375" style="1" customWidth="1"/>
    <col min="39" max="39" width="6.7109375" style="2" customWidth="1"/>
    <col min="40" max="40" width="6.7109375" style="14" customWidth="1"/>
    <col min="41" max="41" width="6.7109375" style="15" customWidth="1"/>
    <col min="42" max="1024" width="11.42578125" style="1"/>
  </cols>
  <sheetData>
    <row r="1" spans="1:41" x14ac:dyDescent="0.2">
      <c r="U1" s="2"/>
      <c r="AN1" s="1"/>
      <c r="AO1" s="1"/>
    </row>
    <row r="2" spans="1:41" x14ac:dyDescent="0.2">
      <c r="U2" s="2"/>
      <c r="AJ2" s="503"/>
      <c r="AK2" s="503"/>
      <c r="AL2" s="503"/>
      <c r="AM2" s="503"/>
      <c r="AN2" s="503"/>
      <c r="AO2" s="1"/>
    </row>
    <row r="3" spans="1:41" x14ac:dyDescent="0.2">
      <c r="U3" s="2"/>
      <c r="AN3" s="1"/>
      <c r="AO3" s="1"/>
    </row>
    <row r="4" spans="1:41" x14ac:dyDescent="0.2">
      <c r="U4" s="2"/>
      <c r="AJ4" s="503"/>
      <c r="AK4" s="503"/>
      <c r="AL4" s="503"/>
      <c r="AM4" s="503"/>
      <c r="AN4" s="503"/>
      <c r="AO4" s="1"/>
    </row>
    <row r="5" spans="1:41" x14ac:dyDescent="0.2">
      <c r="U5" s="2"/>
      <c r="AN5" s="1"/>
      <c r="AO5" s="16"/>
    </row>
    <row r="6" spans="1:41" s="4" customFormat="1" ht="20.100000000000001" customHeight="1" x14ac:dyDescent="0.2">
      <c r="A6" s="504" t="s">
        <v>69</v>
      </c>
      <c r="B6" s="504"/>
      <c r="C6" s="504"/>
      <c r="D6" s="504"/>
      <c r="E6" s="504"/>
      <c r="F6" s="504"/>
      <c r="G6" s="504"/>
      <c r="H6" s="504"/>
      <c r="I6" s="504"/>
      <c r="J6" s="504"/>
      <c r="K6" s="504"/>
      <c r="L6" s="504"/>
      <c r="M6" s="504"/>
      <c r="N6" s="504"/>
      <c r="O6" s="504"/>
      <c r="P6" s="504"/>
      <c r="Q6" s="504"/>
      <c r="R6" s="504"/>
      <c r="S6" s="504"/>
      <c r="T6" s="504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504"/>
      <c r="AL6" s="504"/>
      <c r="AM6" s="504"/>
      <c r="AN6" s="504"/>
      <c r="AO6" s="504"/>
    </row>
    <row r="7" spans="1:41" s="4" customFormat="1" ht="20.100000000000001" customHeight="1" x14ac:dyDescent="0.2">
      <c r="A7" s="45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5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5"/>
      <c r="AN7" s="3"/>
      <c r="AO7" s="3"/>
    </row>
    <row r="8" spans="1:41" x14ac:dyDescent="0.2">
      <c r="O8" s="1" t="s">
        <v>103</v>
      </c>
      <c r="U8" s="2"/>
      <c r="AN8" s="1"/>
      <c r="AO8" s="1"/>
    </row>
    <row r="9" spans="1:41" s="6" customFormat="1" ht="15" customHeight="1" x14ac:dyDescent="0.25">
      <c r="A9" s="181" t="s">
        <v>64</v>
      </c>
      <c r="H9" s="17"/>
      <c r="O9" s="436" t="s">
        <v>104</v>
      </c>
      <c r="U9" s="7"/>
      <c r="AM9" s="7"/>
    </row>
    <row r="10" spans="1:41" s="6" customFormat="1" ht="15" customHeight="1" x14ac:dyDescent="0.25">
      <c r="A10" s="181" t="s">
        <v>94</v>
      </c>
      <c r="O10" s="437" t="s">
        <v>105</v>
      </c>
      <c r="U10" s="7"/>
      <c r="AM10" s="7"/>
    </row>
    <row r="11" spans="1:41" s="6" customFormat="1" ht="15" customHeight="1" x14ac:dyDescent="0.25">
      <c r="A11" s="181" t="s">
        <v>62</v>
      </c>
      <c r="U11" s="7"/>
      <c r="AM11" s="7"/>
    </row>
    <row r="12" spans="1:41" s="6" customFormat="1" ht="15" customHeight="1" x14ac:dyDescent="0.25">
      <c r="A12" s="181" t="s">
        <v>61</v>
      </c>
      <c r="U12" s="7"/>
      <c r="AM12" s="7"/>
    </row>
    <row r="13" spans="1:41" ht="15" customHeight="1" x14ac:dyDescent="0.25">
      <c r="A13" s="182" t="s">
        <v>68</v>
      </c>
      <c r="U13" s="2"/>
      <c r="AN13" s="1"/>
      <c r="AO13" s="1"/>
    </row>
    <row r="14" spans="1:41" x14ac:dyDescent="0.2">
      <c r="U14" s="2"/>
      <c r="AN14" s="1"/>
      <c r="AO14" s="1"/>
    </row>
    <row r="15" spans="1:41" x14ac:dyDescent="0.2">
      <c r="U15" s="2"/>
      <c r="AN15" s="1"/>
      <c r="AO15" s="1"/>
    </row>
    <row r="16" spans="1:41" ht="13.5" customHeight="1" thickBot="1" x14ac:dyDescent="0.25">
      <c r="A16" s="505" t="s">
        <v>1</v>
      </c>
      <c r="B16" s="31"/>
      <c r="C16" s="506" t="s">
        <v>2</v>
      </c>
      <c r="D16" s="507" t="s">
        <v>3</v>
      </c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8" t="s">
        <v>4</v>
      </c>
      <c r="W16" s="508"/>
      <c r="X16" s="508"/>
      <c r="Y16" s="508"/>
      <c r="Z16" s="508"/>
      <c r="AA16" s="508"/>
      <c r="AB16" s="508"/>
      <c r="AC16" s="508"/>
      <c r="AD16" s="508"/>
      <c r="AE16" s="508"/>
      <c r="AF16" s="508"/>
      <c r="AG16" s="508"/>
      <c r="AH16" s="508"/>
      <c r="AI16" s="508"/>
      <c r="AJ16" s="508"/>
      <c r="AK16" s="508"/>
      <c r="AL16" s="508"/>
      <c r="AM16" s="508"/>
      <c r="AN16" s="509" t="s">
        <v>5</v>
      </c>
      <c r="AO16" s="510" t="s">
        <v>6</v>
      </c>
    </row>
    <row r="17" spans="1:1024" ht="254.25" thickBot="1" x14ac:dyDescent="0.25">
      <c r="A17" s="505"/>
      <c r="B17" s="32" t="s">
        <v>7</v>
      </c>
      <c r="C17" s="506"/>
      <c r="D17" s="28" t="s">
        <v>8</v>
      </c>
      <c r="E17" s="29" t="s">
        <v>9</v>
      </c>
      <c r="F17" s="30" t="s">
        <v>10</v>
      </c>
      <c r="G17" s="30" t="s">
        <v>11</v>
      </c>
      <c r="H17" s="30" t="s">
        <v>12</v>
      </c>
      <c r="I17" s="30" t="s">
        <v>13</v>
      </c>
      <c r="J17" s="30" t="s">
        <v>14</v>
      </c>
      <c r="K17" s="30" t="s">
        <v>58</v>
      </c>
      <c r="L17" s="30" t="s">
        <v>59</v>
      </c>
      <c r="M17" s="30" t="s">
        <v>15</v>
      </c>
      <c r="N17" s="30" t="s">
        <v>16</v>
      </c>
      <c r="O17" s="30" t="s">
        <v>17</v>
      </c>
      <c r="P17" s="30" t="s">
        <v>18</v>
      </c>
      <c r="Q17" s="30" t="s">
        <v>19</v>
      </c>
      <c r="R17" s="30" t="s">
        <v>20</v>
      </c>
      <c r="S17" s="30" t="s">
        <v>21</v>
      </c>
      <c r="T17" s="33" t="s">
        <v>22</v>
      </c>
      <c r="U17" s="34" t="s">
        <v>23</v>
      </c>
      <c r="V17" s="29" t="s">
        <v>8</v>
      </c>
      <c r="W17" s="30" t="s">
        <v>9</v>
      </c>
      <c r="X17" s="30" t="s">
        <v>10</v>
      </c>
      <c r="Y17" s="30" t="s">
        <v>11</v>
      </c>
      <c r="Z17" s="29" t="s">
        <v>12</v>
      </c>
      <c r="AA17" s="29" t="s">
        <v>13</v>
      </c>
      <c r="AB17" s="29" t="s">
        <v>14</v>
      </c>
      <c r="AC17" s="30" t="s">
        <v>60</v>
      </c>
      <c r="AD17" s="30" t="s">
        <v>59</v>
      </c>
      <c r="AE17" s="30" t="s">
        <v>15</v>
      </c>
      <c r="AF17" s="30" t="s">
        <v>16</v>
      </c>
      <c r="AG17" s="30" t="s">
        <v>17</v>
      </c>
      <c r="AH17" s="30" t="s">
        <v>18</v>
      </c>
      <c r="AI17" s="30" t="s">
        <v>19</v>
      </c>
      <c r="AJ17" s="30" t="s">
        <v>20</v>
      </c>
      <c r="AK17" s="30" t="s">
        <v>21</v>
      </c>
      <c r="AL17" s="30" t="s">
        <v>22</v>
      </c>
      <c r="AM17" s="35" t="s">
        <v>23</v>
      </c>
      <c r="AN17" s="509"/>
      <c r="AO17" s="511"/>
      <c r="AP17" s="344"/>
      <c r="AQ17" s="344"/>
      <c r="AR17" s="344"/>
      <c r="AS17" s="344"/>
      <c r="AT17" s="344"/>
      <c r="AU17" s="344"/>
      <c r="AV17" s="344"/>
      <c r="AW17" s="344"/>
      <c r="AX17" s="344"/>
      <c r="AY17" s="344"/>
      <c r="AZ17" s="344"/>
      <c r="BA17" s="344"/>
      <c r="BB17" s="344"/>
      <c r="BC17" s="344"/>
      <c r="BD17" s="344"/>
      <c r="BE17" s="344"/>
      <c r="BF17" s="344"/>
    </row>
    <row r="18" spans="1:1024" ht="15.95" customHeight="1" thickBot="1" x14ac:dyDescent="0.25">
      <c r="A18" s="495" t="s">
        <v>52</v>
      </c>
      <c r="B18" s="496"/>
      <c r="C18" s="496"/>
      <c r="D18" s="496"/>
      <c r="E18" s="496"/>
      <c r="F18" s="496"/>
      <c r="G18" s="496"/>
      <c r="H18" s="496"/>
      <c r="I18" s="496"/>
      <c r="J18" s="496"/>
      <c r="K18" s="496"/>
      <c r="L18" s="496"/>
      <c r="M18" s="496"/>
      <c r="N18" s="496"/>
      <c r="O18" s="496"/>
      <c r="P18" s="496"/>
      <c r="Q18" s="496"/>
      <c r="R18" s="496"/>
      <c r="S18" s="496"/>
      <c r="T18" s="496"/>
      <c r="U18" s="496"/>
      <c r="V18" s="496"/>
      <c r="W18" s="496"/>
      <c r="X18" s="496"/>
      <c r="Y18" s="496"/>
      <c r="Z18" s="496"/>
      <c r="AA18" s="496"/>
      <c r="AB18" s="496"/>
      <c r="AC18" s="496"/>
      <c r="AD18" s="496"/>
      <c r="AE18" s="496"/>
      <c r="AF18" s="496"/>
      <c r="AG18" s="496"/>
      <c r="AH18" s="496"/>
      <c r="AI18" s="496"/>
      <c r="AJ18" s="496"/>
      <c r="AK18" s="496"/>
      <c r="AL18" s="496"/>
      <c r="AM18" s="496"/>
      <c r="AN18" s="496"/>
      <c r="AO18" s="497"/>
      <c r="AP18" s="344"/>
      <c r="AQ18" s="344"/>
      <c r="AR18" s="344"/>
      <c r="AS18" s="344"/>
      <c r="AT18" s="344"/>
      <c r="AU18" s="344"/>
      <c r="AV18" s="344"/>
      <c r="AW18" s="344"/>
      <c r="AX18" s="344"/>
      <c r="AY18" s="344"/>
      <c r="AZ18" s="344"/>
      <c r="BA18" s="344"/>
      <c r="BB18" s="344"/>
      <c r="BC18" s="344"/>
      <c r="BD18" s="344"/>
      <c r="BE18" s="344"/>
      <c r="BF18" s="344"/>
    </row>
    <row r="19" spans="1:1024" x14ac:dyDescent="0.2">
      <c r="A19" s="346">
        <v>1</v>
      </c>
      <c r="B19" s="347" t="s">
        <v>24</v>
      </c>
      <c r="C19" s="348" t="s">
        <v>82</v>
      </c>
      <c r="D19" s="134">
        <v>10</v>
      </c>
      <c r="E19" s="135"/>
      <c r="F19" s="136">
        <v>5</v>
      </c>
      <c r="G19" s="136"/>
      <c r="H19" s="136">
        <v>10</v>
      </c>
      <c r="I19" s="136"/>
      <c r="J19" s="136"/>
      <c r="K19" s="136"/>
      <c r="L19" s="136"/>
      <c r="M19" s="136"/>
      <c r="N19" s="136"/>
      <c r="O19" s="136"/>
      <c r="P19" s="136"/>
      <c r="Q19" s="137"/>
      <c r="R19" s="136">
        <f>SUM(D19:P19)</f>
        <v>25</v>
      </c>
      <c r="S19" s="136">
        <f>SUM(D19:Q19)</f>
        <v>25</v>
      </c>
      <c r="T19" s="9" t="s">
        <v>28</v>
      </c>
      <c r="U19" s="138">
        <v>2</v>
      </c>
      <c r="V19" s="135"/>
      <c r="W19" s="135"/>
      <c r="X19" s="135"/>
      <c r="Y19" s="135"/>
      <c r="Z19" s="135"/>
      <c r="AA19" s="135"/>
      <c r="AB19" s="135"/>
      <c r="AC19" s="135"/>
      <c r="AD19" s="136"/>
      <c r="AE19" s="136"/>
      <c r="AF19" s="136"/>
      <c r="AG19" s="136"/>
      <c r="AH19" s="136"/>
      <c r="AI19" s="137"/>
      <c r="AJ19" s="136"/>
      <c r="AK19" s="136"/>
      <c r="AL19" s="9"/>
      <c r="AM19" s="349"/>
      <c r="AN19" s="350">
        <f>S19+AK19</f>
        <v>25</v>
      </c>
      <c r="AO19" s="351">
        <f>U19+AM19</f>
        <v>2</v>
      </c>
      <c r="AP19" s="344"/>
      <c r="AQ19" s="344"/>
      <c r="AR19" s="344"/>
      <c r="AS19" s="344"/>
      <c r="AT19" s="344"/>
      <c r="AU19" s="344"/>
      <c r="AV19" s="344"/>
      <c r="AW19" s="344"/>
      <c r="AX19" s="344"/>
      <c r="AY19" s="344"/>
      <c r="AZ19" s="344"/>
      <c r="BA19" s="344"/>
      <c r="BB19" s="344"/>
      <c r="BC19" s="344"/>
      <c r="BD19" s="344"/>
      <c r="BE19" s="344"/>
      <c r="BF19" s="344"/>
    </row>
    <row r="20" spans="1:1024" ht="15.95" customHeight="1" x14ac:dyDescent="0.2">
      <c r="A20" s="22">
        <v>2</v>
      </c>
      <c r="B20" s="23" t="s">
        <v>24</v>
      </c>
      <c r="C20" s="140" t="s">
        <v>83</v>
      </c>
      <c r="D20" s="141">
        <v>20</v>
      </c>
      <c r="E20" s="142"/>
      <c r="F20" s="143">
        <v>15</v>
      </c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4"/>
      <c r="R20" s="136">
        <f>SUM(D20:P20)</f>
        <v>35</v>
      </c>
      <c r="S20" s="136">
        <f>SUM(D20:Q20)</f>
        <v>35</v>
      </c>
      <c r="T20" s="10" t="s">
        <v>26</v>
      </c>
      <c r="U20" s="145">
        <v>4</v>
      </c>
      <c r="V20" s="142"/>
      <c r="W20" s="142"/>
      <c r="X20" s="142"/>
      <c r="Y20" s="142"/>
      <c r="Z20" s="142"/>
      <c r="AA20" s="142"/>
      <c r="AB20" s="142"/>
      <c r="AC20" s="142"/>
      <c r="AD20" s="143"/>
      <c r="AE20" s="143"/>
      <c r="AF20" s="143"/>
      <c r="AG20" s="143"/>
      <c r="AH20" s="143"/>
      <c r="AI20" s="144"/>
      <c r="AJ20" s="143"/>
      <c r="AK20" s="143"/>
      <c r="AL20" s="10"/>
      <c r="AM20" s="146"/>
      <c r="AN20" s="306">
        <f>S20+AK20</f>
        <v>35</v>
      </c>
      <c r="AO20" s="303">
        <f>U20+AM20</f>
        <v>4</v>
      </c>
      <c r="AP20" s="344"/>
      <c r="AQ20" s="344"/>
      <c r="AR20" s="344"/>
      <c r="AS20" s="344"/>
      <c r="AT20" s="344"/>
      <c r="AU20" s="344"/>
      <c r="AV20" s="344"/>
      <c r="AW20" s="344"/>
      <c r="AX20" s="344"/>
      <c r="AY20" s="344"/>
      <c r="AZ20" s="344"/>
      <c r="BA20" s="344"/>
      <c r="BB20" s="344"/>
      <c r="BC20" s="344"/>
      <c r="BD20" s="344"/>
      <c r="BE20" s="344"/>
      <c r="BF20" s="344"/>
    </row>
    <row r="21" spans="1:1024" ht="15.95" customHeight="1" thickBot="1" x14ac:dyDescent="0.25">
      <c r="A21" s="24">
        <v>3</v>
      </c>
      <c r="B21" s="25" t="s">
        <v>24</v>
      </c>
      <c r="C21" s="48" t="s">
        <v>46</v>
      </c>
      <c r="D21" s="215"/>
      <c r="E21" s="216"/>
      <c r="F21" s="217"/>
      <c r="G21" s="217"/>
      <c r="H21" s="217"/>
      <c r="I21" s="217"/>
      <c r="J21" s="217"/>
      <c r="K21" s="217"/>
      <c r="L21" s="217"/>
      <c r="M21" s="217">
        <v>30</v>
      </c>
      <c r="N21" s="217"/>
      <c r="O21" s="217"/>
      <c r="P21" s="217"/>
      <c r="Q21" s="218"/>
      <c r="R21" s="187">
        <f>SUM(D21:P21)</f>
        <v>30</v>
      </c>
      <c r="S21" s="187">
        <f>SUM(D21:Q21)</f>
        <v>30</v>
      </c>
      <c r="T21" s="219" t="s">
        <v>26</v>
      </c>
      <c r="U21" s="220">
        <v>2</v>
      </c>
      <c r="V21" s="216"/>
      <c r="W21" s="216"/>
      <c r="X21" s="216"/>
      <c r="Y21" s="216"/>
      <c r="Z21" s="216"/>
      <c r="AA21" s="216"/>
      <c r="AB21" s="216"/>
      <c r="AC21" s="216"/>
      <c r="AD21" s="217"/>
      <c r="AE21" s="217"/>
      <c r="AF21" s="217"/>
      <c r="AG21" s="217"/>
      <c r="AH21" s="217"/>
      <c r="AI21" s="218"/>
      <c r="AJ21" s="217"/>
      <c r="AK21" s="217"/>
      <c r="AL21" s="219"/>
      <c r="AM21" s="155"/>
      <c r="AN21" s="306">
        <f>S21+AK21</f>
        <v>30</v>
      </c>
      <c r="AO21" s="303">
        <f>U21+AM21</f>
        <v>2</v>
      </c>
      <c r="AP21" s="344"/>
      <c r="AQ21" s="344"/>
      <c r="AR21" s="344"/>
      <c r="AS21" s="344"/>
      <c r="AT21" s="344"/>
      <c r="AU21" s="344"/>
      <c r="AV21" s="344"/>
      <c r="AW21" s="344"/>
      <c r="AX21" s="344"/>
      <c r="AY21" s="344"/>
      <c r="AZ21" s="344"/>
      <c r="BA21" s="344"/>
      <c r="BB21" s="344"/>
      <c r="BC21" s="344"/>
      <c r="BD21" s="344"/>
      <c r="BE21" s="344"/>
      <c r="BF21" s="344"/>
    </row>
    <row r="22" spans="1:1024" ht="15.95" customHeight="1" thickBot="1" x14ac:dyDescent="0.25">
      <c r="A22" s="498" t="s">
        <v>53</v>
      </c>
      <c r="B22" s="499"/>
      <c r="C22" s="499"/>
      <c r="D22" s="499"/>
      <c r="E22" s="499"/>
      <c r="F22" s="499"/>
      <c r="G22" s="499"/>
      <c r="H22" s="499"/>
      <c r="I22" s="499"/>
      <c r="J22" s="499"/>
      <c r="K22" s="499"/>
      <c r="L22" s="499"/>
      <c r="M22" s="499"/>
      <c r="N22" s="499"/>
      <c r="O22" s="499"/>
      <c r="P22" s="499"/>
      <c r="Q22" s="499"/>
      <c r="R22" s="499"/>
      <c r="S22" s="499"/>
      <c r="T22" s="499"/>
      <c r="U22" s="499"/>
      <c r="V22" s="499"/>
      <c r="W22" s="499"/>
      <c r="X22" s="499"/>
      <c r="Y22" s="499"/>
      <c r="Z22" s="499"/>
      <c r="AA22" s="499"/>
      <c r="AB22" s="499"/>
      <c r="AC22" s="499"/>
      <c r="AD22" s="499"/>
      <c r="AE22" s="499"/>
      <c r="AF22" s="499"/>
      <c r="AG22" s="499"/>
      <c r="AH22" s="499"/>
      <c r="AI22" s="499"/>
      <c r="AJ22" s="499"/>
      <c r="AK22" s="499"/>
      <c r="AL22" s="499"/>
      <c r="AM22" s="500"/>
      <c r="AN22" s="439"/>
      <c r="AO22" s="440"/>
      <c r="AP22" s="344"/>
      <c r="AQ22" s="344"/>
      <c r="AR22" s="344"/>
      <c r="AS22" s="344"/>
      <c r="AT22" s="344"/>
      <c r="AU22" s="344"/>
      <c r="AV22" s="344"/>
      <c r="AW22" s="344"/>
      <c r="AX22" s="344"/>
      <c r="AY22" s="344"/>
      <c r="AZ22" s="344"/>
      <c r="BA22" s="344"/>
      <c r="BB22" s="344"/>
      <c r="BC22" s="344"/>
      <c r="BD22" s="344"/>
      <c r="BE22" s="344"/>
      <c r="BF22" s="344"/>
    </row>
    <row r="23" spans="1:1024" x14ac:dyDescent="0.2">
      <c r="A23" s="446">
        <v>4</v>
      </c>
      <c r="B23" s="447" t="s">
        <v>24</v>
      </c>
      <c r="C23" s="448" t="s">
        <v>45</v>
      </c>
      <c r="D23" s="214">
        <v>15</v>
      </c>
      <c r="E23" s="169"/>
      <c r="F23" s="170">
        <v>30</v>
      </c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1"/>
      <c r="R23" s="170">
        <f>SUM(D23:P23)</f>
        <v>45</v>
      </c>
      <c r="S23" s="170">
        <f>SUM(D23:Q23)</f>
        <v>45</v>
      </c>
      <c r="T23" s="172" t="s">
        <v>28</v>
      </c>
      <c r="U23" s="194">
        <v>3</v>
      </c>
      <c r="V23" s="169"/>
      <c r="W23" s="169"/>
      <c r="X23" s="169"/>
      <c r="Y23" s="169"/>
      <c r="Z23" s="169"/>
      <c r="AA23" s="169"/>
      <c r="AB23" s="169"/>
      <c r="AC23" s="169"/>
      <c r="AD23" s="170"/>
      <c r="AE23" s="170"/>
      <c r="AF23" s="170"/>
      <c r="AG23" s="170"/>
      <c r="AH23" s="170"/>
      <c r="AI23" s="171"/>
      <c r="AJ23" s="170"/>
      <c r="AK23" s="170"/>
      <c r="AL23" s="172"/>
      <c r="AM23" s="139"/>
      <c r="AN23" s="449">
        <f>S23+AK23</f>
        <v>45</v>
      </c>
      <c r="AO23" s="367">
        <f>U23+AM23</f>
        <v>3</v>
      </c>
      <c r="AP23" s="344"/>
      <c r="AQ23" s="344"/>
      <c r="AR23" s="344"/>
      <c r="AS23" s="344"/>
      <c r="AT23" s="344"/>
      <c r="AU23" s="344"/>
      <c r="AV23" s="344"/>
      <c r="AW23" s="344"/>
      <c r="AX23" s="344"/>
      <c r="AY23" s="344"/>
      <c r="AZ23" s="344"/>
      <c r="BA23" s="344"/>
      <c r="BB23" s="344"/>
      <c r="BC23" s="344"/>
      <c r="BD23" s="344"/>
      <c r="BE23" s="344"/>
      <c r="BF23" s="344"/>
    </row>
    <row r="24" spans="1:1024" ht="29.25" customHeight="1" x14ac:dyDescent="0.2">
      <c r="A24" s="346">
        <v>5</v>
      </c>
      <c r="B24" s="26" t="s">
        <v>24</v>
      </c>
      <c r="C24" s="157" t="s">
        <v>84</v>
      </c>
      <c r="D24" s="134">
        <v>20</v>
      </c>
      <c r="E24" s="135"/>
      <c r="F24" s="136">
        <v>15</v>
      </c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7"/>
      <c r="R24" s="136">
        <f>SUM(D24:P24)</f>
        <v>35</v>
      </c>
      <c r="S24" s="143">
        <f>SUM(D24:Q24)</f>
        <v>35</v>
      </c>
      <c r="T24" s="9" t="s">
        <v>28</v>
      </c>
      <c r="U24" s="138">
        <v>3</v>
      </c>
      <c r="V24" s="142"/>
      <c r="W24" s="135"/>
      <c r="X24" s="135"/>
      <c r="Y24" s="135"/>
      <c r="Z24" s="135">
        <v>5</v>
      </c>
      <c r="AA24" s="135"/>
      <c r="AB24" s="135"/>
      <c r="AC24" s="135">
        <v>15</v>
      </c>
      <c r="AD24" s="136"/>
      <c r="AE24" s="136"/>
      <c r="AF24" s="136"/>
      <c r="AG24" s="136"/>
      <c r="AH24" s="136"/>
      <c r="AI24" s="137"/>
      <c r="AJ24" s="136">
        <f>SUM(V24:AH24)</f>
        <v>20</v>
      </c>
      <c r="AK24" s="136">
        <f t="shared" ref="AK24" si="0">SUM(V24:AI24)</f>
        <v>20</v>
      </c>
      <c r="AL24" s="9" t="s">
        <v>28</v>
      </c>
      <c r="AM24" s="295">
        <v>2</v>
      </c>
      <c r="AN24" s="307">
        <f t="shared" ref="AN24" si="1">S24+AK24</f>
        <v>55</v>
      </c>
      <c r="AO24" s="450">
        <f>U24+AM24</f>
        <v>5</v>
      </c>
      <c r="AP24" s="344"/>
      <c r="AQ24" s="344"/>
      <c r="AR24" s="344"/>
      <c r="AS24" s="344"/>
      <c r="AT24" s="344"/>
      <c r="AU24" s="344"/>
      <c r="AV24" s="344"/>
      <c r="AW24" s="344"/>
      <c r="AX24" s="344"/>
      <c r="AY24" s="344"/>
      <c r="AZ24" s="344"/>
      <c r="BA24" s="344"/>
      <c r="BB24" s="344"/>
      <c r="BC24" s="344"/>
      <c r="BD24" s="344"/>
      <c r="BE24" s="344"/>
      <c r="BF24" s="344"/>
    </row>
    <row r="25" spans="1:1024" ht="28.5" customHeight="1" x14ac:dyDescent="0.2">
      <c r="A25" s="27">
        <v>6</v>
      </c>
      <c r="B25" s="133" t="s">
        <v>24</v>
      </c>
      <c r="C25" s="148" t="s">
        <v>85</v>
      </c>
      <c r="D25" s="149">
        <v>10</v>
      </c>
      <c r="E25" s="150"/>
      <c r="F25" s="151">
        <v>15</v>
      </c>
      <c r="G25" s="151"/>
      <c r="H25" s="151">
        <v>5</v>
      </c>
      <c r="I25" s="151"/>
      <c r="J25" s="151"/>
      <c r="K25" s="151"/>
      <c r="L25" s="151"/>
      <c r="M25" s="151"/>
      <c r="N25" s="151"/>
      <c r="O25" s="151"/>
      <c r="P25" s="151"/>
      <c r="Q25" s="152"/>
      <c r="R25" s="158">
        <f>SUM(D25:P25)</f>
        <v>30</v>
      </c>
      <c r="S25" s="143">
        <f>SUM(D25:Q25)</f>
        <v>30</v>
      </c>
      <c r="T25" s="153" t="s">
        <v>26</v>
      </c>
      <c r="U25" s="154">
        <v>2</v>
      </c>
      <c r="V25" s="142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>
        <f>SUM(V25:AH25)</f>
        <v>0</v>
      </c>
      <c r="AK25" s="143">
        <f t="shared" ref="AK25:AK39" si="2">SUM(V25:AI25)</f>
        <v>0</v>
      </c>
      <c r="AL25" s="286"/>
      <c r="AM25" s="296"/>
      <c r="AN25" s="306">
        <f t="shared" ref="AN25:AN39" si="3">S25+AK25</f>
        <v>30</v>
      </c>
      <c r="AO25" s="147">
        <f>U25+AM25</f>
        <v>2</v>
      </c>
      <c r="AP25" s="344"/>
      <c r="AQ25" s="344"/>
      <c r="AR25" s="344"/>
      <c r="AS25" s="344"/>
      <c r="AT25" s="344"/>
      <c r="AU25" s="344"/>
      <c r="AV25" s="344"/>
      <c r="AW25" s="344"/>
      <c r="AX25" s="344"/>
      <c r="AY25" s="344"/>
      <c r="AZ25" s="344"/>
      <c r="BA25" s="344"/>
      <c r="BB25" s="344"/>
      <c r="BC25" s="344"/>
      <c r="BD25" s="344"/>
      <c r="BE25" s="344"/>
      <c r="BF25" s="344"/>
    </row>
    <row r="26" spans="1:1024" ht="13.5" thickBot="1" x14ac:dyDescent="0.25">
      <c r="A26" s="24">
        <v>7</v>
      </c>
      <c r="B26" s="25" t="s">
        <v>24</v>
      </c>
      <c r="C26" s="451" t="s">
        <v>86</v>
      </c>
      <c r="D26" s="217">
        <v>15</v>
      </c>
      <c r="E26" s="217"/>
      <c r="F26" s="217">
        <v>15</v>
      </c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>
        <f>SUM(D26:Q26)</f>
        <v>30</v>
      </c>
      <c r="T26" s="452" t="s">
        <v>28</v>
      </c>
      <c r="U26" s="220">
        <v>3</v>
      </c>
      <c r="V26" s="216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>
        <f t="shared" si="2"/>
        <v>0</v>
      </c>
      <c r="AL26" s="452"/>
      <c r="AM26" s="453"/>
      <c r="AN26" s="454">
        <f t="shared" si="3"/>
        <v>30</v>
      </c>
      <c r="AO26" s="369">
        <f>U26+AM26</f>
        <v>3</v>
      </c>
      <c r="AP26" s="344"/>
      <c r="AQ26" s="344"/>
      <c r="AR26" s="344"/>
      <c r="AS26" s="344"/>
      <c r="AT26" s="344"/>
      <c r="AU26" s="344"/>
      <c r="AV26" s="344"/>
      <c r="AW26" s="344"/>
      <c r="AX26" s="344"/>
      <c r="AY26" s="344"/>
      <c r="AZ26" s="344"/>
      <c r="BA26" s="344"/>
      <c r="BB26" s="344"/>
      <c r="BC26" s="344"/>
      <c r="BD26" s="344"/>
      <c r="BE26" s="344"/>
      <c r="BF26" s="3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  <c r="IL26" s="44"/>
      <c r="IM26" s="44"/>
      <c r="IN26" s="44"/>
      <c r="IO26" s="44"/>
      <c r="IP26" s="44"/>
      <c r="IQ26" s="44"/>
      <c r="IR26" s="44"/>
      <c r="IS26" s="44"/>
      <c r="IT26" s="44"/>
      <c r="IU26" s="44"/>
      <c r="IV26" s="44"/>
      <c r="IW26" s="44"/>
      <c r="IX26" s="44"/>
      <c r="IY26" s="44"/>
      <c r="IZ26" s="44"/>
      <c r="JA26" s="44"/>
      <c r="JB26" s="44"/>
      <c r="JC26" s="44"/>
      <c r="JD26" s="44"/>
      <c r="JE26" s="44"/>
      <c r="JF26" s="44"/>
      <c r="JG26" s="44"/>
      <c r="JH26" s="44"/>
      <c r="JI26" s="44"/>
      <c r="JJ26" s="44"/>
      <c r="JK26" s="44"/>
      <c r="JL26" s="44"/>
      <c r="JM26" s="44"/>
      <c r="JN26" s="44"/>
      <c r="JO26" s="44"/>
      <c r="JP26" s="44"/>
      <c r="JQ26" s="44"/>
      <c r="JR26" s="44"/>
      <c r="JS26" s="44"/>
      <c r="JT26" s="44"/>
      <c r="JU26" s="44"/>
      <c r="JV26" s="44"/>
      <c r="JW26" s="44"/>
      <c r="JX26" s="44"/>
      <c r="JY26" s="44"/>
      <c r="JZ26" s="44"/>
      <c r="KA26" s="44"/>
      <c r="KB26" s="44"/>
      <c r="KC26" s="44"/>
      <c r="KD26" s="44"/>
      <c r="KE26" s="44"/>
      <c r="KF26" s="44"/>
      <c r="KG26" s="44"/>
      <c r="KH26" s="44"/>
      <c r="KI26" s="44"/>
      <c r="KJ26" s="44"/>
      <c r="KK26" s="44"/>
      <c r="KL26" s="44"/>
      <c r="KM26" s="44"/>
      <c r="KN26" s="44"/>
      <c r="KO26" s="44"/>
      <c r="KP26" s="44"/>
      <c r="KQ26" s="44"/>
      <c r="KR26" s="44"/>
      <c r="KS26" s="44"/>
      <c r="KT26" s="44"/>
      <c r="KU26" s="44"/>
      <c r="KV26" s="44"/>
      <c r="KW26" s="44"/>
      <c r="KX26" s="44"/>
      <c r="KY26" s="44"/>
      <c r="KZ26" s="44"/>
      <c r="LA26" s="44"/>
      <c r="LB26" s="44"/>
      <c r="LC26" s="44"/>
      <c r="LD26" s="44"/>
      <c r="LE26" s="44"/>
      <c r="LF26" s="44"/>
      <c r="LG26" s="44"/>
      <c r="LH26" s="44"/>
      <c r="LI26" s="44"/>
      <c r="LJ26" s="44"/>
      <c r="LK26" s="44"/>
      <c r="LL26" s="44"/>
      <c r="LM26" s="44"/>
      <c r="LN26" s="44"/>
      <c r="LO26" s="44"/>
      <c r="LP26" s="44"/>
      <c r="LQ26" s="44"/>
      <c r="LR26" s="44"/>
      <c r="LS26" s="44"/>
      <c r="LT26" s="44"/>
      <c r="LU26" s="44"/>
      <c r="LV26" s="44"/>
      <c r="LW26" s="44"/>
      <c r="LX26" s="44"/>
      <c r="LY26" s="44"/>
      <c r="LZ26" s="44"/>
      <c r="MA26" s="44"/>
      <c r="MB26" s="44"/>
      <c r="MC26" s="44"/>
      <c r="MD26" s="44"/>
      <c r="ME26" s="44"/>
      <c r="MF26" s="44"/>
      <c r="MG26" s="44"/>
      <c r="MH26" s="44"/>
      <c r="MI26" s="44"/>
      <c r="MJ26" s="44"/>
      <c r="MK26" s="44"/>
      <c r="ML26" s="44"/>
      <c r="MM26" s="44"/>
      <c r="MN26" s="44"/>
      <c r="MO26" s="44"/>
      <c r="MP26" s="44"/>
      <c r="MQ26" s="44"/>
      <c r="MR26" s="44"/>
      <c r="MS26" s="44"/>
      <c r="MT26" s="44"/>
      <c r="MU26" s="44"/>
      <c r="MV26" s="44"/>
      <c r="MW26" s="44"/>
      <c r="MX26" s="44"/>
      <c r="MY26" s="44"/>
      <c r="MZ26" s="44"/>
      <c r="NA26" s="44"/>
      <c r="NB26" s="44"/>
      <c r="NC26" s="44"/>
      <c r="ND26" s="44"/>
      <c r="NE26" s="44"/>
      <c r="NF26" s="44"/>
      <c r="NG26" s="44"/>
      <c r="NH26" s="44"/>
      <c r="NI26" s="44"/>
      <c r="NJ26" s="44"/>
      <c r="NK26" s="44"/>
      <c r="NL26" s="44"/>
      <c r="NM26" s="44"/>
      <c r="NN26" s="44"/>
      <c r="NO26" s="44"/>
      <c r="NP26" s="44"/>
      <c r="NQ26" s="44"/>
      <c r="NR26" s="44"/>
      <c r="NS26" s="44"/>
      <c r="NT26" s="44"/>
      <c r="NU26" s="44"/>
      <c r="NV26" s="44"/>
      <c r="NW26" s="44"/>
      <c r="NX26" s="44"/>
      <c r="NY26" s="44"/>
      <c r="NZ26" s="44"/>
      <c r="OA26" s="44"/>
      <c r="OB26" s="44"/>
      <c r="OC26" s="44"/>
      <c r="OD26" s="44"/>
      <c r="OE26" s="44"/>
      <c r="OF26" s="44"/>
      <c r="OG26" s="44"/>
      <c r="OH26" s="44"/>
      <c r="OI26" s="44"/>
      <c r="OJ26" s="44"/>
      <c r="OK26" s="44"/>
      <c r="OL26" s="44"/>
      <c r="OM26" s="44"/>
      <c r="ON26" s="44"/>
      <c r="OO26" s="44"/>
      <c r="OP26" s="44"/>
      <c r="OQ26" s="44"/>
      <c r="OR26" s="44"/>
      <c r="OS26" s="44"/>
      <c r="OT26" s="44"/>
      <c r="OU26" s="44"/>
      <c r="OV26" s="44"/>
      <c r="OW26" s="44"/>
      <c r="OX26" s="44"/>
      <c r="OY26" s="44"/>
      <c r="OZ26" s="44"/>
      <c r="PA26" s="44"/>
      <c r="PB26" s="44"/>
      <c r="PC26" s="44"/>
      <c r="PD26" s="44"/>
      <c r="PE26" s="44"/>
      <c r="PF26" s="44"/>
      <c r="PG26" s="44"/>
      <c r="PH26" s="44"/>
      <c r="PI26" s="44"/>
      <c r="PJ26" s="44"/>
      <c r="PK26" s="44"/>
      <c r="PL26" s="44"/>
      <c r="PM26" s="44"/>
      <c r="PN26" s="44"/>
      <c r="PO26" s="44"/>
      <c r="PP26" s="44"/>
      <c r="PQ26" s="44"/>
      <c r="PR26" s="44"/>
      <c r="PS26" s="44"/>
      <c r="PT26" s="44"/>
      <c r="PU26" s="44"/>
      <c r="PV26" s="44"/>
      <c r="PW26" s="44"/>
      <c r="PX26" s="44"/>
      <c r="PY26" s="44"/>
      <c r="PZ26" s="44"/>
      <c r="QA26" s="44"/>
      <c r="QB26" s="44"/>
      <c r="QC26" s="44"/>
      <c r="QD26" s="44"/>
      <c r="QE26" s="44"/>
      <c r="QF26" s="44"/>
      <c r="QG26" s="44"/>
      <c r="QH26" s="44"/>
      <c r="QI26" s="44"/>
      <c r="QJ26" s="44"/>
      <c r="QK26" s="44"/>
      <c r="QL26" s="44"/>
      <c r="QM26" s="44"/>
      <c r="QN26" s="44"/>
      <c r="QO26" s="44"/>
      <c r="QP26" s="44"/>
      <c r="QQ26" s="44"/>
      <c r="QR26" s="44"/>
      <c r="QS26" s="44"/>
      <c r="QT26" s="44"/>
      <c r="QU26" s="44"/>
      <c r="QV26" s="44"/>
      <c r="QW26" s="44"/>
      <c r="QX26" s="44"/>
      <c r="QY26" s="44"/>
      <c r="QZ26" s="44"/>
      <c r="RA26" s="44"/>
      <c r="RB26" s="44"/>
      <c r="RC26" s="44"/>
      <c r="RD26" s="44"/>
      <c r="RE26" s="44"/>
      <c r="RF26" s="44"/>
      <c r="RG26" s="44"/>
      <c r="RH26" s="44"/>
      <c r="RI26" s="44"/>
      <c r="RJ26" s="44"/>
      <c r="RK26" s="44"/>
      <c r="RL26" s="44"/>
      <c r="RM26" s="44"/>
      <c r="RN26" s="44"/>
      <c r="RO26" s="44"/>
      <c r="RP26" s="44"/>
      <c r="RQ26" s="44"/>
      <c r="RR26" s="44"/>
      <c r="RS26" s="44"/>
      <c r="RT26" s="44"/>
      <c r="RU26" s="44"/>
      <c r="RV26" s="44"/>
      <c r="RW26" s="44"/>
      <c r="RX26" s="44"/>
      <c r="RY26" s="44"/>
      <c r="RZ26" s="44"/>
      <c r="SA26" s="44"/>
      <c r="SB26" s="44"/>
      <c r="SC26" s="44"/>
      <c r="SD26" s="44"/>
      <c r="SE26" s="44"/>
      <c r="SF26" s="44"/>
      <c r="SG26" s="44"/>
      <c r="SH26" s="44"/>
      <c r="SI26" s="44"/>
      <c r="SJ26" s="44"/>
      <c r="SK26" s="44"/>
      <c r="SL26" s="44"/>
      <c r="SM26" s="44"/>
      <c r="SN26" s="44"/>
      <c r="SO26" s="44"/>
      <c r="SP26" s="44"/>
      <c r="SQ26" s="44"/>
      <c r="SR26" s="44"/>
      <c r="SS26" s="44"/>
      <c r="ST26" s="44"/>
      <c r="SU26" s="44"/>
      <c r="SV26" s="44"/>
      <c r="SW26" s="44"/>
      <c r="SX26" s="44"/>
      <c r="SY26" s="44"/>
      <c r="SZ26" s="44"/>
      <c r="TA26" s="44"/>
      <c r="TB26" s="44"/>
      <c r="TC26" s="44"/>
      <c r="TD26" s="44"/>
      <c r="TE26" s="44"/>
      <c r="TF26" s="44"/>
      <c r="TG26" s="44"/>
      <c r="TH26" s="44"/>
      <c r="TI26" s="44"/>
      <c r="TJ26" s="44"/>
      <c r="TK26" s="44"/>
      <c r="TL26" s="44"/>
      <c r="TM26" s="44"/>
      <c r="TN26" s="44"/>
      <c r="TO26" s="44"/>
      <c r="TP26" s="44"/>
      <c r="TQ26" s="44"/>
      <c r="TR26" s="44"/>
      <c r="TS26" s="44"/>
      <c r="TT26" s="44"/>
      <c r="TU26" s="44"/>
      <c r="TV26" s="44"/>
      <c r="TW26" s="44"/>
      <c r="TX26" s="44"/>
      <c r="TY26" s="44"/>
      <c r="TZ26" s="44"/>
      <c r="UA26" s="44"/>
      <c r="UB26" s="44"/>
      <c r="UC26" s="44"/>
      <c r="UD26" s="44"/>
      <c r="UE26" s="44"/>
      <c r="UF26" s="44"/>
      <c r="UG26" s="44"/>
      <c r="UH26" s="44"/>
      <c r="UI26" s="44"/>
      <c r="UJ26" s="44"/>
      <c r="UK26" s="44"/>
      <c r="UL26" s="44"/>
      <c r="UM26" s="44"/>
      <c r="UN26" s="44"/>
      <c r="UO26" s="44"/>
      <c r="UP26" s="44"/>
      <c r="UQ26" s="44"/>
      <c r="UR26" s="44"/>
      <c r="US26" s="44"/>
      <c r="UT26" s="44"/>
      <c r="UU26" s="44"/>
      <c r="UV26" s="44"/>
      <c r="UW26" s="44"/>
      <c r="UX26" s="44"/>
      <c r="UY26" s="44"/>
      <c r="UZ26" s="44"/>
      <c r="VA26" s="44"/>
      <c r="VB26" s="44"/>
      <c r="VC26" s="44"/>
      <c r="VD26" s="44"/>
      <c r="VE26" s="44"/>
      <c r="VF26" s="44"/>
      <c r="VG26" s="44"/>
      <c r="VH26" s="44"/>
      <c r="VI26" s="44"/>
      <c r="VJ26" s="44"/>
      <c r="VK26" s="44"/>
      <c r="VL26" s="44"/>
      <c r="VM26" s="44"/>
      <c r="VN26" s="44"/>
      <c r="VO26" s="44"/>
      <c r="VP26" s="44"/>
      <c r="VQ26" s="44"/>
      <c r="VR26" s="44"/>
      <c r="VS26" s="44"/>
      <c r="VT26" s="44"/>
      <c r="VU26" s="44"/>
      <c r="VV26" s="44"/>
      <c r="VW26" s="44"/>
      <c r="VX26" s="44"/>
      <c r="VY26" s="44"/>
      <c r="VZ26" s="44"/>
      <c r="WA26" s="44"/>
      <c r="WB26" s="44"/>
      <c r="WC26" s="44"/>
      <c r="WD26" s="44"/>
      <c r="WE26" s="44"/>
      <c r="WF26" s="44"/>
      <c r="WG26" s="44"/>
      <c r="WH26" s="44"/>
      <c r="WI26" s="44"/>
      <c r="WJ26" s="44"/>
      <c r="WK26" s="44"/>
      <c r="WL26" s="44"/>
      <c r="WM26" s="44"/>
      <c r="WN26" s="44"/>
      <c r="WO26" s="44"/>
      <c r="WP26" s="44"/>
      <c r="WQ26" s="44"/>
      <c r="WR26" s="44"/>
      <c r="WS26" s="44"/>
      <c r="WT26" s="44"/>
      <c r="WU26" s="44"/>
      <c r="WV26" s="44"/>
      <c r="WW26" s="44"/>
      <c r="WX26" s="44"/>
      <c r="WY26" s="44"/>
      <c r="WZ26" s="44"/>
      <c r="XA26" s="44"/>
      <c r="XB26" s="44"/>
      <c r="XC26" s="44"/>
      <c r="XD26" s="44"/>
      <c r="XE26" s="44"/>
      <c r="XF26" s="44"/>
      <c r="XG26" s="44"/>
      <c r="XH26" s="44"/>
      <c r="XI26" s="44"/>
      <c r="XJ26" s="44"/>
      <c r="XK26" s="44"/>
      <c r="XL26" s="44"/>
      <c r="XM26" s="44"/>
      <c r="XN26" s="44"/>
      <c r="XO26" s="44"/>
      <c r="XP26" s="44"/>
      <c r="XQ26" s="44"/>
      <c r="XR26" s="44"/>
      <c r="XS26" s="44"/>
      <c r="XT26" s="44"/>
      <c r="XU26" s="44"/>
      <c r="XV26" s="44"/>
      <c r="XW26" s="44"/>
      <c r="XX26" s="44"/>
      <c r="XY26" s="44"/>
      <c r="XZ26" s="44"/>
      <c r="YA26" s="44"/>
      <c r="YB26" s="44"/>
      <c r="YC26" s="44"/>
      <c r="YD26" s="44"/>
      <c r="YE26" s="44"/>
      <c r="YF26" s="44"/>
      <c r="YG26" s="44"/>
      <c r="YH26" s="44"/>
      <c r="YI26" s="44"/>
      <c r="YJ26" s="44"/>
      <c r="YK26" s="44"/>
      <c r="YL26" s="44"/>
      <c r="YM26" s="44"/>
      <c r="YN26" s="44"/>
      <c r="YO26" s="44"/>
      <c r="YP26" s="44"/>
      <c r="YQ26" s="44"/>
      <c r="YR26" s="44"/>
      <c r="YS26" s="44"/>
      <c r="YT26" s="44"/>
      <c r="YU26" s="44"/>
      <c r="YV26" s="44"/>
      <c r="YW26" s="44"/>
      <c r="YX26" s="44"/>
      <c r="YY26" s="44"/>
      <c r="YZ26" s="44"/>
      <c r="ZA26" s="44"/>
      <c r="ZB26" s="44"/>
      <c r="ZC26" s="44"/>
      <c r="ZD26" s="44"/>
      <c r="ZE26" s="44"/>
      <c r="ZF26" s="44"/>
      <c r="ZG26" s="44"/>
      <c r="ZH26" s="44"/>
      <c r="ZI26" s="44"/>
      <c r="ZJ26" s="44"/>
      <c r="ZK26" s="44"/>
      <c r="ZL26" s="44"/>
      <c r="ZM26" s="44"/>
      <c r="ZN26" s="44"/>
      <c r="ZO26" s="44"/>
      <c r="ZP26" s="44"/>
      <c r="ZQ26" s="44"/>
      <c r="ZR26" s="44"/>
      <c r="ZS26" s="44"/>
      <c r="ZT26" s="44"/>
      <c r="ZU26" s="44"/>
      <c r="ZV26" s="44"/>
      <c r="ZW26" s="44"/>
      <c r="ZX26" s="44"/>
      <c r="ZY26" s="44"/>
      <c r="ZZ26" s="44"/>
      <c r="AAA26" s="44"/>
      <c r="AAB26" s="44"/>
      <c r="AAC26" s="44"/>
      <c r="AAD26" s="44"/>
      <c r="AAE26" s="44"/>
      <c r="AAF26" s="44"/>
      <c r="AAG26" s="44"/>
      <c r="AAH26" s="44"/>
      <c r="AAI26" s="44"/>
      <c r="AAJ26" s="44"/>
      <c r="AAK26" s="44"/>
      <c r="AAL26" s="44"/>
      <c r="AAM26" s="44"/>
      <c r="AAN26" s="44"/>
      <c r="AAO26" s="44"/>
      <c r="AAP26" s="44"/>
      <c r="AAQ26" s="44"/>
      <c r="AAR26" s="44"/>
      <c r="AAS26" s="44"/>
      <c r="AAT26" s="44"/>
      <c r="AAU26" s="44"/>
      <c r="AAV26" s="44"/>
      <c r="AAW26" s="44"/>
      <c r="AAX26" s="44"/>
      <c r="AAY26" s="44"/>
      <c r="AAZ26" s="44"/>
      <c r="ABA26" s="44"/>
      <c r="ABB26" s="44"/>
      <c r="ABC26" s="44"/>
      <c r="ABD26" s="44"/>
      <c r="ABE26" s="44"/>
      <c r="ABF26" s="44"/>
      <c r="ABG26" s="44"/>
      <c r="ABH26" s="44"/>
      <c r="ABI26" s="44"/>
      <c r="ABJ26" s="44"/>
      <c r="ABK26" s="44"/>
      <c r="ABL26" s="44"/>
      <c r="ABM26" s="44"/>
      <c r="ABN26" s="44"/>
      <c r="ABO26" s="44"/>
      <c r="ABP26" s="44"/>
      <c r="ABQ26" s="44"/>
      <c r="ABR26" s="44"/>
      <c r="ABS26" s="44"/>
      <c r="ABT26" s="44"/>
      <c r="ABU26" s="44"/>
      <c r="ABV26" s="44"/>
      <c r="ABW26" s="44"/>
      <c r="ABX26" s="44"/>
      <c r="ABY26" s="44"/>
      <c r="ABZ26" s="44"/>
      <c r="ACA26" s="44"/>
      <c r="ACB26" s="44"/>
      <c r="ACC26" s="44"/>
      <c r="ACD26" s="44"/>
      <c r="ACE26" s="44"/>
      <c r="ACF26" s="44"/>
      <c r="ACG26" s="44"/>
      <c r="ACH26" s="44"/>
      <c r="ACI26" s="44"/>
      <c r="ACJ26" s="44"/>
      <c r="ACK26" s="44"/>
      <c r="ACL26" s="44"/>
      <c r="ACM26" s="44"/>
      <c r="ACN26" s="44"/>
      <c r="ACO26" s="44"/>
      <c r="ACP26" s="44"/>
      <c r="ACQ26" s="44"/>
      <c r="ACR26" s="44"/>
      <c r="ACS26" s="44"/>
      <c r="ACT26" s="44"/>
      <c r="ACU26" s="44"/>
      <c r="ACV26" s="44"/>
      <c r="ACW26" s="44"/>
      <c r="ACX26" s="44"/>
      <c r="ACY26" s="44"/>
      <c r="ACZ26" s="44"/>
      <c r="ADA26" s="44"/>
      <c r="ADB26" s="44"/>
      <c r="ADC26" s="44"/>
      <c r="ADD26" s="44"/>
      <c r="ADE26" s="44"/>
      <c r="ADF26" s="44"/>
      <c r="ADG26" s="44"/>
      <c r="ADH26" s="44"/>
      <c r="ADI26" s="44"/>
      <c r="ADJ26" s="44"/>
      <c r="ADK26" s="44"/>
      <c r="ADL26" s="44"/>
      <c r="ADM26" s="44"/>
      <c r="ADN26" s="44"/>
      <c r="ADO26" s="44"/>
      <c r="ADP26" s="44"/>
      <c r="ADQ26" s="44"/>
      <c r="ADR26" s="44"/>
      <c r="ADS26" s="44"/>
      <c r="ADT26" s="44"/>
      <c r="ADU26" s="44"/>
      <c r="ADV26" s="44"/>
      <c r="ADW26" s="44"/>
      <c r="ADX26" s="44"/>
      <c r="ADY26" s="44"/>
      <c r="ADZ26" s="44"/>
      <c r="AEA26" s="44"/>
      <c r="AEB26" s="44"/>
      <c r="AEC26" s="44"/>
      <c r="AED26" s="44"/>
      <c r="AEE26" s="44"/>
      <c r="AEF26" s="44"/>
      <c r="AEG26" s="44"/>
      <c r="AEH26" s="44"/>
      <c r="AEI26" s="44"/>
      <c r="AEJ26" s="44"/>
      <c r="AEK26" s="44"/>
      <c r="AEL26" s="44"/>
      <c r="AEM26" s="44"/>
      <c r="AEN26" s="44"/>
      <c r="AEO26" s="44"/>
      <c r="AEP26" s="44"/>
      <c r="AEQ26" s="44"/>
      <c r="AER26" s="44"/>
      <c r="AES26" s="44"/>
      <c r="AET26" s="44"/>
      <c r="AEU26" s="44"/>
      <c r="AEV26" s="44"/>
      <c r="AEW26" s="44"/>
      <c r="AEX26" s="44"/>
      <c r="AEY26" s="44"/>
      <c r="AEZ26" s="44"/>
      <c r="AFA26" s="44"/>
      <c r="AFB26" s="44"/>
      <c r="AFC26" s="44"/>
      <c r="AFD26" s="44"/>
      <c r="AFE26" s="44"/>
      <c r="AFF26" s="44"/>
      <c r="AFG26" s="44"/>
      <c r="AFH26" s="44"/>
      <c r="AFI26" s="44"/>
      <c r="AFJ26" s="44"/>
      <c r="AFK26" s="44"/>
      <c r="AFL26" s="44"/>
      <c r="AFM26" s="44"/>
      <c r="AFN26" s="44"/>
      <c r="AFO26" s="44"/>
      <c r="AFP26" s="44"/>
      <c r="AFQ26" s="44"/>
      <c r="AFR26" s="44"/>
      <c r="AFS26" s="44"/>
      <c r="AFT26" s="44"/>
      <c r="AFU26" s="44"/>
      <c r="AFV26" s="44"/>
      <c r="AFW26" s="44"/>
      <c r="AFX26" s="44"/>
      <c r="AFY26" s="44"/>
      <c r="AFZ26" s="44"/>
      <c r="AGA26" s="44"/>
      <c r="AGB26" s="44"/>
      <c r="AGC26" s="44"/>
      <c r="AGD26" s="44"/>
      <c r="AGE26" s="44"/>
      <c r="AGF26" s="44"/>
      <c r="AGG26" s="44"/>
      <c r="AGH26" s="44"/>
      <c r="AGI26" s="44"/>
      <c r="AGJ26" s="44"/>
      <c r="AGK26" s="44"/>
      <c r="AGL26" s="44"/>
      <c r="AGM26" s="44"/>
      <c r="AGN26" s="44"/>
      <c r="AGO26" s="44"/>
      <c r="AGP26" s="44"/>
      <c r="AGQ26" s="44"/>
      <c r="AGR26" s="44"/>
      <c r="AGS26" s="44"/>
      <c r="AGT26" s="44"/>
      <c r="AGU26" s="44"/>
      <c r="AGV26" s="44"/>
      <c r="AGW26" s="44"/>
      <c r="AGX26" s="44"/>
      <c r="AGY26" s="44"/>
      <c r="AGZ26" s="44"/>
      <c r="AHA26" s="44"/>
      <c r="AHB26" s="44"/>
      <c r="AHC26" s="44"/>
      <c r="AHD26" s="44"/>
      <c r="AHE26" s="44"/>
      <c r="AHF26" s="44"/>
      <c r="AHG26" s="44"/>
      <c r="AHH26" s="44"/>
      <c r="AHI26" s="44"/>
      <c r="AHJ26" s="44"/>
      <c r="AHK26" s="44"/>
      <c r="AHL26" s="44"/>
      <c r="AHM26" s="44"/>
      <c r="AHN26" s="44"/>
      <c r="AHO26" s="44"/>
      <c r="AHP26" s="44"/>
      <c r="AHQ26" s="44"/>
      <c r="AHR26" s="44"/>
      <c r="AHS26" s="44"/>
      <c r="AHT26" s="44"/>
      <c r="AHU26" s="44"/>
      <c r="AHV26" s="44"/>
      <c r="AHW26" s="44"/>
      <c r="AHX26" s="44"/>
      <c r="AHY26" s="44"/>
      <c r="AHZ26" s="44"/>
      <c r="AIA26" s="44"/>
      <c r="AIB26" s="44"/>
      <c r="AIC26" s="44"/>
      <c r="AID26" s="44"/>
      <c r="AIE26" s="44"/>
      <c r="AIF26" s="44"/>
      <c r="AIG26" s="44"/>
      <c r="AIH26" s="44"/>
      <c r="AII26" s="44"/>
      <c r="AIJ26" s="44"/>
      <c r="AIK26" s="44"/>
      <c r="AIL26" s="44"/>
      <c r="AIM26" s="44"/>
      <c r="AIN26" s="44"/>
      <c r="AIO26" s="44"/>
      <c r="AIP26" s="44"/>
      <c r="AIQ26" s="44"/>
      <c r="AIR26" s="44"/>
      <c r="AIS26" s="44"/>
      <c r="AIT26" s="44"/>
      <c r="AIU26" s="44"/>
      <c r="AIV26" s="44"/>
      <c r="AIW26" s="44"/>
      <c r="AIX26" s="44"/>
      <c r="AIY26" s="44"/>
      <c r="AIZ26" s="44"/>
      <c r="AJA26" s="44"/>
      <c r="AJB26" s="44"/>
      <c r="AJC26" s="44"/>
      <c r="AJD26" s="44"/>
      <c r="AJE26" s="44"/>
      <c r="AJF26" s="44"/>
      <c r="AJG26" s="44"/>
      <c r="AJH26" s="44"/>
      <c r="AJI26" s="44"/>
      <c r="AJJ26" s="44"/>
      <c r="AJK26" s="44"/>
      <c r="AJL26" s="44"/>
      <c r="AJM26" s="44"/>
      <c r="AJN26" s="44"/>
      <c r="AJO26" s="44"/>
      <c r="AJP26" s="44"/>
      <c r="AJQ26" s="44"/>
      <c r="AJR26" s="44"/>
      <c r="AJS26" s="44"/>
      <c r="AJT26" s="44"/>
      <c r="AJU26" s="44"/>
      <c r="AJV26" s="44"/>
      <c r="AJW26" s="44"/>
      <c r="AJX26" s="44"/>
      <c r="AJY26" s="44"/>
      <c r="AJZ26" s="44"/>
      <c r="AKA26" s="44"/>
      <c r="AKB26" s="44"/>
      <c r="AKC26" s="44"/>
      <c r="AKD26" s="44"/>
      <c r="AKE26" s="44"/>
      <c r="AKF26" s="44"/>
      <c r="AKG26" s="44"/>
      <c r="AKH26" s="44"/>
      <c r="AKI26" s="44"/>
      <c r="AKJ26" s="44"/>
      <c r="AKK26" s="44"/>
      <c r="AKL26" s="44"/>
      <c r="AKM26" s="44"/>
      <c r="AKN26" s="44"/>
      <c r="AKO26" s="44"/>
      <c r="AKP26" s="44"/>
      <c r="AKQ26" s="44"/>
      <c r="AKR26" s="44"/>
      <c r="AKS26" s="44"/>
      <c r="AKT26" s="44"/>
      <c r="AKU26" s="44"/>
      <c r="AKV26" s="44"/>
      <c r="AKW26" s="44"/>
      <c r="AKX26" s="44"/>
      <c r="AKY26" s="44"/>
      <c r="AKZ26" s="44"/>
      <c r="ALA26" s="44"/>
      <c r="ALB26" s="44"/>
      <c r="ALC26" s="44"/>
      <c r="ALD26" s="44"/>
      <c r="ALE26" s="44"/>
      <c r="ALF26" s="44"/>
      <c r="ALG26" s="44"/>
      <c r="ALH26" s="44"/>
      <c r="ALI26" s="44"/>
      <c r="ALJ26" s="44"/>
      <c r="ALK26" s="44"/>
      <c r="ALL26" s="44"/>
      <c r="ALM26" s="44"/>
      <c r="ALN26" s="44"/>
      <c r="ALO26" s="44"/>
      <c r="ALP26" s="44"/>
      <c r="ALQ26" s="44"/>
      <c r="ALR26" s="44"/>
      <c r="ALS26" s="44"/>
      <c r="ALT26" s="44"/>
      <c r="ALU26" s="44"/>
      <c r="ALV26" s="44"/>
      <c r="ALW26" s="44"/>
      <c r="ALX26" s="44"/>
      <c r="ALY26" s="44"/>
      <c r="ALZ26" s="44"/>
      <c r="AMA26" s="44"/>
      <c r="AMB26" s="44"/>
      <c r="AMC26" s="44"/>
      <c r="AMD26" s="44"/>
      <c r="AME26" s="44"/>
      <c r="AMF26" s="44"/>
      <c r="AMG26" s="44"/>
      <c r="AMH26" s="44"/>
      <c r="AMI26" s="44"/>
      <c r="AMJ26" s="44"/>
    </row>
    <row r="27" spans="1:1024" s="18" customFormat="1" ht="15.95" customHeight="1" thickBot="1" x14ac:dyDescent="0.25">
      <c r="A27" s="488" t="s">
        <v>54</v>
      </c>
      <c r="B27" s="489"/>
      <c r="C27" s="489"/>
      <c r="D27" s="44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442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87">
        <f t="shared" si="2"/>
        <v>0</v>
      </c>
      <c r="AL27" s="161"/>
      <c r="AM27" s="443"/>
      <c r="AN27" s="444">
        <f t="shared" si="3"/>
        <v>0</v>
      </c>
      <c r="AO27" s="445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</row>
    <row r="28" spans="1:1024" ht="13.5" thickBot="1" x14ac:dyDescent="0.25">
      <c r="A28" s="201">
        <v>8</v>
      </c>
      <c r="B28" s="133" t="s">
        <v>24</v>
      </c>
      <c r="C28" s="211" t="s">
        <v>35</v>
      </c>
      <c r="D28" s="202"/>
      <c r="E28" s="186">
        <v>5</v>
      </c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76"/>
      <c r="R28" s="158">
        <f>SUM(D28:P28)</f>
        <v>5</v>
      </c>
      <c r="S28" s="158">
        <f>SUM(D28:Q28)</f>
        <v>5</v>
      </c>
      <c r="T28" s="160" t="s">
        <v>28</v>
      </c>
      <c r="U28" s="179">
        <v>0.5</v>
      </c>
      <c r="V28" s="186"/>
      <c r="W28" s="186">
        <v>5</v>
      </c>
      <c r="X28" s="186"/>
      <c r="Y28" s="186"/>
      <c r="Z28" s="186"/>
      <c r="AA28" s="186"/>
      <c r="AB28" s="186"/>
      <c r="AC28" s="186"/>
      <c r="AD28" s="158"/>
      <c r="AE28" s="158"/>
      <c r="AF28" s="158"/>
      <c r="AG28" s="158"/>
      <c r="AH28" s="158"/>
      <c r="AI28" s="176"/>
      <c r="AJ28" s="158">
        <f>SUM(V28:AH28)</f>
        <v>5</v>
      </c>
      <c r="AK28" s="158">
        <f t="shared" si="2"/>
        <v>5</v>
      </c>
      <c r="AL28" s="160" t="s">
        <v>28</v>
      </c>
      <c r="AM28" s="297">
        <v>0.5</v>
      </c>
      <c r="AN28" s="306">
        <f t="shared" si="3"/>
        <v>10</v>
      </c>
      <c r="AO28" s="303">
        <f>U28+AM28</f>
        <v>1</v>
      </c>
      <c r="AP28" s="344"/>
      <c r="AQ28" s="344"/>
      <c r="AR28" s="344"/>
      <c r="AS28" s="344"/>
      <c r="AT28" s="344"/>
      <c r="AU28" s="344"/>
      <c r="AV28" s="344"/>
      <c r="AW28" s="344"/>
      <c r="AX28" s="344"/>
      <c r="AY28" s="344"/>
      <c r="AZ28" s="344"/>
      <c r="BA28" s="344"/>
      <c r="BB28" s="344"/>
      <c r="BC28" s="344"/>
      <c r="BD28" s="344"/>
      <c r="BE28" s="344"/>
      <c r="BF28" s="344"/>
    </row>
    <row r="29" spans="1:1024" ht="15.95" customHeight="1" thickBot="1" x14ac:dyDescent="0.25">
      <c r="A29" s="490" t="s">
        <v>36</v>
      </c>
      <c r="B29" s="491"/>
      <c r="C29" s="491"/>
      <c r="D29" s="209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292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3">
        <f t="shared" si="2"/>
        <v>0</v>
      </c>
      <c r="AL29" s="164"/>
      <c r="AM29" s="298"/>
      <c r="AN29" s="308">
        <f t="shared" si="3"/>
        <v>0</v>
      </c>
      <c r="AO29" s="309"/>
      <c r="AP29" s="344"/>
      <c r="AQ29" s="344"/>
      <c r="AR29" s="344"/>
      <c r="AS29" s="344"/>
      <c r="AT29" s="344"/>
      <c r="AU29" s="344"/>
      <c r="AV29" s="344"/>
      <c r="AW29" s="344"/>
      <c r="AX29" s="344"/>
      <c r="AY29" s="344"/>
      <c r="AZ29" s="344"/>
      <c r="BA29" s="344"/>
      <c r="BB29" s="344"/>
      <c r="BC29" s="344"/>
      <c r="BD29" s="344"/>
      <c r="BE29" s="344"/>
      <c r="BF29" s="344"/>
    </row>
    <row r="30" spans="1:1024" ht="25.5" x14ac:dyDescent="0.2">
      <c r="A30" s="356">
        <v>9</v>
      </c>
      <c r="B30" s="357" t="s">
        <v>37</v>
      </c>
      <c r="C30" s="358" t="s">
        <v>47</v>
      </c>
      <c r="D30" s="354">
        <v>10</v>
      </c>
      <c r="E30" s="204"/>
      <c r="F30" s="204">
        <v>5</v>
      </c>
      <c r="G30" s="204"/>
      <c r="H30" s="204">
        <v>10</v>
      </c>
      <c r="I30" s="204">
        <v>5</v>
      </c>
      <c r="J30" s="204"/>
      <c r="K30" s="204"/>
      <c r="L30" s="204"/>
      <c r="M30" s="204"/>
      <c r="N30" s="204"/>
      <c r="O30" s="204"/>
      <c r="P30" s="204"/>
      <c r="Q30" s="204"/>
      <c r="R30" s="204">
        <f>SUM(D30:O30)</f>
        <v>30</v>
      </c>
      <c r="S30" s="204">
        <f t="shared" ref="S30:S35" si="4">SUM(D30:Q30)</f>
        <v>30</v>
      </c>
      <c r="T30" s="205" t="s">
        <v>28</v>
      </c>
      <c r="U30" s="242">
        <v>2</v>
      </c>
      <c r="V30" s="206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>
        <f>SUM(V30:AH30)</f>
        <v>0</v>
      </c>
      <c r="AK30" s="208">
        <f>AJ30</f>
        <v>0</v>
      </c>
      <c r="AL30" s="282"/>
      <c r="AM30" s="299"/>
      <c r="AN30" s="310">
        <f>S30+AK30</f>
        <v>30</v>
      </c>
      <c r="AO30" s="311">
        <f>U30+AM30</f>
        <v>2</v>
      </c>
      <c r="AP30" s="344"/>
      <c r="AQ30" s="344"/>
      <c r="AR30" s="344"/>
      <c r="AS30" s="344"/>
      <c r="AT30" s="344"/>
      <c r="AU30" s="344"/>
      <c r="AV30" s="344"/>
      <c r="AW30" s="344"/>
      <c r="AX30" s="344"/>
      <c r="AY30" s="344"/>
      <c r="AZ30" s="344"/>
      <c r="BA30" s="344"/>
      <c r="BB30" s="344"/>
      <c r="BC30" s="344"/>
      <c r="BD30" s="344"/>
      <c r="BE30" s="344"/>
      <c r="BF30" s="3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4"/>
      <c r="IF30" s="44"/>
      <c r="IG30" s="44"/>
      <c r="IH30" s="44"/>
      <c r="II30" s="44"/>
      <c r="IJ30" s="44"/>
      <c r="IK30" s="44"/>
      <c r="IL30" s="44"/>
      <c r="IM30" s="44"/>
      <c r="IN30" s="44"/>
      <c r="IO30" s="44"/>
      <c r="IP30" s="44"/>
      <c r="IQ30" s="44"/>
      <c r="IR30" s="44"/>
      <c r="IS30" s="44"/>
      <c r="IT30" s="44"/>
      <c r="IU30" s="44"/>
      <c r="IV30" s="44"/>
      <c r="IW30" s="44"/>
      <c r="IX30" s="44"/>
      <c r="IY30" s="44"/>
      <c r="IZ30" s="44"/>
      <c r="JA30" s="44"/>
      <c r="JB30" s="44"/>
      <c r="JC30" s="44"/>
      <c r="JD30" s="44"/>
      <c r="JE30" s="44"/>
      <c r="JF30" s="44"/>
      <c r="JG30" s="44"/>
      <c r="JH30" s="44"/>
      <c r="JI30" s="44"/>
      <c r="JJ30" s="44"/>
      <c r="JK30" s="44"/>
      <c r="JL30" s="44"/>
      <c r="JM30" s="44"/>
      <c r="JN30" s="44"/>
      <c r="JO30" s="44"/>
      <c r="JP30" s="44"/>
      <c r="JQ30" s="44"/>
      <c r="JR30" s="44"/>
      <c r="JS30" s="44"/>
      <c r="JT30" s="44"/>
      <c r="JU30" s="44"/>
      <c r="JV30" s="44"/>
      <c r="JW30" s="44"/>
      <c r="JX30" s="44"/>
      <c r="JY30" s="44"/>
      <c r="JZ30" s="44"/>
      <c r="KA30" s="44"/>
      <c r="KB30" s="44"/>
      <c r="KC30" s="44"/>
      <c r="KD30" s="44"/>
      <c r="KE30" s="44"/>
      <c r="KF30" s="44"/>
      <c r="KG30" s="44"/>
      <c r="KH30" s="44"/>
      <c r="KI30" s="44"/>
      <c r="KJ30" s="44"/>
      <c r="KK30" s="44"/>
      <c r="KL30" s="44"/>
      <c r="KM30" s="44"/>
      <c r="KN30" s="44"/>
      <c r="KO30" s="44"/>
      <c r="KP30" s="44"/>
      <c r="KQ30" s="44"/>
      <c r="KR30" s="44"/>
      <c r="KS30" s="44"/>
      <c r="KT30" s="44"/>
      <c r="KU30" s="44"/>
      <c r="KV30" s="44"/>
      <c r="KW30" s="44"/>
      <c r="KX30" s="44"/>
      <c r="KY30" s="44"/>
      <c r="KZ30" s="44"/>
      <c r="LA30" s="44"/>
      <c r="LB30" s="44"/>
      <c r="LC30" s="44"/>
      <c r="LD30" s="44"/>
      <c r="LE30" s="44"/>
      <c r="LF30" s="44"/>
      <c r="LG30" s="44"/>
      <c r="LH30" s="44"/>
      <c r="LI30" s="44"/>
      <c r="LJ30" s="44"/>
      <c r="LK30" s="44"/>
      <c r="LL30" s="44"/>
      <c r="LM30" s="44"/>
      <c r="LN30" s="44"/>
      <c r="LO30" s="44"/>
      <c r="LP30" s="44"/>
      <c r="LQ30" s="44"/>
      <c r="LR30" s="44"/>
      <c r="LS30" s="44"/>
      <c r="LT30" s="44"/>
      <c r="LU30" s="44"/>
      <c r="LV30" s="44"/>
      <c r="LW30" s="44"/>
      <c r="LX30" s="44"/>
      <c r="LY30" s="44"/>
      <c r="LZ30" s="44"/>
      <c r="MA30" s="44"/>
      <c r="MB30" s="44"/>
      <c r="MC30" s="44"/>
      <c r="MD30" s="44"/>
      <c r="ME30" s="44"/>
      <c r="MF30" s="44"/>
      <c r="MG30" s="44"/>
      <c r="MH30" s="44"/>
      <c r="MI30" s="44"/>
      <c r="MJ30" s="44"/>
      <c r="MK30" s="44"/>
      <c r="ML30" s="44"/>
      <c r="MM30" s="44"/>
      <c r="MN30" s="44"/>
      <c r="MO30" s="44"/>
      <c r="MP30" s="44"/>
      <c r="MQ30" s="44"/>
      <c r="MR30" s="44"/>
      <c r="MS30" s="44"/>
      <c r="MT30" s="44"/>
      <c r="MU30" s="44"/>
      <c r="MV30" s="44"/>
      <c r="MW30" s="44"/>
      <c r="MX30" s="44"/>
      <c r="MY30" s="44"/>
      <c r="MZ30" s="44"/>
      <c r="NA30" s="44"/>
      <c r="NB30" s="44"/>
      <c r="NC30" s="44"/>
      <c r="ND30" s="44"/>
      <c r="NE30" s="44"/>
      <c r="NF30" s="44"/>
      <c r="NG30" s="44"/>
      <c r="NH30" s="44"/>
      <c r="NI30" s="44"/>
      <c r="NJ30" s="44"/>
      <c r="NK30" s="44"/>
      <c r="NL30" s="44"/>
      <c r="NM30" s="44"/>
      <c r="NN30" s="44"/>
      <c r="NO30" s="44"/>
      <c r="NP30" s="44"/>
      <c r="NQ30" s="44"/>
      <c r="NR30" s="44"/>
      <c r="NS30" s="44"/>
      <c r="NT30" s="44"/>
      <c r="NU30" s="44"/>
      <c r="NV30" s="44"/>
      <c r="NW30" s="44"/>
      <c r="NX30" s="44"/>
      <c r="NY30" s="44"/>
      <c r="NZ30" s="44"/>
      <c r="OA30" s="44"/>
      <c r="OB30" s="44"/>
      <c r="OC30" s="44"/>
      <c r="OD30" s="44"/>
      <c r="OE30" s="44"/>
      <c r="OF30" s="44"/>
      <c r="OG30" s="44"/>
      <c r="OH30" s="44"/>
      <c r="OI30" s="44"/>
      <c r="OJ30" s="44"/>
      <c r="OK30" s="44"/>
      <c r="OL30" s="44"/>
      <c r="OM30" s="44"/>
      <c r="ON30" s="44"/>
      <c r="OO30" s="44"/>
      <c r="OP30" s="44"/>
      <c r="OQ30" s="44"/>
      <c r="OR30" s="44"/>
      <c r="OS30" s="44"/>
      <c r="OT30" s="44"/>
      <c r="OU30" s="44"/>
      <c r="OV30" s="44"/>
      <c r="OW30" s="44"/>
      <c r="OX30" s="44"/>
      <c r="OY30" s="44"/>
      <c r="OZ30" s="44"/>
      <c r="PA30" s="44"/>
      <c r="PB30" s="44"/>
      <c r="PC30" s="44"/>
      <c r="PD30" s="44"/>
      <c r="PE30" s="44"/>
      <c r="PF30" s="44"/>
      <c r="PG30" s="44"/>
      <c r="PH30" s="44"/>
      <c r="PI30" s="44"/>
      <c r="PJ30" s="44"/>
      <c r="PK30" s="44"/>
      <c r="PL30" s="44"/>
      <c r="PM30" s="44"/>
      <c r="PN30" s="44"/>
      <c r="PO30" s="44"/>
      <c r="PP30" s="44"/>
      <c r="PQ30" s="44"/>
      <c r="PR30" s="44"/>
      <c r="PS30" s="44"/>
      <c r="PT30" s="44"/>
      <c r="PU30" s="44"/>
      <c r="PV30" s="44"/>
      <c r="PW30" s="44"/>
      <c r="PX30" s="44"/>
      <c r="PY30" s="44"/>
      <c r="PZ30" s="44"/>
      <c r="QA30" s="44"/>
      <c r="QB30" s="44"/>
      <c r="QC30" s="44"/>
      <c r="QD30" s="44"/>
      <c r="QE30" s="44"/>
      <c r="QF30" s="44"/>
      <c r="QG30" s="44"/>
      <c r="QH30" s="44"/>
      <c r="QI30" s="44"/>
      <c r="QJ30" s="44"/>
      <c r="QK30" s="44"/>
      <c r="QL30" s="44"/>
      <c r="QM30" s="44"/>
      <c r="QN30" s="44"/>
      <c r="QO30" s="44"/>
      <c r="QP30" s="44"/>
      <c r="QQ30" s="44"/>
      <c r="QR30" s="44"/>
      <c r="QS30" s="44"/>
      <c r="QT30" s="44"/>
      <c r="QU30" s="44"/>
      <c r="QV30" s="44"/>
      <c r="QW30" s="44"/>
      <c r="QX30" s="44"/>
      <c r="QY30" s="44"/>
      <c r="QZ30" s="44"/>
      <c r="RA30" s="44"/>
      <c r="RB30" s="44"/>
      <c r="RC30" s="44"/>
      <c r="RD30" s="44"/>
      <c r="RE30" s="44"/>
      <c r="RF30" s="44"/>
      <c r="RG30" s="44"/>
      <c r="RH30" s="44"/>
      <c r="RI30" s="44"/>
      <c r="RJ30" s="44"/>
      <c r="RK30" s="44"/>
      <c r="RL30" s="44"/>
      <c r="RM30" s="44"/>
      <c r="RN30" s="44"/>
      <c r="RO30" s="44"/>
      <c r="RP30" s="44"/>
      <c r="RQ30" s="44"/>
      <c r="RR30" s="44"/>
      <c r="RS30" s="44"/>
      <c r="RT30" s="44"/>
      <c r="RU30" s="44"/>
      <c r="RV30" s="44"/>
      <c r="RW30" s="44"/>
      <c r="RX30" s="44"/>
      <c r="RY30" s="44"/>
      <c r="RZ30" s="44"/>
      <c r="SA30" s="44"/>
      <c r="SB30" s="44"/>
      <c r="SC30" s="44"/>
      <c r="SD30" s="44"/>
      <c r="SE30" s="44"/>
      <c r="SF30" s="44"/>
      <c r="SG30" s="44"/>
      <c r="SH30" s="44"/>
      <c r="SI30" s="44"/>
      <c r="SJ30" s="44"/>
      <c r="SK30" s="44"/>
      <c r="SL30" s="44"/>
      <c r="SM30" s="44"/>
      <c r="SN30" s="44"/>
      <c r="SO30" s="44"/>
      <c r="SP30" s="44"/>
      <c r="SQ30" s="44"/>
      <c r="SR30" s="44"/>
      <c r="SS30" s="44"/>
      <c r="ST30" s="44"/>
      <c r="SU30" s="44"/>
      <c r="SV30" s="44"/>
      <c r="SW30" s="44"/>
      <c r="SX30" s="44"/>
      <c r="SY30" s="44"/>
      <c r="SZ30" s="44"/>
      <c r="TA30" s="44"/>
      <c r="TB30" s="44"/>
      <c r="TC30" s="44"/>
      <c r="TD30" s="44"/>
      <c r="TE30" s="44"/>
      <c r="TF30" s="44"/>
      <c r="TG30" s="44"/>
      <c r="TH30" s="44"/>
      <c r="TI30" s="44"/>
      <c r="TJ30" s="44"/>
      <c r="TK30" s="44"/>
      <c r="TL30" s="44"/>
      <c r="TM30" s="44"/>
      <c r="TN30" s="44"/>
      <c r="TO30" s="44"/>
      <c r="TP30" s="44"/>
      <c r="TQ30" s="44"/>
      <c r="TR30" s="44"/>
      <c r="TS30" s="44"/>
      <c r="TT30" s="44"/>
      <c r="TU30" s="44"/>
      <c r="TV30" s="44"/>
      <c r="TW30" s="44"/>
      <c r="TX30" s="44"/>
      <c r="TY30" s="44"/>
      <c r="TZ30" s="44"/>
      <c r="UA30" s="44"/>
      <c r="UB30" s="44"/>
      <c r="UC30" s="44"/>
      <c r="UD30" s="44"/>
      <c r="UE30" s="44"/>
      <c r="UF30" s="44"/>
      <c r="UG30" s="44"/>
      <c r="UH30" s="44"/>
      <c r="UI30" s="44"/>
      <c r="UJ30" s="44"/>
      <c r="UK30" s="44"/>
      <c r="UL30" s="44"/>
      <c r="UM30" s="44"/>
      <c r="UN30" s="44"/>
      <c r="UO30" s="44"/>
      <c r="UP30" s="44"/>
      <c r="UQ30" s="44"/>
      <c r="UR30" s="44"/>
      <c r="US30" s="44"/>
      <c r="UT30" s="44"/>
      <c r="UU30" s="44"/>
      <c r="UV30" s="44"/>
      <c r="UW30" s="44"/>
      <c r="UX30" s="44"/>
      <c r="UY30" s="44"/>
      <c r="UZ30" s="44"/>
      <c r="VA30" s="44"/>
      <c r="VB30" s="44"/>
      <c r="VC30" s="44"/>
      <c r="VD30" s="44"/>
      <c r="VE30" s="44"/>
      <c r="VF30" s="44"/>
      <c r="VG30" s="44"/>
      <c r="VH30" s="44"/>
      <c r="VI30" s="44"/>
      <c r="VJ30" s="44"/>
      <c r="VK30" s="44"/>
      <c r="VL30" s="44"/>
      <c r="VM30" s="44"/>
      <c r="VN30" s="44"/>
      <c r="VO30" s="44"/>
      <c r="VP30" s="44"/>
      <c r="VQ30" s="44"/>
      <c r="VR30" s="44"/>
      <c r="VS30" s="44"/>
      <c r="VT30" s="44"/>
      <c r="VU30" s="44"/>
      <c r="VV30" s="44"/>
      <c r="VW30" s="44"/>
      <c r="VX30" s="44"/>
      <c r="VY30" s="44"/>
      <c r="VZ30" s="44"/>
      <c r="WA30" s="44"/>
      <c r="WB30" s="44"/>
      <c r="WC30" s="44"/>
      <c r="WD30" s="44"/>
      <c r="WE30" s="44"/>
      <c r="WF30" s="44"/>
      <c r="WG30" s="44"/>
      <c r="WH30" s="44"/>
      <c r="WI30" s="44"/>
      <c r="WJ30" s="44"/>
      <c r="WK30" s="44"/>
      <c r="WL30" s="44"/>
      <c r="WM30" s="44"/>
      <c r="WN30" s="44"/>
      <c r="WO30" s="44"/>
      <c r="WP30" s="44"/>
      <c r="WQ30" s="44"/>
      <c r="WR30" s="44"/>
      <c r="WS30" s="44"/>
      <c r="WT30" s="44"/>
      <c r="WU30" s="44"/>
      <c r="WV30" s="44"/>
      <c r="WW30" s="44"/>
      <c r="WX30" s="44"/>
      <c r="WY30" s="44"/>
      <c r="WZ30" s="44"/>
      <c r="XA30" s="44"/>
      <c r="XB30" s="44"/>
      <c r="XC30" s="44"/>
      <c r="XD30" s="44"/>
      <c r="XE30" s="44"/>
      <c r="XF30" s="44"/>
      <c r="XG30" s="44"/>
      <c r="XH30" s="44"/>
      <c r="XI30" s="44"/>
      <c r="XJ30" s="44"/>
      <c r="XK30" s="44"/>
      <c r="XL30" s="44"/>
      <c r="XM30" s="44"/>
      <c r="XN30" s="44"/>
      <c r="XO30" s="44"/>
      <c r="XP30" s="44"/>
      <c r="XQ30" s="44"/>
      <c r="XR30" s="44"/>
      <c r="XS30" s="44"/>
      <c r="XT30" s="44"/>
      <c r="XU30" s="44"/>
      <c r="XV30" s="44"/>
      <c r="XW30" s="44"/>
      <c r="XX30" s="44"/>
      <c r="XY30" s="44"/>
      <c r="XZ30" s="44"/>
      <c r="YA30" s="44"/>
      <c r="YB30" s="44"/>
      <c r="YC30" s="44"/>
      <c r="YD30" s="44"/>
      <c r="YE30" s="44"/>
      <c r="YF30" s="44"/>
      <c r="YG30" s="44"/>
      <c r="YH30" s="44"/>
      <c r="YI30" s="44"/>
      <c r="YJ30" s="44"/>
      <c r="YK30" s="44"/>
      <c r="YL30" s="44"/>
      <c r="YM30" s="44"/>
      <c r="YN30" s="44"/>
      <c r="YO30" s="44"/>
      <c r="YP30" s="44"/>
      <c r="YQ30" s="44"/>
      <c r="YR30" s="44"/>
      <c r="YS30" s="44"/>
      <c r="YT30" s="44"/>
      <c r="YU30" s="44"/>
      <c r="YV30" s="44"/>
      <c r="YW30" s="44"/>
      <c r="YX30" s="44"/>
      <c r="YY30" s="44"/>
      <c r="YZ30" s="44"/>
      <c r="ZA30" s="44"/>
      <c r="ZB30" s="44"/>
      <c r="ZC30" s="44"/>
      <c r="ZD30" s="44"/>
      <c r="ZE30" s="44"/>
      <c r="ZF30" s="44"/>
      <c r="ZG30" s="44"/>
      <c r="ZH30" s="44"/>
      <c r="ZI30" s="44"/>
      <c r="ZJ30" s="44"/>
      <c r="ZK30" s="44"/>
      <c r="ZL30" s="44"/>
      <c r="ZM30" s="44"/>
      <c r="ZN30" s="44"/>
      <c r="ZO30" s="44"/>
      <c r="ZP30" s="44"/>
      <c r="ZQ30" s="44"/>
      <c r="ZR30" s="44"/>
      <c r="ZS30" s="44"/>
      <c r="ZT30" s="44"/>
      <c r="ZU30" s="44"/>
      <c r="ZV30" s="44"/>
      <c r="ZW30" s="44"/>
      <c r="ZX30" s="44"/>
      <c r="ZY30" s="44"/>
      <c r="ZZ30" s="44"/>
      <c r="AAA30" s="44"/>
      <c r="AAB30" s="44"/>
      <c r="AAC30" s="44"/>
      <c r="AAD30" s="44"/>
      <c r="AAE30" s="44"/>
      <c r="AAF30" s="44"/>
      <c r="AAG30" s="44"/>
      <c r="AAH30" s="44"/>
      <c r="AAI30" s="44"/>
      <c r="AAJ30" s="44"/>
      <c r="AAK30" s="44"/>
      <c r="AAL30" s="44"/>
      <c r="AAM30" s="44"/>
      <c r="AAN30" s="44"/>
      <c r="AAO30" s="44"/>
      <c r="AAP30" s="44"/>
      <c r="AAQ30" s="44"/>
      <c r="AAR30" s="44"/>
      <c r="AAS30" s="44"/>
      <c r="AAT30" s="44"/>
      <c r="AAU30" s="44"/>
      <c r="AAV30" s="44"/>
      <c r="AAW30" s="44"/>
      <c r="AAX30" s="44"/>
      <c r="AAY30" s="44"/>
      <c r="AAZ30" s="44"/>
      <c r="ABA30" s="44"/>
      <c r="ABB30" s="44"/>
      <c r="ABC30" s="44"/>
      <c r="ABD30" s="44"/>
      <c r="ABE30" s="44"/>
      <c r="ABF30" s="44"/>
      <c r="ABG30" s="44"/>
      <c r="ABH30" s="44"/>
      <c r="ABI30" s="44"/>
      <c r="ABJ30" s="44"/>
      <c r="ABK30" s="44"/>
      <c r="ABL30" s="44"/>
      <c r="ABM30" s="44"/>
      <c r="ABN30" s="44"/>
      <c r="ABO30" s="44"/>
      <c r="ABP30" s="44"/>
      <c r="ABQ30" s="44"/>
      <c r="ABR30" s="44"/>
      <c r="ABS30" s="44"/>
      <c r="ABT30" s="44"/>
      <c r="ABU30" s="44"/>
      <c r="ABV30" s="44"/>
      <c r="ABW30" s="44"/>
      <c r="ABX30" s="44"/>
      <c r="ABY30" s="44"/>
      <c r="ABZ30" s="44"/>
      <c r="ACA30" s="44"/>
      <c r="ACB30" s="44"/>
      <c r="ACC30" s="44"/>
      <c r="ACD30" s="44"/>
      <c r="ACE30" s="44"/>
      <c r="ACF30" s="44"/>
      <c r="ACG30" s="44"/>
      <c r="ACH30" s="44"/>
      <c r="ACI30" s="44"/>
      <c r="ACJ30" s="44"/>
      <c r="ACK30" s="44"/>
      <c r="ACL30" s="44"/>
      <c r="ACM30" s="44"/>
      <c r="ACN30" s="44"/>
      <c r="ACO30" s="44"/>
      <c r="ACP30" s="44"/>
      <c r="ACQ30" s="44"/>
      <c r="ACR30" s="44"/>
      <c r="ACS30" s="44"/>
      <c r="ACT30" s="44"/>
      <c r="ACU30" s="44"/>
      <c r="ACV30" s="44"/>
      <c r="ACW30" s="44"/>
      <c r="ACX30" s="44"/>
      <c r="ACY30" s="44"/>
      <c r="ACZ30" s="44"/>
      <c r="ADA30" s="44"/>
      <c r="ADB30" s="44"/>
      <c r="ADC30" s="44"/>
      <c r="ADD30" s="44"/>
      <c r="ADE30" s="44"/>
      <c r="ADF30" s="44"/>
      <c r="ADG30" s="44"/>
      <c r="ADH30" s="44"/>
      <c r="ADI30" s="44"/>
      <c r="ADJ30" s="44"/>
      <c r="ADK30" s="44"/>
      <c r="ADL30" s="44"/>
      <c r="ADM30" s="44"/>
      <c r="ADN30" s="44"/>
      <c r="ADO30" s="44"/>
      <c r="ADP30" s="44"/>
      <c r="ADQ30" s="44"/>
      <c r="ADR30" s="44"/>
      <c r="ADS30" s="44"/>
      <c r="ADT30" s="44"/>
      <c r="ADU30" s="44"/>
      <c r="ADV30" s="44"/>
      <c r="ADW30" s="44"/>
      <c r="ADX30" s="44"/>
      <c r="ADY30" s="44"/>
      <c r="ADZ30" s="44"/>
      <c r="AEA30" s="44"/>
      <c r="AEB30" s="44"/>
      <c r="AEC30" s="44"/>
      <c r="AED30" s="44"/>
      <c r="AEE30" s="44"/>
      <c r="AEF30" s="44"/>
      <c r="AEG30" s="44"/>
      <c r="AEH30" s="44"/>
      <c r="AEI30" s="44"/>
      <c r="AEJ30" s="44"/>
      <c r="AEK30" s="44"/>
      <c r="AEL30" s="44"/>
      <c r="AEM30" s="44"/>
      <c r="AEN30" s="44"/>
      <c r="AEO30" s="44"/>
      <c r="AEP30" s="44"/>
      <c r="AEQ30" s="44"/>
      <c r="AER30" s="44"/>
      <c r="AES30" s="44"/>
      <c r="AET30" s="44"/>
      <c r="AEU30" s="44"/>
      <c r="AEV30" s="44"/>
      <c r="AEW30" s="44"/>
      <c r="AEX30" s="44"/>
      <c r="AEY30" s="44"/>
      <c r="AEZ30" s="44"/>
      <c r="AFA30" s="44"/>
      <c r="AFB30" s="44"/>
      <c r="AFC30" s="44"/>
      <c r="AFD30" s="44"/>
      <c r="AFE30" s="44"/>
      <c r="AFF30" s="44"/>
      <c r="AFG30" s="44"/>
      <c r="AFH30" s="44"/>
      <c r="AFI30" s="44"/>
      <c r="AFJ30" s="44"/>
      <c r="AFK30" s="44"/>
      <c r="AFL30" s="44"/>
      <c r="AFM30" s="44"/>
      <c r="AFN30" s="44"/>
      <c r="AFO30" s="44"/>
      <c r="AFP30" s="44"/>
      <c r="AFQ30" s="44"/>
      <c r="AFR30" s="44"/>
      <c r="AFS30" s="44"/>
      <c r="AFT30" s="44"/>
      <c r="AFU30" s="44"/>
      <c r="AFV30" s="44"/>
      <c r="AFW30" s="44"/>
      <c r="AFX30" s="44"/>
      <c r="AFY30" s="44"/>
      <c r="AFZ30" s="44"/>
      <c r="AGA30" s="44"/>
      <c r="AGB30" s="44"/>
      <c r="AGC30" s="44"/>
      <c r="AGD30" s="44"/>
      <c r="AGE30" s="44"/>
      <c r="AGF30" s="44"/>
      <c r="AGG30" s="44"/>
      <c r="AGH30" s="44"/>
      <c r="AGI30" s="44"/>
      <c r="AGJ30" s="44"/>
      <c r="AGK30" s="44"/>
      <c r="AGL30" s="44"/>
      <c r="AGM30" s="44"/>
      <c r="AGN30" s="44"/>
      <c r="AGO30" s="44"/>
      <c r="AGP30" s="44"/>
      <c r="AGQ30" s="44"/>
      <c r="AGR30" s="44"/>
      <c r="AGS30" s="44"/>
      <c r="AGT30" s="44"/>
      <c r="AGU30" s="44"/>
      <c r="AGV30" s="44"/>
      <c r="AGW30" s="44"/>
      <c r="AGX30" s="44"/>
      <c r="AGY30" s="44"/>
      <c r="AGZ30" s="44"/>
      <c r="AHA30" s="44"/>
      <c r="AHB30" s="44"/>
      <c r="AHC30" s="44"/>
      <c r="AHD30" s="44"/>
      <c r="AHE30" s="44"/>
      <c r="AHF30" s="44"/>
      <c r="AHG30" s="44"/>
      <c r="AHH30" s="44"/>
      <c r="AHI30" s="44"/>
      <c r="AHJ30" s="44"/>
      <c r="AHK30" s="44"/>
      <c r="AHL30" s="44"/>
      <c r="AHM30" s="44"/>
      <c r="AHN30" s="44"/>
      <c r="AHO30" s="44"/>
      <c r="AHP30" s="44"/>
      <c r="AHQ30" s="44"/>
      <c r="AHR30" s="44"/>
      <c r="AHS30" s="44"/>
      <c r="AHT30" s="44"/>
      <c r="AHU30" s="44"/>
      <c r="AHV30" s="44"/>
      <c r="AHW30" s="44"/>
      <c r="AHX30" s="44"/>
      <c r="AHY30" s="44"/>
      <c r="AHZ30" s="44"/>
      <c r="AIA30" s="44"/>
      <c r="AIB30" s="44"/>
      <c r="AIC30" s="44"/>
      <c r="AID30" s="44"/>
      <c r="AIE30" s="44"/>
      <c r="AIF30" s="44"/>
      <c r="AIG30" s="44"/>
      <c r="AIH30" s="44"/>
      <c r="AII30" s="44"/>
      <c r="AIJ30" s="44"/>
      <c r="AIK30" s="44"/>
      <c r="AIL30" s="44"/>
      <c r="AIM30" s="44"/>
      <c r="AIN30" s="44"/>
      <c r="AIO30" s="44"/>
      <c r="AIP30" s="44"/>
      <c r="AIQ30" s="44"/>
      <c r="AIR30" s="44"/>
      <c r="AIS30" s="44"/>
      <c r="AIT30" s="44"/>
      <c r="AIU30" s="44"/>
      <c r="AIV30" s="44"/>
      <c r="AIW30" s="44"/>
      <c r="AIX30" s="44"/>
      <c r="AIY30" s="44"/>
      <c r="AIZ30" s="44"/>
      <c r="AJA30" s="44"/>
      <c r="AJB30" s="44"/>
      <c r="AJC30" s="44"/>
      <c r="AJD30" s="44"/>
      <c r="AJE30" s="44"/>
      <c r="AJF30" s="44"/>
      <c r="AJG30" s="44"/>
      <c r="AJH30" s="44"/>
      <c r="AJI30" s="44"/>
      <c r="AJJ30" s="44"/>
      <c r="AJK30" s="44"/>
      <c r="AJL30" s="44"/>
      <c r="AJM30" s="44"/>
      <c r="AJN30" s="44"/>
      <c r="AJO30" s="44"/>
      <c r="AJP30" s="44"/>
      <c r="AJQ30" s="44"/>
      <c r="AJR30" s="44"/>
      <c r="AJS30" s="44"/>
      <c r="AJT30" s="44"/>
      <c r="AJU30" s="44"/>
      <c r="AJV30" s="44"/>
      <c r="AJW30" s="44"/>
      <c r="AJX30" s="44"/>
      <c r="AJY30" s="44"/>
      <c r="AJZ30" s="44"/>
      <c r="AKA30" s="44"/>
      <c r="AKB30" s="44"/>
      <c r="AKC30" s="44"/>
      <c r="AKD30" s="44"/>
      <c r="AKE30" s="44"/>
      <c r="AKF30" s="44"/>
      <c r="AKG30" s="44"/>
      <c r="AKH30" s="44"/>
      <c r="AKI30" s="44"/>
      <c r="AKJ30" s="44"/>
      <c r="AKK30" s="44"/>
      <c r="AKL30" s="44"/>
      <c r="AKM30" s="44"/>
      <c r="AKN30" s="44"/>
      <c r="AKO30" s="44"/>
      <c r="AKP30" s="44"/>
      <c r="AKQ30" s="44"/>
      <c r="AKR30" s="44"/>
      <c r="AKS30" s="44"/>
      <c r="AKT30" s="44"/>
      <c r="AKU30" s="44"/>
      <c r="AKV30" s="44"/>
      <c r="AKW30" s="44"/>
      <c r="AKX30" s="44"/>
      <c r="AKY30" s="44"/>
      <c r="AKZ30" s="44"/>
      <c r="ALA30" s="44"/>
      <c r="ALB30" s="44"/>
      <c r="ALC30" s="44"/>
      <c r="ALD30" s="44"/>
      <c r="ALE30" s="44"/>
      <c r="ALF30" s="44"/>
      <c r="ALG30" s="44"/>
      <c r="ALH30" s="44"/>
      <c r="ALI30" s="44"/>
      <c r="ALJ30" s="44"/>
      <c r="ALK30" s="44"/>
      <c r="ALL30" s="44"/>
      <c r="ALM30" s="44"/>
      <c r="ALN30" s="44"/>
      <c r="ALO30" s="44"/>
      <c r="ALP30" s="44"/>
      <c r="ALQ30" s="44"/>
      <c r="ALR30" s="44"/>
      <c r="ALS30" s="44"/>
      <c r="ALT30" s="44"/>
      <c r="ALU30" s="44"/>
      <c r="ALV30" s="44"/>
      <c r="ALW30" s="44"/>
      <c r="ALX30" s="44"/>
      <c r="ALY30" s="44"/>
      <c r="ALZ30" s="44"/>
      <c r="AMA30" s="44"/>
      <c r="AMB30" s="44"/>
      <c r="AMC30" s="44"/>
      <c r="AMD30" s="44"/>
      <c r="AME30" s="44"/>
      <c r="AMF30" s="44"/>
      <c r="AMG30" s="44"/>
      <c r="AMH30" s="44"/>
      <c r="AMI30" s="44"/>
      <c r="AMJ30" s="44"/>
    </row>
    <row r="31" spans="1:1024" x14ac:dyDescent="0.2">
      <c r="A31" s="359">
        <v>10</v>
      </c>
      <c r="B31" s="165" t="s">
        <v>24</v>
      </c>
      <c r="C31" s="360" t="s">
        <v>106</v>
      </c>
      <c r="D31" s="355">
        <v>5</v>
      </c>
      <c r="E31" s="113"/>
      <c r="F31" s="113">
        <v>10</v>
      </c>
      <c r="G31" s="113"/>
      <c r="H31" s="113">
        <v>20</v>
      </c>
      <c r="I31" s="113"/>
      <c r="J31" s="113"/>
      <c r="K31" s="113"/>
      <c r="L31" s="113"/>
      <c r="M31" s="113"/>
      <c r="N31" s="113"/>
      <c r="O31" s="113"/>
      <c r="P31" s="113"/>
      <c r="Q31" s="113"/>
      <c r="R31" s="113">
        <f t="shared" ref="R31:R35" si="5">SUM(D31:O31)</f>
        <v>35</v>
      </c>
      <c r="S31" s="113">
        <f t="shared" si="4"/>
        <v>35</v>
      </c>
      <c r="T31" s="192" t="s">
        <v>28</v>
      </c>
      <c r="U31" s="237">
        <v>3.5</v>
      </c>
      <c r="V31" s="193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>
        <f t="shared" ref="AJ31:AJ35" si="6">SUM(V31:AH31)</f>
        <v>0</v>
      </c>
      <c r="AK31" s="189">
        <f t="shared" ref="AK31:AK34" si="7">AJ31</f>
        <v>0</v>
      </c>
      <c r="AL31" s="283"/>
      <c r="AM31" s="300"/>
      <c r="AN31" s="310">
        <f t="shared" ref="AN31:AN34" si="8">S31+AK31</f>
        <v>35</v>
      </c>
      <c r="AO31" s="311">
        <f t="shared" ref="AO31:AO34" si="9">U31+AM31</f>
        <v>3.5</v>
      </c>
      <c r="AP31" s="344"/>
      <c r="AQ31" s="344"/>
      <c r="AR31" s="344"/>
      <c r="AS31" s="344"/>
      <c r="AT31" s="344"/>
      <c r="AU31" s="344"/>
      <c r="AV31" s="344"/>
      <c r="AW31" s="344"/>
      <c r="AX31" s="344"/>
      <c r="AY31" s="344"/>
      <c r="AZ31" s="344"/>
      <c r="BA31" s="344"/>
      <c r="BB31" s="344"/>
      <c r="BC31" s="344"/>
      <c r="BD31" s="344"/>
      <c r="BE31" s="344"/>
      <c r="BF31" s="3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  <c r="IJ31" s="44"/>
      <c r="IK31" s="44"/>
      <c r="IL31" s="44"/>
      <c r="IM31" s="44"/>
      <c r="IN31" s="44"/>
      <c r="IO31" s="44"/>
      <c r="IP31" s="44"/>
      <c r="IQ31" s="44"/>
      <c r="IR31" s="44"/>
      <c r="IS31" s="44"/>
      <c r="IT31" s="44"/>
      <c r="IU31" s="44"/>
      <c r="IV31" s="44"/>
      <c r="IW31" s="44"/>
      <c r="IX31" s="44"/>
      <c r="IY31" s="44"/>
      <c r="IZ31" s="44"/>
      <c r="JA31" s="44"/>
      <c r="JB31" s="44"/>
      <c r="JC31" s="44"/>
      <c r="JD31" s="44"/>
      <c r="JE31" s="44"/>
      <c r="JF31" s="44"/>
      <c r="JG31" s="44"/>
      <c r="JH31" s="44"/>
      <c r="JI31" s="44"/>
      <c r="JJ31" s="44"/>
      <c r="JK31" s="44"/>
      <c r="JL31" s="44"/>
      <c r="JM31" s="44"/>
      <c r="JN31" s="44"/>
      <c r="JO31" s="44"/>
      <c r="JP31" s="44"/>
      <c r="JQ31" s="44"/>
      <c r="JR31" s="44"/>
      <c r="JS31" s="44"/>
      <c r="JT31" s="44"/>
      <c r="JU31" s="44"/>
      <c r="JV31" s="44"/>
      <c r="JW31" s="44"/>
      <c r="JX31" s="44"/>
      <c r="JY31" s="44"/>
      <c r="JZ31" s="44"/>
      <c r="KA31" s="44"/>
      <c r="KB31" s="44"/>
      <c r="KC31" s="44"/>
      <c r="KD31" s="44"/>
      <c r="KE31" s="44"/>
      <c r="KF31" s="44"/>
      <c r="KG31" s="44"/>
      <c r="KH31" s="44"/>
      <c r="KI31" s="44"/>
      <c r="KJ31" s="44"/>
      <c r="KK31" s="44"/>
      <c r="KL31" s="44"/>
      <c r="KM31" s="44"/>
      <c r="KN31" s="44"/>
      <c r="KO31" s="44"/>
      <c r="KP31" s="44"/>
      <c r="KQ31" s="44"/>
      <c r="KR31" s="44"/>
      <c r="KS31" s="44"/>
      <c r="KT31" s="44"/>
      <c r="KU31" s="44"/>
      <c r="KV31" s="44"/>
      <c r="KW31" s="44"/>
      <c r="KX31" s="44"/>
      <c r="KY31" s="44"/>
      <c r="KZ31" s="44"/>
      <c r="LA31" s="44"/>
      <c r="LB31" s="44"/>
      <c r="LC31" s="44"/>
      <c r="LD31" s="44"/>
      <c r="LE31" s="44"/>
      <c r="LF31" s="44"/>
      <c r="LG31" s="44"/>
      <c r="LH31" s="44"/>
      <c r="LI31" s="44"/>
      <c r="LJ31" s="44"/>
      <c r="LK31" s="44"/>
      <c r="LL31" s="44"/>
      <c r="LM31" s="44"/>
      <c r="LN31" s="44"/>
      <c r="LO31" s="44"/>
      <c r="LP31" s="44"/>
      <c r="LQ31" s="44"/>
      <c r="LR31" s="44"/>
      <c r="LS31" s="44"/>
      <c r="LT31" s="44"/>
      <c r="LU31" s="44"/>
      <c r="LV31" s="44"/>
      <c r="LW31" s="44"/>
      <c r="LX31" s="44"/>
      <c r="LY31" s="44"/>
      <c r="LZ31" s="44"/>
      <c r="MA31" s="44"/>
      <c r="MB31" s="44"/>
      <c r="MC31" s="44"/>
      <c r="MD31" s="44"/>
      <c r="ME31" s="44"/>
      <c r="MF31" s="44"/>
      <c r="MG31" s="44"/>
      <c r="MH31" s="44"/>
      <c r="MI31" s="44"/>
      <c r="MJ31" s="44"/>
      <c r="MK31" s="44"/>
      <c r="ML31" s="44"/>
      <c r="MM31" s="44"/>
      <c r="MN31" s="44"/>
      <c r="MO31" s="44"/>
      <c r="MP31" s="44"/>
      <c r="MQ31" s="44"/>
      <c r="MR31" s="44"/>
      <c r="MS31" s="44"/>
      <c r="MT31" s="44"/>
      <c r="MU31" s="44"/>
      <c r="MV31" s="44"/>
      <c r="MW31" s="44"/>
      <c r="MX31" s="44"/>
      <c r="MY31" s="44"/>
      <c r="MZ31" s="44"/>
      <c r="NA31" s="44"/>
      <c r="NB31" s="44"/>
      <c r="NC31" s="44"/>
      <c r="ND31" s="44"/>
      <c r="NE31" s="44"/>
      <c r="NF31" s="44"/>
      <c r="NG31" s="44"/>
      <c r="NH31" s="44"/>
      <c r="NI31" s="44"/>
      <c r="NJ31" s="44"/>
      <c r="NK31" s="44"/>
      <c r="NL31" s="44"/>
      <c r="NM31" s="44"/>
      <c r="NN31" s="44"/>
      <c r="NO31" s="44"/>
      <c r="NP31" s="44"/>
      <c r="NQ31" s="44"/>
      <c r="NR31" s="44"/>
      <c r="NS31" s="44"/>
      <c r="NT31" s="44"/>
      <c r="NU31" s="44"/>
      <c r="NV31" s="44"/>
      <c r="NW31" s="44"/>
      <c r="NX31" s="44"/>
      <c r="NY31" s="44"/>
      <c r="NZ31" s="44"/>
      <c r="OA31" s="44"/>
      <c r="OB31" s="44"/>
      <c r="OC31" s="44"/>
      <c r="OD31" s="44"/>
      <c r="OE31" s="44"/>
      <c r="OF31" s="44"/>
      <c r="OG31" s="44"/>
      <c r="OH31" s="44"/>
      <c r="OI31" s="44"/>
      <c r="OJ31" s="44"/>
      <c r="OK31" s="44"/>
      <c r="OL31" s="44"/>
      <c r="OM31" s="44"/>
      <c r="ON31" s="44"/>
      <c r="OO31" s="44"/>
      <c r="OP31" s="44"/>
      <c r="OQ31" s="44"/>
      <c r="OR31" s="44"/>
      <c r="OS31" s="44"/>
      <c r="OT31" s="44"/>
      <c r="OU31" s="44"/>
      <c r="OV31" s="44"/>
      <c r="OW31" s="44"/>
      <c r="OX31" s="44"/>
      <c r="OY31" s="44"/>
      <c r="OZ31" s="44"/>
      <c r="PA31" s="44"/>
      <c r="PB31" s="44"/>
      <c r="PC31" s="44"/>
      <c r="PD31" s="44"/>
      <c r="PE31" s="44"/>
      <c r="PF31" s="44"/>
      <c r="PG31" s="44"/>
      <c r="PH31" s="44"/>
      <c r="PI31" s="44"/>
      <c r="PJ31" s="44"/>
      <c r="PK31" s="44"/>
      <c r="PL31" s="44"/>
      <c r="PM31" s="44"/>
      <c r="PN31" s="44"/>
      <c r="PO31" s="44"/>
      <c r="PP31" s="44"/>
      <c r="PQ31" s="44"/>
      <c r="PR31" s="44"/>
      <c r="PS31" s="44"/>
      <c r="PT31" s="44"/>
      <c r="PU31" s="44"/>
      <c r="PV31" s="44"/>
      <c r="PW31" s="44"/>
      <c r="PX31" s="44"/>
      <c r="PY31" s="44"/>
      <c r="PZ31" s="44"/>
      <c r="QA31" s="44"/>
      <c r="QB31" s="44"/>
      <c r="QC31" s="44"/>
      <c r="QD31" s="44"/>
      <c r="QE31" s="44"/>
      <c r="QF31" s="44"/>
      <c r="QG31" s="44"/>
      <c r="QH31" s="44"/>
      <c r="QI31" s="44"/>
      <c r="QJ31" s="44"/>
      <c r="QK31" s="44"/>
      <c r="QL31" s="44"/>
      <c r="QM31" s="44"/>
      <c r="QN31" s="44"/>
      <c r="QO31" s="44"/>
      <c r="QP31" s="44"/>
      <c r="QQ31" s="44"/>
      <c r="QR31" s="44"/>
      <c r="QS31" s="44"/>
      <c r="QT31" s="44"/>
      <c r="QU31" s="44"/>
      <c r="QV31" s="44"/>
      <c r="QW31" s="44"/>
      <c r="QX31" s="44"/>
      <c r="QY31" s="44"/>
      <c r="QZ31" s="44"/>
      <c r="RA31" s="44"/>
      <c r="RB31" s="44"/>
      <c r="RC31" s="44"/>
      <c r="RD31" s="44"/>
      <c r="RE31" s="44"/>
      <c r="RF31" s="44"/>
      <c r="RG31" s="44"/>
      <c r="RH31" s="44"/>
      <c r="RI31" s="44"/>
      <c r="RJ31" s="44"/>
      <c r="RK31" s="44"/>
      <c r="RL31" s="44"/>
      <c r="RM31" s="44"/>
      <c r="RN31" s="44"/>
      <c r="RO31" s="44"/>
      <c r="RP31" s="44"/>
      <c r="RQ31" s="44"/>
      <c r="RR31" s="44"/>
      <c r="RS31" s="44"/>
      <c r="RT31" s="44"/>
      <c r="RU31" s="44"/>
      <c r="RV31" s="44"/>
      <c r="RW31" s="44"/>
      <c r="RX31" s="44"/>
      <c r="RY31" s="44"/>
      <c r="RZ31" s="44"/>
      <c r="SA31" s="44"/>
      <c r="SB31" s="44"/>
      <c r="SC31" s="44"/>
      <c r="SD31" s="44"/>
      <c r="SE31" s="44"/>
      <c r="SF31" s="44"/>
      <c r="SG31" s="44"/>
      <c r="SH31" s="44"/>
      <c r="SI31" s="44"/>
      <c r="SJ31" s="44"/>
      <c r="SK31" s="44"/>
      <c r="SL31" s="44"/>
      <c r="SM31" s="44"/>
      <c r="SN31" s="44"/>
      <c r="SO31" s="44"/>
      <c r="SP31" s="44"/>
      <c r="SQ31" s="44"/>
      <c r="SR31" s="44"/>
      <c r="SS31" s="44"/>
      <c r="ST31" s="44"/>
      <c r="SU31" s="44"/>
      <c r="SV31" s="44"/>
      <c r="SW31" s="44"/>
      <c r="SX31" s="44"/>
      <c r="SY31" s="44"/>
      <c r="SZ31" s="44"/>
      <c r="TA31" s="44"/>
      <c r="TB31" s="44"/>
      <c r="TC31" s="44"/>
      <c r="TD31" s="44"/>
      <c r="TE31" s="44"/>
      <c r="TF31" s="44"/>
      <c r="TG31" s="44"/>
      <c r="TH31" s="44"/>
      <c r="TI31" s="44"/>
      <c r="TJ31" s="44"/>
      <c r="TK31" s="44"/>
      <c r="TL31" s="44"/>
      <c r="TM31" s="44"/>
      <c r="TN31" s="44"/>
      <c r="TO31" s="44"/>
      <c r="TP31" s="44"/>
      <c r="TQ31" s="44"/>
      <c r="TR31" s="44"/>
      <c r="TS31" s="44"/>
      <c r="TT31" s="44"/>
      <c r="TU31" s="44"/>
      <c r="TV31" s="44"/>
      <c r="TW31" s="44"/>
      <c r="TX31" s="44"/>
      <c r="TY31" s="44"/>
      <c r="TZ31" s="44"/>
      <c r="UA31" s="44"/>
      <c r="UB31" s="44"/>
      <c r="UC31" s="44"/>
      <c r="UD31" s="44"/>
      <c r="UE31" s="44"/>
      <c r="UF31" s="44"/>
      <c r="UG31" s="44"/>
      <c r="UH31" s="44"/>
      <c r="UI31" s="44"/>
      <c r="UJ31" s="44"/>
      <c r="UK31" s="44"/>
      <c r="UL31" s="44"/>
      <c r="UM31" s="44"/>
      <c r="UN31" s="44"/>
      <c r="UO31" s="44"/>
      <c r="UP31" s="44"/>
      <c r="UQ31" s="44"/>
      <c r="UR31" s="44"/>
      <c r="US31" s="44"/>
      <c r="UT31" s="44"/>
      <c r="UU31" s="44"/>
      <c r="UV31" s="44"/>
      <c r="UW31" s="44"/>
      <c r="UX31" s="44"/>
      <c r="UY31" s="44"/>
      <c r="UZ31" s="44"/>
      <c r="VA31" s="44"/>
      <c r="VB31" s="44"/>
      <c r="VC31" s="44"/>
      <c r="VD31" s="44"/>
      <c r="VE31" s="44"/>
      <c r="VF31" s="44"/>
      <c r="VG31" s="44"/>
      <c r="VH31" s="44"/>
      <c r="VI31" s="44"/>
      <c r="VJ31" s="44"/>
      <c r="VK31" s="44"/>
      <c r="VL31" s="44"/>
      <c r="VM31" s="44"/>
      <c r="VN31" s="44"/>
      <c r="VO31" s="44"/>
      <c r="VP31" s="44"/>
      <c r="VQ31" s="44"/>
      <c r="VR31" s="44"/>
      <c r="VS31" s="44"/>
      <c r="VT31" s="44"/>
      <c r="VU31" s="44"/>
      <c r="VV31" s="44"/>
      <c r="VW31" s="44"/>
      <c r="VX31" s="44"/>
      <c r="VY31" s="44"/>
      <c r="VZ31" s="44"/>
      <c r="WA31" s="44"/>
      <c r="WB31" s="44"/>
      <c r="WC31" s="44"/>
      <c r="WD31" s="44"/>
      <c r="WE31" s="44"/>
      <c r="WF31" s="44"/>
      <c r="WG31" s="44"/>
      <c r="WH31" s="44"/>
      <c r="WI31" s="44"/>
      <c r="WJ31" s="44"/>
      <c r="WK31" s="44"/>
      <c r="WL31" s="44"/>
      <c r="WM31" s="44"/>
      <c r="WN31" s="44"/>
      <c r="WO31" s="44"/>
      <c r="WP31" s="44"/>
      <c r="WQ31" s="44"/>
      <c r="WR31" s="44"/>
      <c r="WS31" s="44"/>
      <c r="WT31" s="44"/>
      <c r="WU31" s="44"/>
      <c r="WV31" s="44"/>
      <c r="WW31" s="44"/>
      <c r="WX31" s="44"/>
      <c r="WY31" s="44"/>
      <c r="WZ31" s="44"/>
      <c r="XA31" s="44"/>
      <c r="XB31" s="44"/>
      <c r="XC31" s="44"/>
      <c r="XD31" s="44"/>
      <c r="XE31" s="44"/>
      <c r="XF31" s="44"/>
      <c r="XG31" s="44"/>
      <c r="XH31" s="44"/>
      <c r="XI31" s="44"/>
      <c r="XJ31" s="44"/>
      <c r="XK31" s="44"/>
      <c r="XL31" s="44"/>
      <c r="XM31" s="44"/>
      <c r="XN31" s="44"/>
      <c r="XO31" s="44"/>
      <c r="XP31" s="44"/>
      <c r="XQ31" s="44"/>
      <c r="XR31" s="44"/>
      <c r="XS31" s="44"/>
      <c r="XT31" s="44"/>
      <c r="XU31" s="44"/>
      <c r="XV31" s="44"/>
      <c r="XW31" s="44"/>
      <c r="XX31" s="44"/>
      <c r="XY31" s="44"/>
      <c r="XZ31" s="44"/>
      <c r="YA31" s="44"/>
      <c r="YB31" s="44"/>
      <c r="YC31" s="44"/>
      <c r="YD31" s="44"/>
      <c r="YE31" s="44"/>
      <c r="YF31" s="44"/>
      <c r="YG31" s="44"/>
      <c r="YH31" s="44"/>
      <c r="YI31" s="44"/>
      <c r="YJ31" s="44"/>
      <c r="YK31" s="44"/>
      <c r="YL31" s="44"/>
      <c r="YM31" s="44"/>
      <c r="YN31" s="44"/>
      <c r="YO31" s="44"/>
      <c r="YP31" s="44"/>
      <c r="YQ31" s="44"/>
      <c r="YR31" s="44"/>
      <c r="YS31" s="44"/>
      <c r="YT31" s="44"/>
      <c r="YU31" s="44"/>
      <c r="YV31" s="44"/>
      <c r="YW31" s="44"/>
      <c r="YX31" s="44"/>
      <c r="YY31" s="44"/>
      <c r="YZ31" s="44"/>
      <c r="ZA31" s="44"/>
      <c r="ZB31" s="44"/>
      <c r="ZC31" s="44"/>
      <c r="ZD31" s="44"/>
      <c r="ZE31" s="44"/>
      <c r="ZF31" s="44"/>
      <c r="ZG31" s="44"/>
      <c r="ZH31" s="44"/>
      <c r="ZI31" s="44"/>
      <c r="ZJ31" s="44"/>
      <c r="ZK31" s="44"/>
      <c r="ZL31" s="44"/>
      <c r="ZM31" s="44"/>
      <c r="ZN31" s="44"/>
      <c r="ZO31" s="44"/>
      <c r="ZP31" s="44"/>
      <c r="ZQ31" s="44"/>
      <c r="ZR31" s="44"/>
      <c r="ZS31" s="44"/>
      <c r="ZT31" s="44"/>
      <c r="ZU31" s="44"/>
      <c r="ZV31" s="44"/>
      <c r="ZW31" s="44"/>
      <c r="ZX31" s="44"/>
      <c r="ZY31" s="44"/>
      <c r="ZZ31" s="44"/>
      <c r="AAA31" s="44"/>
      <c r="AAB31" s="44"/>
      <c r="AAC31" s="44"/>
      <c r="AAD31" s="44"/>
      <c r="AAE31" s="44"/>
      <c r="AAF31" s="44"/>
      <c r="AAG31" s="44"/>
      <c r="AAH31" s="44"/>
      <c r="AAI31" s="44"/>
      <c r="AAJ31" s="44"/>
      <c r="AAK31" s="44"/>
      <c r="AAL31" s="44"/>
      <c r="AAM31" s="44"/>
      <c r="AAN31" s="44"/>
      <c r="AAO31" s="44"/>
      <c r="AAP31" s="44"/>
      <c r="AAQ31" s="44"/>
      <c r="AAR31" s="44"/>
      <c r="AAS31" s="44"/>
      <c r="AAT31" s="44"/>
      <c r="AAU31" s="44"/>
      <c r="AAV31" s="44"/>
      <c r="AAW31" s="44"/>
      <c r="AAX31" s="44"/>
      <c r="AAY31" s="44"/>
      <c r="AAZ31" s="44"/>
      <c r="ABA31" s="44"/>
      <c r="ABB31" s="44"/>
      <c r="ABC31" s="44"/>
      <c r="ABD31" s="44"/>
      <c r="ABE31" s="44"/>
      <c r="ABF31" s="44"/>
      <c r="ABG31" s="44"/>
      <c r="ABH31" s="44"/>
      <c r="ABI31" s="44"/>
      <c r="ABJ31" s="44"/>
      <c r="ABK31" s="44"/>
      <c r="ABL31" s="44"/>
      <c r="ABM31" s="44"/>
      <c r="ABN31" s="44"/>
      <c r="ABO31" s="44"/>
      <c r="ABP31" s="44"/>
      <c r="ABQ31" s="44"/>
      <c r="ABR31" s="44"/>
      <c r="ABS31" s="44"/>
      <c r="ABT31" s="44"/>
      <c r="ABU31" s="44"/>
      <c r="ABV31" s="44"/>
      <c r="ABW31" s="44"/>
      <c r="ABX31" s="44"/>
      <c r="ABY31" s="44"/>
      <c r="ABZ31" s="44"/>
      <c r="ACA31" s="44"/>
      <c r="ACB31" s="44"/>
      <c r="ACC31" s="44"/>
      <c r="ACD31" s="44"/>
      <c r="ACE31" s="44"/>
      <c r="ACF31" s="44"/>
      <c r="ACG31" s="44"/>
      <c r="ACH31" s="44"/>
      <c r="ACI31" s="44"/>
      <c r="ACJ31" s="44"/>
      <c r="ACK31" s="44"/>
      <c r="ACL31" s="44"/>
      <c r="ACM31" s="44"/>
      <c r="ACN31" s="44"/>
      <c r="ACO31" s="44"/>
      <c r="ACP31" s="44"/>
      <c r="ACQ31" s="44"/>
      <c r="ACR31" s="44"/>
      <c r="ACS31" s="44"/>
      <c r="ACT31" s="44"/>
      <c r="ACU31" s="44"/>
      <c r="ACV31" s="44"/>
      <c r="ACW31" s="44"/>
      <c r="ACX31" s="44"/>
      <c r="ACY31" s="44"/>
      <c r="ACZ31" s="44"/>
      <c r="ADA31" s="44"/>
      <c r="ADB31" s="44"/>
      <c r="ADC31" s="44"/>
      <c r="ADD31" s="44"/>
      <c r="ADE31" s="44"/>
      <c r="ADF31" s="44"/>
      <c r="ADG31" s="44"/>
      <c r="ADH31" s="44"/>
      <c r="ADI31" s="44"/>
      <c r="ADJ31" s="44"/>
      <c r="ADK31" s="44"/>
      <c r="ADL31" s="44"/>
      <c r="ADM31" s="44"/>
      <c r="ADN31" s="44"/>
      <c r="ADO31" s="44"/>
      <c r="ADP31" s="44"/>
      <c r="ADQ31" s="44"/>
      <c r="ADR31" s="44"/>
      <c r="ADS31" s="44"/>
      <c r="ADT31" s="44"/>
      <c r="ADU31" s="44"/>
      <c r="ADV31" s="44"/>
      <c r="ADW31" s="44"/>
      <c r="ADX31" s="44"/>
      <c r="ADY31" s="44"/>
      <c r="ADZ31" s="44"/>
      <c r="AEA31" s="44"/>
      <c r="AEB31" s="44"/>
      <c r="AEC31" s="44"/>
      <c r="AED31" s="44"/>
      <c r="AEE31" s="44"/>
      <c r="AEF31" s="44"/>
      <c r="AEG31" s="44"/>
      <c r="AEH31" s="44"/>
      <c r="AEI31" s="44"/>
      <c r="AEJ31" s="44"/>
      <c r="AEK31" s="44"/>
      <c r="AEL31" s="44"/>
      <c r="AEM31" s="44"/>
      <c r="AEN31" s="44"/>
      <c r="AEO31" s="44"/>
      <c r="AEP31" s="44"/>
      <c r="AEQ31" s="44"/>
      <c r="AER31" s="44"/>
      <c r="AES31" s="44"/>
      <c r="AET31" s="44"/>
      <c r="AEU31" s="44"/>
      <c r="AEV31" s="44"/>
      <c r="AEW31" s="44"/>
      <c r="AEX31" s="44"/>
      <c r="AEY31" s="44"/>
      <c r="AEZ31" s="44"/>
      <c r="AFA31" s="44"/>
      <c r="AFB31" s="44"/>
      <c r="AFC31" s="44"/>
      <c r="AFD31" s="44"/>
      <c r="AFE31" s="44"/>
      <c r="AFF31" s="44"/>
      <c r="AFG31" s="44"/>
      <c r="AFH31" s="44"/>
      <c r="AFI31" s="44"/>
      <c r="AFJ31" s="44"/>
      <c r="AFK31" s="44"/>
      <c r="AFL31" s="44"/>
      <c r="AFM31" s="44"/>
      <c r="AFN31" s="44"/>
      <c r="AFO31" s="44"/>
      <c r="AFP31" s="44"/>
      <c r="AFQ31" s="44"/>
      <c r="AFR31" s="44"/>
      <c r="AFS31" s="44"/>
      <c r="AFT31" s="44"/>
      <c r="AFU31" s="44"/>
      <c r="AFV31" s="44"/>
      <c r="AFW31" s="44"/>
      <c r="AFX31" s="44"/>
      <c r="AFY31" s="44"/>
      <c r="AFZ31" s="44"/>
      <c r="AGA31" s="44"/>
      <c r="AGB31" s="44"/>
      <c r="AGC31" s="44"/>
      <c r="AGD31" s="44"/>
      <c r="AGE31" s="44"/>
      <c r="AGF31" s="44"/>
      <c r="AGG31" s="44"/>
      <c r="AGH31" s="44"/>
      <c r="AGI31" s="44"/>
      <c r="AGJ31" s="44"/>
      <c r="AGK31" s="44"/>
      <c r="AGL31" s="44"/>
      <c r="AGM31" s="44"/>
      <c r="AGN31" s="44"/>
      <c r="AGO31" s="44"/>
      <c r="AGP31" s="44"/>
      <c r="AGQ31" s="44"/>
      <c r="AGR31" s="44"/>
      <c r="AGS31" s="44"/>
      <c r="AGT31" s="44"/>
      <c r="AGU31" s="44"/>
      <c r="AGV31" s="44"/>
      <c r="AGW31" s="44"/>
      <c r="AGX31" s="44"/>
      <c r="AGY31" s="44"/>
      <c r="AGZ31" s="44"/>
      <c r="AHA31" s="44"/>
      <c r="AHB31" s="44"/>
      <c r="AHC31" s="44"/>
      <c r="AHD31" s="44"/>
      <c r="AHE31" s="44"/>
      <c r="AHF31" s="44"/>
      <c r="AHG31" s="44"/>
      <c r="AHH31" s="44"/>
      <c r="AHI31" s="44"/>
      <c r="AHJ31" s="44"/>
      <c r="AHK31" s="44"/>
      <c r="AHL31" s="44"/>
      <c r="AHM31" s="44"/>
      <c r="AHN31" s="44"/>
      <c r="AHO31" s="44"/>
      <c r="AHP31" s="44"/>
      <c r="AHQ31" s="44"/>
      <c r="AHR31" s="44"/>
      <c r="AHS31" s="44"/>
      <c r="AHT31" s="44"/>
      <c r="AHU31" s="44"/>
      <c r="AHV31" s="44"/>
      <c r="AHW31" s="44"/>
      <c r="AHX31" s="44"/>
      <c r="AHY31" s="44"/>
      <c r="AHZ31" s="44"/>
      <c r="AIA31" s="44"/>
      <c r="AIB31" s="44"/>
      <c r="AIC31" s="44"/>
      <c r="AID31" s="44"/>
      <c r="AIE31" s="44"/>
      <c r="AIF31" s="44"/>
      <c r="AIG31" s="44"/>
      <c r="AIH31" s="44"/>
      <c r="AII31" s="44"/>
      <c r="AIJ31" s="44"/>
      <c r="AIK31" s="44"/>
      <c r="AIL31" s="44"/>
      <c r="AIM31" s="44"/>
      <c r="AIN31" s="44"/>
      <c r="AIO31" s="44"/>
      <c r="AIP31" s="44"/>
      <c r="AIQ31" s="44"/>
      <c r="AIR31" s="44"/>
      <c r="AIS31" s="44"/>
      <c r="AIT31" s="44"/>
      <c r="AIU31" s="44"/>
      <c r="AIV31" s="44"/>
      <c r="AIW31" s="44"/>
      <c r="AIX31" s="44"/>
      <c r="AIY31" s="44"/>
      <c r="AIZ31" s="44"/>
      <c r="AJA31" s="44"/>
      <c r="AJB31" s="44"/>
      <c r="AJC31" s="44"/>
      <c r="AJD31" s="44"/>
      <c r="AJE31" s="44"/>
      <c r="AJF31" s="44"/>
      <c r="AJG31" s="44"/>
      <c r="AJH31" s="44"/>
      <c r="AJI31" s="44"/>
      <c r="AJJ31" s="44"/>
      <c r="AJK31" s="44"/>
      <c r="AJL31" s="44"/>
      <c r="AJM31" s="44"/>
      <c r="AJN31" s="44"/>
      <c r="AJO31" s="44"/>
      <c r="AJP31" s="44"/>
      <c r="AJQ31" s="44"/>
      <c r="AJR31" s="44"/>
      <c r="AJS31" s="44"/>
      <c r="AJT31" s="44"/>
      <c r="AJU31" s="44"/>
      <c r="AJV31" s="44"/>
      <c r="AJW31" s="44"/>
      <c r="AJX31" s="44"/>
      <c r="AJY31" s="44"/>
      <c r="AJZ31" s="44"/>
      <c r="AKA31" s="44"/>
      <c r="AKB31" s="44"/>
      <c r="AKC31" s="44"/>
      <c r="AKD31" s="44"/>
      <c r="AKE31" s="44"/>
      <c r="AKF31" s="44"/>
      <c r="AKG31" s="44"/>
      <c r="AKH31" s="44"/>
      <c r="AKI31" s="44"/>
      <c r="AKJ31" s="44"/>
      <c r="AKK31" s="44"/>
      <c r="AKL31" s="44"/>
      <c r="AKM31" s="44"/>
      <c r="AKN31" s="44"/>
      <c r="AKO31" s="44"/>
      <c r="AKP31" s="44"/>
      <c r="AKQ31" s="44"/>
      <c r="AKR31" s="44"/>
      <c r="AKS31" s="44"/>
      <c r="AKT31" s="44"/>
      <c r="AKU31" s="44"/>
      <c r="AKV31" s="44"/>
      <c r="AKW31" s="44"/>
      <c r="AKX31" s="44"/>
      <c r="AKY31" s="44"/>
      <c r="AKZ31" s="44"/>
      <c r="ALA31" s="44"/>
      <c r="ALB31" s="44"/>
      <c r="ALC31" s="44"/>
      <c r="ALD31" s="44"/>
      <c r="ALE31" s="44"/>
      <c r="ALF31" s="44"/>
      <c r="ALG31" s="44"/>
      <c r="ALH31" s="44"/>
      <c r="ALI31" s="44"/>
      <c r="ALJ31" s="44"/>
      <c r="ALK31" s="44"/>
      <c r="ALL31" s="44"/>
      <c r="ALM31" s="44"/>
      <c r="ALN31" s="44"/>
      <c r="ALO31" s="44"/>
      <c r="ALP31" s="44"/>
      <c r="ALQ31" s="44"/>
      <c r="ALR31" s="44"/>
      <c r="ALS31" s="44"/>
      <c r="ALT31" s="44"/>
      <c r="ALU31" s="44"/>
      <c r="ALV31" s="44"/>
      <c r="ALW31" s="44"/>
      <c r="ALX31" s="44"/>
      <c r="ALY31" s="44"/>
      <c r="ALZ31" s="44"/>
      <c r="AMA31" s="44"/>
      <c r="AMB31" s="44"/>
      <c r="AMC31" s="44"/>
      <c r="AMD31" s="44"/>
      <c r="AME31" s="44"/>
      <c r="AMF31" s="44"/>
      <c r="AMG31" s="44"/>
      <c r="AMH31" s="44"/>
      <c r="AMI31" s="44"/>
      <c r="AMJ31" s="44"/>
    </row>
    <row r="32" spans="1:1024" ht="25.5" x14ac:dyDescent="0.2">
      <c r="A32" s="359">
        <v>11</v>
      </c>
      <c r="B32" s="165" t="s">
        <v>24</v>
      </c>
      <c r="C32" s="361" t="s">
        <v>88</v>
      </c>
      <c r="D32" s="355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>
        <f t="shared" si="5"/>
        <v>0</v>
      </c>
      <c r="S32" s="113">
        <f t="shared" si="4"/>
        <v>0</v>
      </c>
      <c r="T32" s="192"/>
      <c r="U32" s="237"/>
      <c r="V32" s="193">
        <v>5</v>
      </c>
      <c r="W32" s="188"/>
      <c r="X32" s="188">
        <v>15</v>
      </c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>
        <f t="shared" si="6"/>
        <v>20</v>
      </c>
      <c r="AK32" s="189">
        <f t="shared" si="7"/>
        <v>20</v>
      </c>
      <c r="AL32" s="283" t="s">
        <v>28</v>
      </c>
      <c r="AM32" s="300">
        <v>1.5</v>
      </c>
      <c r="AN32" s="310">
        <f t="shared" si="8"/>
        <v>20</v>
      </c>
      <c r="AO32" s="311">
        <f t="shared" si="9"/>
        <v>1.5</v>
      </c>
      <c r="AP32" s="344"/>
      <c r="AQ32" s="344"/>
      <c r="AR32" s="344"/>
      <c r="AS32" s="344"/>
      <c r="AT32" s="344"/>
      <c r="AU32" s="344"/>
      <c r="AV32" s="344"/>
      <c r="AW32" s="344"/>
      <c r="AX32" s="344"/>
      <c r="AY32" s="344"/>
      <c r="AZ32" s="344"/>
      <c r="BA32" s="344"/>
      <c r="BB32" s="344"/>
      <c r="BC32" s="344"/>
      <c r="BD32" s="344"/>
      <c r="BE32" s="344"/>
      <c r="BF32" s="3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4"/>
      <c r="IM32" s="44"/>
      <c r="IN32" s="44"/>
      <c r="IO32" s="44"/>
      <c r="IP32" s="44"/>
      <c r="IQ32" s="44"/>
      <c r="IR32" s="44"/>
      <c r="IS32" s="44"/>
      <c r="IT32" s="44"/>
      <c r="IU32" s="44"/>
      <c r="IV32" s="44"/>
      <c r="IW32" s="44"/>
      <c r="IX32" s="44"/>
      <c r="IY32" s="44"/>
      <c r="IZ32" s="44"/>
      <c r="JA32" s="44"/>
      <c r="JB32" s="44"/>
      <c r="JC32" s="44"/>
      <c r="JD32" s="44"/>
      <c r="JE32" s="44"/>
      <c r="JF32" s="44"/>
      <c r="JG32" s="44"/>
      <c r="JH32" s="44"/>
      <c r="JI32" s="44"/>
      <c r="JJ32" s="44"/>
      <c r="JK32" s="44"/>
      <c r="JL32" s="44"/>
      <c r="JM32" s="44"/>
      <c r="JN32" s="44"/>
      <c r="JO32" s="44"/>
      <c r="JP32" s="44"/>
      <c r="JQ32" s="44"/>
      <c r="JR32" s="44"/>
      <c r="JS32" s="44"/>
      <c r="JT32" s="44"/>
      <c r="JU32" s="44"/>
      <c r="JV32" s="44"/>
      <c r="JW32" s="44"/>
      <c r="JX32" s="44"/>
      <c r="JY32" s="44"/>
      <c r="JZ32" s="44"/>
      <c r="KA32" s="44"/>
      <c r="KB32" s="44"/>
      <c r="KC32" s="44"/>
      <c r="KD32" s="44"/>
      <c r="KE32" s="44"/>
      <c r="KF32" s="44"/>
      <c r="KG32" s="44"/>
      <c r="KH32" s="44"/>
      <c r="KI32" s="44"/>
      <c r="KJ32" s="44"/>
      <c r="KK32" s="44"/>
      <c r="KL32" s="44"/>
      <c r="KM32" s="44"/>
      <c r="KN32" s="44"/>
      <c r="KO32" s="44"/>
      <c r="KP32" s="44"/>
      <c r="KQ32" s="44"/>
      <c r="KR32" s="44"/>
      <c r="KS32" s="44"/>
      <c r="KT32" s="44"/>
      <c r="KU32" s="44"/>
      <c r="KV32" s="44"/>
      <c r="KW32" s="44"/>
      <c r="KX32" s="44"/>
      <c r="KY32" s="44"/>
      <c r="KZ32" s="44"/>
      <c r="LA32" s="44"/>
      <c r="LB32" s="44"/>
      <c r="LC32" s="44"/>
      <c r="LD32" s="44"/>
      <c r="LE32" s="44"/>
      <c r="LF32" s="44"/>
      <c r="LG32" s="44"/>
      <c r="LH32" s="44"/>
      <c r="LI32" s="44"/>
      <c r="LJ32" s="44"/>
      <c r="LK32" s="44"/>
      <c r="LL32" s="44"/>
      <c r="LM32" s="44"/>
      <c r="LN32" s="44"/>
      <c r="LO32" s="44"/>
      <c r="LP32" s="44"/>
      <c r="LQ32" s="44"/>
      <c r="LR32" s="44"/>
      <c r="LS32" s="44"/>
      <c r="LT32" s="44"/>
      <c r="LU32" s="44"/>
      <c r="LV32" s="44"/>
      <c r="LW32" s="44"/>
      <c r="LX32" s="44"/>
      <c r="LY32" s="44"/>
      <c r="LZ32" s="44"/>
      <c r="MA32" s="44"/>
      <c r="MB32" s="44"/>
      <c r="MC32" s="44"/>
      <c r="MD32" s="44"/>
      <c r="ME32" s="44"/>
      <c r="MF32" s="44"/>
      <c r="MG32" s="44"/>
      <c r="MH32" s="44"/>
      <c r="MI32" s="44"/>
      <c r="MJ32" s="44"/>
      <c r="MK32" s="44"/>
      <c r="ML32" s="44"/>
      <c r="MM32" s="44"/>
      <c r="MN32" s="44"/>
      <c r="MO32" s="44"/>
      <c r="MP32" s="44"/>
      <c r="MQ32" s="44"/>
      <c r="MR32" s="44"/>
      <c r="MS32" s="44"/>
      <c r="MT32" s="44"/>
      <c r="MU32" s="44"/>
      <c r="MV32" s="44"/>
      <c r="MW32" s="44"/>
      <c r="MX32" s="44"/>
      <c r="MY32" s="44"/>
      <c r="MZ32" s="44"/>
      <c r="NA32" s="44"/>
      <c r="NB32" s="44"/>
      <c r="NC32" s="44"/>
      <c r="ND32" s="44"/>
      <c r="NE32" s="44"/>
      <c r="NF32" s="44"/>
      <c r="NG32" s="44"/>
      <c r="NH32" s="44"/>
      <c r="NI32" s="44"/>
      <c r="NJ32" s="44"/>
      <c r="NK32" s="44"/>
      <c r="NL32" s="44"/>
      <c r="NM32" s="44"/>
      <c r="NN32" s="44"/>
      <c r="NO32" s="44"/>
      <c r="NP32" s="44"/>
      <c r="NQ32" s="44"/>
      <c r="NR32" s="44"/>
      <c r="NS32" s="44"/>
      <c r="NT32" s="44"/>
      <c r="NU32" s="44"/>
      <c r="NV32" s="44"/>
      <c r="NW32" s="44"/>
      <c r="NX32" s="44"/>
      <c r="NY32" s="44"/>
      <c r="NZ32" s="44"/>
      <c r="OA32" s="44"/>
      <c r="OB32" s="44"/>
      <c r="OC32" s="44"/>
      <c r="OD32" s="44"/>
      <c r="OE32" s="44"/>
      <c r="OF32" s="44"/>
      <c r="OG32" s="44"/>
      <c r="OH32" s="44"/>
      <c r="OI32" s="44"/>
      <c r="OJ32" s="44"/>
      <c r="OK32" s="44"/>
      <c r="OL32" s="44"/>
      <c r="OM32" s="44"/>
      <c r="ON32" s="44"/>
      <c r="OO32" s="44"/>
      <c r="OP32" s="44"/>
      <c r="OQ32" s="44"/>
      <c r="OR32" s="44"/>
      <c r="OS32" s="44"/>
      <c r="OT32" s="44"/>
      <c r="OU32" s="44"/>
      <c r="OV32" s="44"/>
      <c r="OW32" s="44"/>
      <c r="OX32" s="44"/>
      <c r="OY32" s="44"/>
      <c r="OZ32" s="44"/>
      <c r="PA32" s="44"/>
      <c r="PB32" s="44"/>
      <c r="PC32" s="44"/>
      <c r="PD32" s="44"/>
      <c r="PE32" s="44"/>
      <c r="PF32" s="44"/>
      <c r="PG32" s="44"/>
      <c r="PH32" s="44"/>
      <c r="PI32" s="44"/>
      <c r="PJ32" s="44"/>
      <c r="PK32" s="44"/>
      <c r="PL32" s="44"/>
      <c r="PM32" s="44"/>
      <c r="PN32" s="44"/>
      <c r="PO32" s="44"/>
      <c r="PP32" s="44"/>
      <c r="PQ32" s="44"/>
      <c r="PR32" s="44"/>
      <c r="PS32" s="44"/>
      <c r="PT32" s="44"/>
      <c r="PU32" s="44"/>
      <c r="PV32" s="44"/>
      <c r="PW32" s="44"/>
      <c r="PX32" s="44"/>
      <c r="PY32" s="44"/>
      <c r="PZ32" s="44"/>
      <c r="QA32" s="44"/>
      <c r="QB32" s="44"/>
      <c r="QC32" s="44"/>
      <c r="QD32" s="44"/>
      <c r="QE32" s="44"/>
      <c r="QF32" s="44"/>
      <c r="QG32" s="44"/>
      <c r="QH32" s="44"/>
      <c r="QI32" s="44"/>
      <c r="QJ32" s="44"/>
      <c r="QK32" s="44"/>
      <c r="QL32" s="44"/>
      <c r="QM32" s="44"/>
      <c r="QN32" s="44"/>
      <c r="QO32" s="44"/>
      <c r="QP32" s="44"/>
      <c r="QQ32" s="44"/>
      <c r="QR32" s="44"/>
      <c r="QS32" s="44"/>
      <c r="QT32" s="44"/>
      <c r="QU32" s="44"/>
      <c r="QV32" s="44"/>
      <c r="QW32" s="44"/>
      <c r="QX32" s="44"/>
      <c r="QY32" s="44"/>
      <c r="QZ32" s="44"/>
      <c r="RA32" s="44"/>
      <c r="RB32" s="44"/>
      <c r="RC32" s="44"/>
      <c r="RD32" s="44"/>
      <c r="RE32" s="44"/>
      <c r="RF32" s="44"/>
      <c r="RG32" s="44"/>
      <c r="RH32" s="44"/>
      <c r="RI32" s="44"/>
      <c r="RJ32" s="44"/>
      <c r="RK32" s="44"/>
      <c r="RL32" s="44"/>
      <c r="RM32" s="44"/>
      <c r="RN32" s="44"/>
      <c r="RO32" s="44"/>
      <c r="RP32" s="44"/>
      <c r="RQ32" s="44"/>
      <c r="RR32" s="44"/>
      <c r="RS32" s="44"/>
      <c r="RT32" s="44"/>
      <c r="RU32" s="44"/>
      <c r="RV32" s="44"/>
      <c r="RW32" s="44"/>
      <c r="RX32" s="44"/>
      <c r="RY32" s="44"/>
      <c r="RZ32" s="44"/>
      <c r="SA32" s="44"/>
      <c r="SB32" s="44"/>
      <c r="SC32" s="44"/>
      <c r="SD32" s="44"/>
      <c r="SE32" s="44"/>
      <c r="SF32" s="44"/>
      <c r="SG32" s="44"/>
      <c r="SH32" s="44"/>
      <c r="SI32" s="44"/>
      <c r="SJ32" s="44"/>
      <c r="SK32" s="44"/>
      <c r="SL32" s="44"/>
      <c r="SM32" s="44"/>
      <c r="SN32" s="44"/>
      <c r="SO32" s="44"/>
      <c r="SP32" s="44"/>
      <c r="SQ32" s="44"/>
      <c r="SR32" s="44"/>
      <c r="SS32" s="44"/>
      <c r="ST32" s="44"/>
      <c r="SU32" s="44"/>
      <c r="SV32" s="44"/>
      <c r="SW32" s="44"/>
      <c r="SX32" s="44"/>
      <c r="SY32" s="44"/>
      <c r="SZ32" s="44"/>
      <c r="TA32" s="44"/>
      <c r="TB32" s="44"/>
      <c r="TC32" s="44"/>
      <c r="TD32" s="44"/>
      <c r="TE32" s="44"/>
      <c r="TF32" s="44"/>
      <c r="TG32" s="44"/>
      <c r="TH32" s="44"/>
      <c r="TI32" s="44"/>
      <c r="TJ32" s="44"/>
      <c r="TK32" s="44"/>
      <c r="TL32" s="44"/>
      <c r="TM32" s="44"/>
      <c r="TN32" s="44"/>
      <c r="TO32" s="44"/>
      <c r="TP32" s="44"/>
      <c r="TQ32" s="44"/>
      <c r="TR32" s="44"/>
      <c r="TS32" s="44"/>
      <c r="TT32" s="44"/>
      <c r="TU32" s="44"/>
      <c r="TV32" s="44"/>
      <c r="TW32" s="44"/>
      <c r="TX32" s="44"/>
      <c r="TY32" s="44"/>
      <c r="TZ32" s="44"/>
      <c r="UA32" s="44"/>
      <c r="UB32" s="44"/>
      <c r="UC32" s="44"/>
      <c r="UD32" s="44"/>
      <c r="UE32" s="44"/>
      <c r="UF32" s="44"/>
      <c r="UG32" s="44"/>
      <c r="UH32" s="44"/>
      <c r="UI32" s="44"/>
      <c r="UJ32" s="44"/>
      <c r="UK32" s="44"/>
      <c r="UL32" s="44"/>
      <c r="UM32" s="44"/>
      <c r="UN32" s="44"/>
      <c r="UO32" s="44"/>
      <c r="UP32" s="44"/>
      <c r="UQ32" s="44"/>
      <c r="UR32" s="44"/>
      <c r="US32" s="44"/>
      <c r="UT32" s="44"/>
      <c r="UU32" s="44"/>
      <c r="UV32" s="44"/>
      <c r="UW32" s="44"/>
      <c r="UX32" s="44"/>
      <c r="UY32" s="44"/>
      <c r="UZ32" s="44"/>
      <c r="VA32" s="44"/>
      <c r="VB32" s="44"/>
      <c r="VC32" s="44"/>
      <c r="VD32" s="44"/>
      <c r="VE32" s="44"/>
      <c r="VF32" s="44"/>
      <c r="VG32" s="44"/>
      <c r="VH32" s="44"/>
      <c r="VI32" s="44"/>
      <c r="VJ32" s="44"/>
      <c r="VK32" s="44"/>
      <c r="VL32" s="44"/>
      <c r="VM32" s="44"/>
      <c r="VN32" s="44"/>
      <c r="VO32" s="44"/>
      <c r="VP32" s="44"/>
      <c r="VQ32" s="44"/>
      <c r="VR32" s="44"/>
      <c r="VS32" s="44"/>
      <c r="VT32" s="44"/>
      <c r="VU32" s="44"/>
      <c r="VV32" s="44"/>
      <c r="VW32" s="44"/>
      <c r="VX32" s="44"/>
      <c r="VY32" s="44"/>
      <c r="VZ32" s="44"/>
      <c r="WA32" s="44"/>
      <c r="WB32" s="44"/>
      <c r="WC32" s="44"/>
      <c r="WD32" s="44"/>
      <c r="WE32" s="44"/>
      <c r="WF32" s="44"/>
      <c r="WG32" s="44"/>
      <c r="WH32" s="44"/>
      <c r="WI32" s="44"/>
      <c r="WJ32" s="44"/>
      <c r="WK32" s="44"/>
      <c r="WL32" s="44"/>
      <c r="WM32" s="44"/>
      <c r="WN32" s="44"/>
      <c r="WO32" s="44"/>
      <c r="WP32" s="44"/>
      <c r="WQ32" s="44"/>
      <c r="WR32" s="44"/>
      <c r="WS32" s="44"/>
      <c r="WT32" s="44"/>
      <c r="WU32" s="44"/>
      <c r="WV32" s="44"/>
      <c r="WW32" s="44"/>
      <c r="WX32" s="44"/>
      <c r="WY32" s="44"/>
      <c r="WZ32" s="44"/>
      <c r="XA32" s="44"/>
      <c r="XB32" s="44"/>
      <c r="XC32" s="44"/>
      <c r="XD32" s="44"/>
      <c r="XE32" s="44"/>
      <c r="XF32" s="44"/>
      <c r="XG32" s="44"/>
      <c r="XH32" s="44"/>
      <c r="XI32" s="44"/>
      <c r="XJ32" s="44"/>
      <c r="XK32" s="44"/>
      <c r="XL32" s="44"/>
      <c r="XM32" s="44"/>
      <c r="XN32" s="44"/>
      <c r="XO32" s="44"/>
      <c r="XP32" s="44"/>
      <c r="XQ32" s="44"/>
      <c r="XR32" s="44"/>
      <c r="XS32" s="44"/>
      <c r="XT32" s="44"/>
      <c r="XU32" s="44"/>
      <c r="XV32" s="44"/>
      <c r="XW32" s="44"/>
      <c r="XX32" s="44"/>
      <c r="XY32" s="44"/>
      <c r="XZ32" s="44"/>
      <c r="YA32" s="44"/>
      <c r="YB32" s="44"/>
      <c r="YC32" s="44"/>
      <c r="YD32" s="44"/>
      <c r="YE32" s="44"/>
      <c r="YF32" s="44"/>
      <c r="YG32" s="44"/>
      <c r="YH32" s="44"/>
      <c r="YI32" s="44"/>
      <c r="YJ32" s="44"/>
      <c r="YK32" s="44"/>
      <c r="YL32" s="44"/>
      <c r="YM32" s="44"/>
      <c r="YN32" s="44"/>
      <c r="YO32" s="44"/>
      <c r="YP32" s="44"/>
      <c r="YQ32" s="44"/>
      <c r="YR32" s="44"/>
      <c r="YS32" s="44"/>
      <c r="YT32" s="44"/>
      <c r="YU32" s="44"/>
      <c r="YV32" s="44"/>
      <c r="YW32" s="44"/>
      <c r="YX32" s="44"/>
      <c r="YY32" s="44"/>
      <c r="YZ32" s="44"/>
      <c r="ZA32" s="44"/>
      <c r="ZB32" s="44"/>
      <c r="ZC32" s="44"/>
      <c r="ZD32" s="44"/>
      <c r="ZE32" s="44"/>
      <c r="ZF32" s="44"/>
      <c r="ZG32" s="44"/>
      <c r="ZH32" s="44"/>
      <c r="ZI32" s="44"/>
      <c r="ZJ32" s="44"/>
      <c r="ZK32" s="44"/>
      <c r="ZL32" s="44"/>
      <c r="ZM32" s="44"/>
      <c r="ZN32" s="44"/>
      <c r="ZO32" s="44"/>
      <c r="ZP32" s="44"/>
      <c r="ZQ32" s="44"/>
      <c r="ZR32" s="44"/>
      <c r="ZS32" s="44"/>
      <c r="ZT32" s="44"/>
      <c r="ZU32" s="44"/>
      <c r="ZV32" s="44"/>
      <c r="ZW32" s="44"/>
      <c r="ZX32" s="44"/>
      <c r="ZY32" s="44"/>
      <c r="ZZ32" s="44"/>
      <c r="AAA32" s="44"/>
      <c r="AAB32" s="44"/>
      <c r="AAC32" s="44"/>
      <c r="AAD32" s="44"/>
      <c r="AAE32" s="44"/>
      <c r="AAF32" s="44"/>
      <c r="AAG32" s="44"/>
      <c r="AAH32" s="44"/>
      <c r="AAI32" s="44"/>
      <c r="AAJ32" s="44"/>
      <c r="AAK32" s="44"/>
      <c r="AAL32" s="44"/>
      <c r="AAM32" s="44"/>
      <c r="AAN32" s="44"/>
      <c r="AAO32" s="44"/>
      <c r="AAP32" s="44"/>
      <c r="AAQ32" s="44"/>
      <c r="AAR32" s="44"/>
      <c r="AAS32" s="44"/>
      <c r="AAT32" s="44"/>
      <c r="AAU32" s="44"/>
      <c r="AAV32" s="44"/>
      <c r="AAW32" s="44"/>
      <c r="AAX32" s="44"/>
      <c r="AAY32" s="44"/>
      <c r="AAZ32" s="44"/>
      <c r="ABA32" s="44"/>
      <c r="ABB32" s="44"/>
      <c r="ABC32" s="44"/>
      <c r="ABD32" s="44"/>
      <c r="ABE32" s="44"/>
      <c r="ABF32" s="44"/>
      <c r="ABG32" s="44"/>
      <c r="ABH32" s="44"/>
      <c r="ABI32" s="44"/>
      <c r="ABJ32" s="44"/>
      <c r="ABK32" s="44"/>
      <c r="ABL32" s="44"/>
      <c r="ABM32" s="44"/>
      <c r="ABN32" s="44"/>
      <c r="ABO32" s="44"/>
      <c r="ABP32" s="44"/>
      <c r="ABQ32" s="44"/>
      <c r="ABR32" s="44"/>
      <c r="ABS32" s="44"/>
      <c r="ABT32" s="44"/>
      <c r="ABU32" s="44"/>
      <c r="ABV32" s="44"/>
      <c r="ABW32" s="44"/>
      <c r="ABX32" s="44"/>
      <c r="ABY32" s="44"/>
      <c r="ABZ32" s="44"/>
      <c r="ACA32" s="44"/>
      <c r="ACB32" s="44"/>
      <c r="ACC32" s="44"/>
      <c r="ACD32" s="44"/>
      <c r="ACE32" s="44"/>
      <c r="ACF32" s="44"/>
      <c r="ACG32" s="44"/>
      <c r="ACH32" s="44"/>
      <c r="ACI32" s="44"/>
      <c r="ACJ32" s="44"/>
      <c r="ACK32" s="44"/>
      <c r="ACL32" s="44"/>
      <c r="ACM32" s="44"/>
      <c r="ACN32" s="44"/>
      <c r="ACO32" s="44"/>
      <c r="ACP32" s="44"/>
      <c r="ACQ32" s="44"/>
      <c r="ACR32" s="44"/>
      <c r="ACS32" s="44"/>
      <c r="ACT32" s="44"/>
      <c r="ACU32" s="44"/>
      <c r="ACV32" s="44"/>
      <c r="ACW32" s="44"/>
      <c r="ACX32" s="44"/>
      <c r="ACY32" s="44"/>
      <c r="ACZ32" s="44"/>
      <c r="ADA32" s="44"/>
      <c r="ADB32" s="44"/>
      <c r="ADC32" s="44"/>
      <c r="ADD32" s="44"/>
      <c r="ADE32" s="44"/>
      <c r="ADF32" s="44"/>
      <c r="ADG32" s="44"/>
      <c r="ADH32" s="44"/>
      <c r="ADI32" s="44"/>
      <c r="ADJ32" s="44"/>
      <c r="ADK32" s="44"/>
      <c r="ADL32" s="44"/>
      <c r="ADM32" s="44"/>
      <c r="ADN32" s="44"/>
      <c r="ADO32" s="44"/>
      <c r="ADP32" s="44"/>
      <c r="ADQ32" s="44"/>
      <c r="ADR32" s="44"/>
      <c r="ADS32" s="44"/>
      <c r="ADT32" s="44"/>
      <c r="ADU32" s="44"/>
      <c r="ADV32" s="44"/>
      <c r="ADW32" s="44"/>
      <c r="ADX32" s="44"/>
      <c r="ADY32" s="44"/>
      <c r="ADZ32" s="44"/>
      <c r="AEA32" s="44"/>
      <c r="AEB32" s="44"/>
      <c r="AEC32" s="44"/>
      <c r="AED32" s="44"/>
      <c r="AEE32" s="44"/>
      <c r="AEF32" s="44"/>
      <c r="AEG32" s="44"/>
      <c r="AEH32" s="44"/>
      <c r="AEI32" s="44"/>
      <c r="AEJ32" s="44"/>
      <c r="AEK32" s="44"/>
      <c r="AEL32" s="44"/>
      <c r="AEM32" s="44"/>
      <c r="AEN32" s="44"/>
      <c r="AEO32" s="44"/>
      <c r="AEP32" s="44"/>
      <c r="AEQ32" s="44"/>
      <c r="AER32" s="44"/>
      <c r="AES32" s="44"/>
      <c r="AET32" s="44"/>
      <c r="AEU32" s="44"/>
      <c r="AEV32" s="44"/>
      <c r="AEW32" s="44"/>
      <c r="AEX32" s="44"/>
      <c r="AEY32" s="44"/>
      <c r="AEZ32" s="44"/>
      <c r="AFA32" s="44"/>
      <c r="AFB32" s="44"/>
      <c r="AFC32" s="44"/>
      <c r="AFD32" s="44"/>
      <c r="AFE32" s="44"/>
      <c r="AFF32" s="44"/>
      <c r="AFG32" s="44"/>
      <c r="AFH32" s="44"/>
      <c r="AFI32" s="44"/>
      <c r="AFJ32" s="44"/>
      <c r="AFK32" s="44"/>
      <c r="AFL32" s="44"/>
      <c r="AFM32" s="44"/>
      <c r="AFN32" s="44"/>
      <c r="AFO32" s="44"/>
      <c r="AFP32" s="44"/>
      <c r="AFQ32" s="44"/>
      <c r="AFR32" s="44"/>
      <c r="AFS32" s="44"/>
      <c r="AFT32" s="44"/>
      <c r="AFU32" s="44"/>
      <c r="AFV32" s="44"/>
      <c r="AFW32" s="44"/>
      <c r="AFX32" s="44"/>
      <c r="AFY32" s="44"/>
      <c r="AFZ32" s="44"/>
      <c r="AGA32" s="44"/>
      <c r="AGB32" s="44"/>
      <c r="AGC32" s="44"/>
      <c r="AGD32" s="44"/>
      <c r="AGE32" s="44"/>
      <c r="AGF32" s="44"/>
      <c r="AGG32" s="44"/>
      <c r="AGH32" s="44"/>
      <c r="AGI32" s="44"/>
      <c r="AGJ32" s="44"/>
      <c r="AGK32" s="44"/>
      <c r="AGL32" s="44"/>
      <c r="AGM32" s="44"/>
      <c r="AGN32" s="44"/>
      <c r="AGO32" s="44"/>
      <c r="AGP32" s="44"/>
      <c r="AGQ32" s="44"/>
      <c r="AGR32" s="44"/>
      <c r="AGS32" s="44"/>
      <c r="AGT32" s="44"/>
      <c r="AGU32" s="44"/>
      <c r="AGV32" s="44"/>
      <c r="AGW32" s="44"/>
      <c r="AGX32" s="44"/>
      <c r="AGY32" s="44"/>
      <c r="AGZ32" s="44"/>
      <c r="AHA32" s="44"/>
      <c r="AHB32" s="44"/>
      <c r="AHC32" s="44"/>
      <c r="AHD32" s="44"/>
      <c r="AHE32" s="44"/>
      <c r="AHF32" s="44"/>
      <c r="AHG32" s="44"/>
      <c r="AHH32" s="44"/>
      <c r="AHI32" s="44"/>
      <c r="AHJ32" s="44"/>
      <c r="AHK32" s="44"/>
      <c r="AHL32" s="44"/>
      <c r="AHM32" s="44"/>
      <c r="AHN32" s="44"/>
      <c r="AHO32" s="44"/>
      <c r="AHP32" s="44"/>
      <c r="AHQ32" s="44"/>
      <c r="AHR32" s="44"/>
      <c r="AHS32" s="44"/>
      <c r="AHT32" s="44"/>
      <c r="AHU32" s="44"/>
      <c r="AHV32" s="44"/>
      <c r="AHW32" s="44"/>
      <c r="AHX32" s="44"/>
      <c r="AHY32" s="44"/>
      <c r="AHZ32" s="44"/>
      <c r="AIA32" s="44"/>
      <c r="AIB32" s="44"/>
      <c r="AIC32" s="44"/>
      <c r="AID32" s="44"/>
      <c r="AIE32" s="44"/>
      <c r="AIF32" s="44"/>
      <c r="AIG32" s="44"/>
      <c r="AIH32" s="44"/>
      <c r="AII32" s="44"/>
      <c r="AIJ32" s="44"/>
      <c r="AIK32" s="44"/>
      <c r="AIL32" s="44"/>
      <c r="AIM32" s="44"/>
      <c r="AIN32" s="44"/>
      <c r="AIO32" s="44"/>
      <c r="AIP32" s="44"/>
      <c r="AIQ32" s="44"/>
      <c r="AIR32" s="44"/>
      <c r="AIS32" s="44"/>
      <c r="AIT32" s="44"/>
      <c r="AIU32" s="44"/>
      <c r="AIV32" s="44"/>
      <c r="AIW32" s="44"/>
      <c r="AIX32" s="44"/>
      <c r="AIY32" s="44"/>
      <c r="AIZ32" s="44"/>
      <c r="AJA32" s="44"/>
      <c r="AJB32" s="44"/>
      <c r="AJC32" s="44"/>
      <c r="AJD32" s="44"/>
      <c r="AJE32" s="44"/>
      <c r="AJF32" s="44"/>
      <c r="AJG32" s="44"/>
      <c r="AJH32" s="44"/>
      <c r="AJI32" s="44"/>
      <c r="AJJ32" s="44"/>
      <c r="AJK32" s="44"/>
      <c r="AJL32" s="44"/>
      <c r="AJM32" s="44"/>
      <c r="AJN32" s="44"/>
      <c r="AJO32" s="44"/>
      <c r="AJP32" s="44"/>
      <c r="AJQ32" s="44"/>
      <c r="AJR32" s="44"/>
      <c r="AJS32" s="44"/>
      <c r="AJT32" s="44"/>
      <c r="AJU32" s="44"/>
      <c r="AJV32" s="44"/>
      <c r="AJW32" s="44"/>
      <c r="AJX32" s="44"/>
      <c r="AJY32" s="44"/>
      <c r="AJZ32" s="44"/>
      <c r="AKA32" s="44"/>
      <c r="AKB32" s="44"/>
      <c r="AKC32" s="44"/>
      <c r="AKD32" s="44"/>
      <c r="AKE32" s="44"/>
      <c r="AKF32" s="44"/>
      <c r="AKG32" s="44"/>
      <c r="AKH32" s="44"/>
      <c r="AKI32" s="44"/>
      <c r="AKJ32" s="44"/>
      <c r="AKK32" s="44"/>
      <c r="AKL32" s="44"/>
      <c r="AKM32" s="44"/>
      <c r="AKN32" s="44"/>
      <c r="AKO32" s="44"/>
      <c r="AKP32" s="44"/>
      <c r="AKQ32" s="44"/>
      <c r="AKR32" s="44"/>
      <c r="AKS32" s="44"/>
      <c r="AKT32" s="44"/>
      <c r="AKU32" s="44"/>
      <c r="AKV32" s="44"/>
      <c r="AKW32" s="44"/>
      <c r="AKX32" s="44"/>
      <c r="AKY32" s="44"/>
      <c r="AKZ32" s="44"/>
      <c r="ALA32" s="44"/>
      <c r="ALB32" s="44"/>
      <c r="ALC32" s="44"/>
      <c r="ALD32" s="44"/>
      <c r="ALE32" s="44"/>
      <c r="ALF32" s="44"/>
      <c r="ALG32" s="44"/>
      <c r="ALH32" s="44"/>
      <c r="ALI32" s="44"/>
      <c r="ALJ32" s="44"/>
      <c r="ALK32" s="44"/>
      <c r="ALL32" s="44"/>
      <c r="ALM32" s="44"/>
      <c r="ALN32" s="44"/>
      <c r="ALO32" s="44"/>
      <c r="ALP32" s="44"/>
      <c r="ALQ32" s="44"/>
      <c r="ALR32" s="44"/>
      <c r="ALS32" s="44"/>
      <c r="ALT32" s="44"/>
      <c r="ALU32" s="44"/>
      <c r="ALV32" s="44"/>
      <c r="ALW32" s="44"/>
      <c r="ALX32" s="44"/>
      <c r="ALY32" s="44"/>
      <c r="ALZ32" s="44"/>
      <c r="AMA32" s="44"/>
      <c r="AMB32" s="44"/>
      <c r="AMC32" s="44"/>
      <c r="AMD32" s="44"/>
      <c r="AME32" s="44"/>
      <c r="AMF32" s="44"/>
      <c r="AMG32" s="44"/>
      <c r="AMH32" s="44"/>
      <c r="AMI32" s="44"/>
      <c r="AMJ32" s="44"/>
    </row>
    <row r="33" spans="1:1024" ht="25.5" x14ac:dyDescent="0.2">
      <c r="A33" s="359">
        <v>12</v>
      </c>
      <c r="B33" s="165" t="s">
        <v>37</v>
      </c>
      <c r="C33" s="361" t="s">
        <v>89</v>
      </c>
      <c r="D33" s="355">
        <v>15</v>
      </c>
      <c r="E33" s="113"/>
      <c r="F33" s="113">
        <v>10</v>
      </c>
      <c r="G33" s="113"/>
      <c r="H33" s="113">
        <v>5</v>
      </c>
      <c r="I33" s="113"/>
      <c r="J33" s="113"/>
      <c r="K33" s="113"/>
      <c r="L33" s="113"/>
      <c r="M33" s="113"/>
      <c r="N33" s="113"/>
      <c r="O33" s="113"/>
      <c r="P33" s="113"/>
      <c r="Q33" s="113"/>
      <c r="R33" s="113">
        <f t="shared" si="5"/>
        <v>30</v>
      </c>
      <c r="S33" s="113">
        <f t="shared" si="4"/>
        <v>30</v>
      </c>
      <c r="T33" s="192" t="s">
        <v>28</v>
      </c>
      <c r="U33" s="237">
        <v>2</v>
      </c>
      <c r="V33" s="193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>
        <f t="shared" si="6"/>
        <v>0</v>
      </c>
      <c r="AK33" s="189">
        <f t="shared" si="7"/>
        <v>0</v>
      </c>
      <c r="AL33" s="283"/>
      <c r="AM33" s="300"/>
      <c r="AN33" s="310">
        <f t="shared" si="8"/>
        <v>30</v>
      </c>
      <c r="AO33" s="311">
        <f t="shared" si="9"/>
        <v>2</v>
      </c>
      <c r="AP33" s="344"/>
      <c r="AQ33" s="344"/>
      <c r="AR33" s="344"/>
      <c r="AS33" s="344"/>
      <c r="AT33" s="344"/>
      <c r="AU33" s="344"/>
      <c r="AV33" s="344"/>
      <c r="AW33" s="344"/>
      <c r="AX33" s="344"/>
      <c r="AY33" s="344"/>
      <c r="AZ33" s="344"/>
      <c r="BA33" s="344"/>
      <c r="BB33" s="344"/>
      <c r="BC33" s="344"/>
      <c r="BD33" s="344"/>
      <c r="BE33" s="344"/>
      <c r="BF33" s="3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  <c r="IJ33" s="44"/>
      <c r="IK33" s="44"/>
      <c r="IL33" s="44"/>
      <c r="IM33" s="44"/>
      <c r="IN33" s="44"/>
      <c r="IO33" s="44"/>
      <c r="IP33" s="44"/>
      <c r="IQ33" s="44"/>
      <c r="IR33" s="44"/>
      <c r="IS33" s="44"/>
      <c r="IT33" s="44"/>
      <c r="IU33" s="44"/>
      <c r="IV33" s="44"/>
      <c r="IW33" s="44"/>
      <c r="IX33" s="44"/>
      <c r="IY33" s="44"/>
      <c r="IZ33" s="44"/>
      <c r="JA33" s="44"/>
      <c r="JB33" s="44"/>
      <c r="JC33" s="44"/>
      <c r="JD33" s="44"/>
      <c r="JE33" s="44"/>
      <c r="JF33" s="44"/>
      <c r="JG33" s="44"/>
      <c r="JH33" s="44"/>
      <c r="JI33" s="44"/>
      <c r="JJ33" s="44"/>
      <c r="JK33" s="44"/>
      <c r="JL33" s="44"/>
      <c r="JM33" s="44"/>
      <c r="JN33" s="44"/>
      <c r="JO33" s="44"/>
      <c r="JP33" s="44"/>
      <c r="JQ33" s="44"/>
      <c r="JR33" s="44"/>
      <c r="JS33" s="44"/>
      <c r="JT33" s="44"/>
      <c r="JU33" s="44"/>
      <c r="JV33" s="44"/>
      <c r="JW33" s="44"/>
      <c r="JX33" s="44"/>
      <c r="JY33" s="44"/>
      <c r="JZ33" s="44"/>
      <c r="KA33" s="44"/>
      <c r="KB33" s="44"/>
      <c r="KC33" s="44"/>
      <c r="KD33" s="44"/>
      <c r="KE33" s="44"/>
      <c r="KF33" s="44"/>
      <c r="KG33" s="44"/>
      <c r="KH33" s="44"/>
      <c r="KI33" s="44"/>
      <c r="KJ33" s="44"/>
      <c r="KK33" s="44"/>
      <c r="KL33" s="44"/>
      <c r="KM33" s="44"/>
      <c r="KN33" s="44"/>
      <c r="KO33" s="44"/>
      <c r="KP33" s="44"/>
      <c r="KQ33" s="44"/>
      <c r="KR33" s="44"/>
      <c r="KS33" s="44"/>
      <c r="KT33" s="44"/>
      <c r="KU33" s="44"/>
      <c r="KV33" s="44"/>
      <c r="KW33" s="44"/>
      <c r="KX33" s="44"/>
      <c r="KY33" s="44"/>
      <c r="KZ33" s="44"/>
      <c r="LA33" s="44"/>
      <c r="LB33" s="44"/>
      <c r="LC33" s="44"/>
      <c r="LD33" s="44"/>
      <c r="LE33" s="44"/>
      <c r="LF33" s="44"/>
      <c r="LG33" s="44"/>
      <c r="LH33" s="44"/>
      <c r="LI33" s="44"/>
      <c r="LJ33" s="44"/>
      <c r="LK33" s="44"/>
      <c r="LL33" s="44"/>
      <c r="LM33" s="44"/>
      <c r="LN33" s="44"/>
      <c r="LO33" s="44"/>
      <c r="LP33" s="44"/>
      <c r="LQ33" s="44"/>
      <c r="LR33" s="44"/>
      <c r="LS33" s="44"/>
      <c r="LT33" s="44"/>
      <c r="LU33" s="44"/>
      <c r="LV33" s="44"/>
      <c r="LW33" s="44"/>
      <c r="LX33" s="44"/>
      <c r="LY33" s="44"/>
      <c r="LZ33" s="44"/>
      <c r="MA33" s="44"/>
      <c r="MB33" s="44"/>
      <c r="MC33" s="44"/>
      <c r="MD33" s="44"/>
      <c r="ME33" s="44"/>
      <c r="MF33" s="44"/>
      <c r="MG33" s="44"/>
      <c r="MH33" s="44"/>
      <c r="MI33" s="44"/>
      <c r="MJ33" s="44"/>
      <c r="MK33" s="44"/>
      <c r="ML33" s="44"/>
      <c r="MM33" s="44"/>
      <c r="MN33" s="44"/>
      <c r="MO33" s="44"/>
      <c r="MP33" s="44"/>
      <c r="MQ33" s="44"/>
      <c r="MR33" s="44"/>
      <c r="MS33" s="44"/>
      <c r="MT33" s="44"/>
      <c r="MU33" s="44"/>
      <c r="MV33" s="44"/>
      <c r="MW33" s="44"/>
      <c r="MX33" s="44"/>
      <c r="MY33" s="44"/>
      <c r="MZ33" s="44"/>
      <c r="NA33" s="44"/>
      <c r="NB33" s="44"/>
      <c r="NC33" s="44"/>
      <c r="ND33" s="44"/>
      <c r="NE33" s="44"/>
      <c r="NF33" s="44"/>
      <c r="NG33" s="44"/>
      <c r="NH33" s="44"/>
      <c r="NI33" s="44"/>
      <c r="NJ33" s="44"/>
      <c r="NK33" s="44"/>
      <c r="NL33" s="44"/>
      <c r="NM33" s="44"/>
      <c r="NN33" s="44"/>
      <c r="NO33" s="44"/>
      <c r="NP33" s="44"/>
      <c r="NQ33" s="44"/>
      <c r="NR33" s="44"/>
      <c r="NS33" s="44"/>
      <c r="NT33" s="44"/>
      <c r="NU33" s="44"/>
      <c r="NV33" s="44"/>
      <c r="NW33" s="44"/>
      <c r="NX33" s="44"/>
      <c r="NY33" s="44"/>
      <c r="NZ33" s="44"/>
      <c r="OA33" s="44"/>
      <c r="OB33" s="44"/>
      <c r="OC33" s="44"/>
      <c r="OD33" s="44"/>
      <c r="OE33" s="44"/>
      <c r="OF33" s="44"/>
      <c r="OG33" s="44"/>
      <c r="OH33" s="44"/>
      <c r="OI33" s="44"/>
      <c r="OJ33" s="44"/>
      <c r="OK33" s="44"/>
      <c r="OL33" s="44"/>
      <c r="OM33" s="44"/>
      <c r="ON33" s="44"/>
      <c r="OO33" s="44"/>
      <c r="OP33" s="44"/>
      <c r="OQ33" s="44"/>
      <c r="OR33" s="44"/>
      <c r="OS33" s="44"/>
      <c r="OT33" s="44"/>
      <c r="OU33" s="44"/>
      <c r="OV33" s="44"/>
      <c r="OW33" s="44"/>
      <c r="OX33" s="44"/>
      <c r="OY33" s="44"/>
      <c r="OZ33" s="44"/>
      <c r="PA33" s="44"/>
      <c r="PB33" s="44"/>
      <c r="PC33" s="44"/>
      <c r="PD33" s="44"/>
      <c r="PE33" s="44"/>
      <c r="PF33" s="44"/>
      <c r="PG33" s="44"/>
      <c r="PH33" s="44"/>
      <c r="PI33" s="44"/>
      <c r="PJ33" s="44"/>
      <c r="PK33" s="44"/>
      <c r="PL33" s="44"/>
      <c r="PM33" s="44"/>
      <c r="PN33" s="44"/>
      <c r="PO33" s="44"/>
      <c r="PP33" s="44"/>
      <c r="PQ33" s="44"/>
      <c r="PR33" s="44"/>
      <c r="PS33" s="44"/>
      <c r="PT33" s="44"/>
      <c r="PU33" s="44"/>
      <c r="PV33" s="44"/>
      <c r="PW33" s="44"/>
      <c r="PX33" s="44"/>
      <c r="PY33" s="44"/>
      <c r="PZ33" s="44"/>
      <c r="QA33" s="44"/>
      <c r="QB33" s="44"/>
      <c r="QC33" s="44"/>
      <c r="QD33" s="44"/>
      <c r="QE33" s="44"/>
      <c r="QF33" s="44"/>
      <c r="QG33" s="44"/>
      <c r="QH33" s="44"/>
      <c r="QI33" s="44"/>
      <c r="QJ33" s="44"/>
      <c r="QK33" s="44"/>
      <c r="QL33" s="44"/>
      <c r="QM33" s="44"/>
      <c r="QN33" s="44"/>
      <c r="QO33" s="44"/>
      <c r="QP33" s="44"/>
      <c r="QQ33" s="44"/>
      <c r="QR33" s="44"/>
      <c r="QS33" s="44"/>
      <c r="QT33" s="44"/>
      <c r="QU33" s="44"/>
      <c r="QV33" s="44"/>
      <c r="QW33" s="44"/>
      <c r="QX33" s="44"/>
      <c r="QY33" s="44"/>
      <c r="QZ33" s="44"/>
      <c r="RA33" s="44"/>
      <c r="RB33" s="44"/>
      <c r="RC33" s="44"/>
      <c r="RD33" s="44"/>
      <c r="RE33" s="44"/>
      <c r="RF33" s="44"/>
      <c r="RG33" s="44"/>
      <c r="RH33" s="44"/>
      <c r="RI33" s="44"/>
      <c r="RJ33" s="44"/>
      <c r="RK33" s="44"/>
      <c r="RL33" s="44"/>
      <c r="RM33" s="44"/>
      <c r="RN33" s="44"/>
      <c r="RO33" s="44"/>
      <c r="RP33" s="44"/>
      <c r="RQ33" s="44"/>
      <c r="RR33" s="44"/>
      <c r="RS33" s="44"/>
      <c r="RT33" s="44"/>
      <c r="RU33" s="44"/>
      <c r="RV33" s="44"/>
      <c r="RW33" s="44"/>
      <c r="RX33" s="44"/>
      <c r="RY33" s="44"/>
      <c r="RZ33" s="44"/>
      <c r="SA33" s="44"/>
      <c r="SB33" s="44"/>
      <c r="SC33" s="44"/>
      <c r="SD33" s="44"/>
      <c r="SE33" s="44"/>
      <c r="SF33" s="44"/>
      <c r="SG33" s="44"/>
      <c r="SH33" s="44"/>
      <c r="SI33" s="44"/>
      <c r="SJ33" s="44"/>
      <c r="SK33" s="44"/>
      <c r="SL33" s="44"/>
      <c r="SM33" s="44"/>
      <c r="SN33" s="44"/>
      <c r="SO33" s="44"/>
      <c r="SP33" s="44"/>
      <c r="SQ33" s="44"/>
      <c r="SR33" s="44"/>
      <c r="SS33" s="44"/>
      <c r="ST33" s="44"/>
      <c r="SU33" s="44"/>
      <c r="SV33" s="44"/>
      <c r="SW33" s="44"/>
      <c r="SX33" s="44"/>
      <c r="SY33" s="44"/>
      <c r="SZ33" s="44"/>
      <c r="TA33" s="44"/>
      <c r="TB33" s="44"/>
      <c r="TC33" s="44"/>
      <c r="TD33" s="44"/>
      <c r="TE33" s="44"/>
      <c r="TF33" s="44"/>
      <c r="TG33" s="44"/>
      <c r="TH33" s="44"/>
      <c r="TI33" s="44"/>
      <c r="TJ33" s="44"/>
      <c r="TK33" s="44"/>
      <c r="TL33" s="44"/>
      <c r="TM33" s="44"/>
      <c r="TN33" s="44"/>
      <c r="TO33" s="44"/>
      <c r="TP33" s="44"/>
      <c r="TQ33" s="44"/>
      <c r="TR33" s="44"/>
      <c r="TS33" s="44"/>
      <c r="TT33" s="44"/>
      <c r="TU33" s="44"/>
      <c r="TV33" s="44"/>
      <c r="TW33" s="44"/>
      <c r="TX33" s="44"/>
      <c r="TY33" s="44"/>
      <c r="TZ33" s="44"/>
      <c r="UA33" s="44"/>
      <c r="UB33" s="44"/>
      <c r="UC33" s="44"/>
      <c r="UD33" s="44"/>
      <c r="UE33" s="44"/>
      <c r="UF33" s="44"/>
      <c r="UG33" s="44"/>
      <c r="UH33" s="44"/>
      <c r="UI33" s="44"/>
      <c r="UJ33" s="44"/>
      <c r="UK33" s="44"/>
      <c r="UL33" s="44"/>
      <c r="UM33" s="44"/>
      <c r="UN33" s="44"/>
      <c r="UO33" s="44"/>
      <c r="UP33" s="44"/>
      <c r="UQ33" s="44"/>
      <c r="UR33" s="44"/>
      <c r="US33" s="44"/>
      <c r="UT33" s="44"/>
      <c r="UU33" s="44"/>
      <c r="UV33" s="44"/>
      <c r="UW33" s="44"/>
      <c r="UX33" s="44"/>
      <c r="UY33" s="44"/>
      <c r="UZ33" s="44"/>
      <c r="VA33" s="44"/>
      <c r="VB33" s="44"/>
      <c r="VC33" s="44"/>
      <c r="VD33" s="44"/>
      <c r="VE33" s="44"/>
      <c r="VF33" s="44"/>
      <c r="VG33" s="44"/>
      <c r="VH33" s="44"/>
      <c r="VI33" s="44"/>
      <c r="VJ33" s="44"/>
      <c r="VK33" s="44"/>
      <c r="VL33" s="44"/>
      <c r="VM33" s="44"/>
      <c r="VN33" s="44"/>
      <c r="VO33" s="44"/>
      <c r="VP33" s="44"/>
      <c r="VQ33" s="44"/>
      <c r="VR33" s="44"/>
      <c r="VS33" s="44"/>
      <c r="VT33" s="44"/>
      <c r="VU33" s="44"/>
      <c r="VV33" s="44"/>
      <c r="VW33" s="44"/>
      <c r="VX33" s="44"/>
      <c r="VY33" s="44"/>
      <c r="VZ33" s="44"/>
      <c r="WA33" s="44"/>
      <c r="WB33" s="44"/>
      <c r="WC33" s="44"/>
      <c r="WD33" s="44"/>
      <c r="WE33" s="44"/>
      <c r="WF33" s="44"/>
      <c r="WG33" s="44"/>
      <c r="WH33" s="44"/>
      <c r="WI33" s="44"/>
      <c r="WJ33" s="44"/>
      <c r="WK33" s="44"/>
      <c r="WL33" s="44"/>
      <c r="WM33" s="44"/>
      <c r="WN33" s="44"/>
      <c r="WO33" s="44"/>
      <c r="WP33" s="44"/>
      <c r="WQ33" s="44"/>
      <c r="WR33" s="44"/>
      <c r="WS33" s="44"/>
      <c r="WT33" s="44"/>
      <c r="WU33" s="44"/>
      <c r="WV33" s="44"/>
      <c r="WW33" s="44"/>
      <c r="WX33" s="44"/>
      <c r="WY33" s="44"/>
      <c r="WZ33" s="44"/>
      <c r="XA33" s="44"/>
      <c r="XB33" s="44"/>
      <c r="XC33" s="44"/>
      <c r="XD33" s="44"/>
      <c r="XE33" s="44"/>
      <c r="XF33" s="44"/>
      <c r="XG33" s="44"/>
      <c r="XH33" s="44"/>
      <c r="XI33" s="44"/>
      <c r="XJ33" s="44"/>
      <c r="XK33" s="44"/>
      <c r="XL33" s="44"/>
      <c r="XM33" s="44"/>
      <c r="XN33" s="44"/>
      <c r="XO33" s="44"/>
      <c r="XP33" s="44"/>
      <c r="XQ33" s="44"/>
      <c r="XR33" s="44"/>
      <c r="XS33" s="44"/>
      <c r="XT33" s="44"/>
      <c r="XU33" s="44"/>
      <c r="XV33" s="44"/>
      <c r="XW33" s="44"/>
      <c r="XX33" s="44"/>
      <c r="XY33" s="44"/>
      <c r="XZ33" s="44"/>
      <c r="YA33" s="44"/>
      <c r="YB33" s="44"/>
      <c r="YC33" s="44"/>
      <c r="YD33" s="44"/>
      <c r="YE33" s="44"/>
      <c r="YF33" s="44"/>
      <c r="YG33" s="44"/>
      <c r="YH33" s="44"/>
      <c r="YI33" s="44"/>
      <c r="YJ33" s="44"/>
      <c r="YK33" s="44"/>
      <c r="YL33" s="44"/>
      <c r="YM33" s="44"/>
      <c r="YN33" s="44"/>
      <c r="YO33" s="44"/>
      <c r="YP33" s="44"/>
      <c r="YQ33" s="44"/>
      <c r="YR33" s="44"/>
      <c r="YS33" s="44"/>
      <c r="YT33" s="44"/>
      <c r="YU33" s="44"/>
      <c r="YV33" s="44"/>
      <c r="YW33" s="44"/>
      <c r="YX33" s="44"/>
      <c r="YY33" s="44"/>
      <c r="YZ33" s="44"/>
      <c r="ZA33" s="44"/>
      <c r="ZB33" s="44"/>
      <c r="ZC33" s="44"/>
      <c r="ZD33" s="44"/>
      <c r="ZE33" s="44"/>
      <c r="ZF33" s="44"/>
      <c r="ZG33" s="44"/>
      <c r="ZH33" s="44"/>
      <c r="ZI33" s="44"/>
      <c r="ZJ33" s="44"/>
      <c r="ZK33" s="44"/>
      <c r="ZL33" s="44"/>
      <c r="ZM33" s="44"/>
      <c r="ZN33" s="44"/>
      <c r="ZO33" s="44"/>
      <c r="ZP33" s="44"/>
      <c r="ZQ33" s="44"/>
      <c r="ZR33" s="44"/>
      <c r="ZS33" s="44"/>
      <c r="ZT33" s="44"/>
      <c r="ZU33" s="44"/>
      <c r="ZV33" s="44"/>
      <c r="ZW33" s="44"/>
      <c r="ZX33" s="44"/>
      <c r="ZY33" s="44"/>
      <c r="ZZ33" s="44"/>
      <c r="AAA33" s="44"/>
      <c r="AAB33" s="44"/>
      <c r="AAC33" s="44"/>
      <c r="AAD33" s="44"/>
      <c r="AAE33" s="44"/>
      <c r="AAF33" s="44"/>
      <c r="AAG33" s="44"/>
      <c r="AAH33" s="44"/>
      <c r="AAI33" s="44"/>
      <c r="AAJ33" s="44"/>
      <c r="AAK33" s="44"/>
      <c r="AAL33" s="44"/>
      <c r="AAM33" s="44"/>
      <c r="AAN33" s="44"/>
      <c r="AAO33" s="44"/>
      <c r="AAP33" s="44"/>
      <c r="AAQ33" s="44"/>
      <c r="AAR33" s="44"/>
      <c r="AAS33" s="44"/>
      <c r="AAT33" s="44"/>
      <c r="AAU33" s="44"/>
      <c r="AAV33" s="44"/>
      <c r="AAW33" s="44"/>
      <c r="AAX33" s="44"/>
      <c r="AAY33" s="44"/>
      <c r="AAZ33" s="44"/>
      <c r="ABA33" s="44"/>
      <c r="ABB33" s="44"/>
      <c r="ABC33" s="44"/>
      <c r="ABD33" s="44"/>
      <c r="ABE33" s="44"/>
      <c r="ABF33" s="44"/>
      <c r="ABG33" s="44"/>
      <c r="ABH33" s="44"/>
      <c r="ABI33" s="44"/>
      <c r="ABJ33" s="44"/>
      <c r="ABK33" s="44"/>
      <c r="ABL33" s="44"/>
      <c r="ABM33" s="44"/>
      <c r="ABN33" s="44"/>
      <c r="ABO33" s="44"/>
      <c r="ABP33" s="44"/>
      <c r="ABQ33" s="44"/>
      <c r="ABR33" s="44"/>
      <c r="ABS33" s="44"/>
      <c r="ABT33" s="44"/>
      <c r="ABU33" s="44"/>
      <c r="ABV33" s="44"/>
      <c r="ABW33" s="44"/>
      <c r="ABX33" s="44"/>
      <c r="ABY33" s="44"/>
      <c r="ABZ33" s="44"/>
      <c r="ACA33" s="44"/>
      <c r="ACB33" s="44"/>
      <c r="ACC33" s="44"/>
      <c r="ACD33" s="44"/>
      <c r="ACE33" s="44"/>
      <c r="ACF33" s="44"/>
      <c r="ACG33" s="44"/>
      <c r="ACH33" s="44"/>
      <c r="ACI33" s="44"/>
      <c r="ACJ33" s="44"/>
      <c r="ACK33" s="44"/>
      <c r="ACL33" s="44"/>
      <c r="ACM33" s="44"/>
      <c r="ACN33" s="44"/>
      <c r="ACO33" s="44"/>
      <c r="ACP33" s="44"/>
      <c r="ACQ33" s="44"/>
      <c r="ACR33" s="44"/>
      <c r="ACS33" s="44"/>
      <c r="ACT33" s="44"/>
      <c r="ACU33" s="44"/>
      <c r="ACV33" s="44"/>
      <c r="ACW33" s="44"/>
      <c r="ACX33" s="44"/>
      <c r="ACY33" s="44"/>
      <c r="ACZ33" s="44"/>
      <c r="ADA33" s="44"/>
      <c r="ADB33" s="44"/>
      <c r="ADC33" s="44"/>
      <c r="ADD33" s="44"/>
      <c r="ADE33" s="44"/>
      <c r="ADF33" s="44"/>
      <c r="ADG33" s="44"/>
      <c r="ADH33" s="44"/>
      <c r="ADI33" s="44"/>
      <c r="ADJ33" s="44"/>
      <c r="ADK33" s="44"/>
      <c r="ADL33" s="44"/>
      <c r="ADM33" s="44"/>
      <c r="ADN33" s="44"/>
      <c r="ADO33" s="44"/>
      <c r="ADP33" s="44"/>
      <c r="ADQ33" s="44"/>
      <c r="ADR33" s="44"/>
      <c r="ADS33" s="44"/>
      <c r="ADT33" s="44"/>
      <c r="ADU33" s="44"/>
      <c r="ADV33" s="44"/>
      <c r="ADW33" s="44"/>
      <c r="ADX33" s="44"/>
      <c r="ADY33" s="44"/>
      <c r="ADZ33" s="44"/>
      <c r="AEA33" s="44"/>
      <c r="AEB33" s="44"/>
      <c r="AEC33" s="44"/>
      <c r="AED33" s="44"/>
      <c r="AEE33" s="44"/>
      <c r="AEF33" s="44"/>
      <c r="AEG33" s="44"/>
      <c r="AEH33" s="44"/>
      <c r="AEI33" s="44"/>
      <c r="AEJ33" s="44"/>
      <c r="AEK33" s="44"/>
      <c r="AEL33" s="44"/>
      <c r="AEM33" s="44"/>
      <c r="AEN33" s="44"/>
      <c r="AEO33" s="44"/>
      <c r="AEP33" s="44"/>
      <c r="AEQ33" s="44"/>
      <c r="AER33" s="44"/>
      <c r="AES33" s="44"/>
      <c r="AET33" s="44"/>
      <c r="AEU33" s="44"/>
      <c r="AEV33" s="44"/>
      <c r="AEW33" s="44"/>
      <c r="AEX33" s="44"/>
      <c r="AEY33" s="44"/>
      <c r="AEZ33" s="44"/>
      <c r="AFA33" s="44"/>
      <c r="AFB33" s="44"/>
      <c r="AFC33" s="44"/>
      <c r="AFD33" s="44"/>
      <c r="AFE33" s="44"/>
      <c r="AFF33" s="44"/>
      <c r="AFG33" s="44"/>
      <c r="AFH33" s="44"/>
      <c r="AFI33" s="44"/>
      <c r="AFJ33" s="44"/>
      <c r="AFK33" s="44"/>
      <c r="AFL33" s="44"/>
      <c r="AFM33" s="44"/>
      <c r="AFN33" s="44"/>
      <c r="AFO33" s="44"/>
      <c r="AFP33" s="44"/>
      <c r="AFQ33" s="44"/>
      <c r="AFR33" s="44"/>
      <c r="AFS33" s="44"/>
      <c r="AFT33" s="44"/>
      <c r="AFU33" s="44"/>
      <c r="AFV33" s="44"/>
      <c r="AFW33" s="44"/>
      <c r="AFX33" s="44"/>
      <c r="AFY33" s="44"/>
      <c r="AFZ33" s="44"/>
      <c r="AGA33" s="44"/>
      <c r="AGB33" s="44"/>
      <c r="AGC33" s="44"/>
      <c r="AGD33" s="44"/>
      <c r="AGE33" s="44"/>
      <c r="AGF33" s="44"/>
      <c r="AGG33" s="44"/>
      <c r="AGH33" s="44"/>
      <c r="AGI33" s="44"/>
      <c r="AGJ33" s="44"/>
      <c r="AGK33" s="44"/>
      <c r="AGL33" s="44"/>
      <c r="AGM33" s="44"/>
      <c r="AGN33" s="44"/>
      <c r="AGO33" s="44"/>
      <c r="AGP33" s="44"/>
      <c r="AGQ33" s="44"/>
      <c r="AGR33" s="44"/>
      <c r="AGS33" s="44"/>
      <c r="AGT33" s="44"/>
      <c r="AGU33" s="44"/>
      <c r="AGV33" s="44"/>
      <c r="AGW33" s="44"/>
      <c r="AGX33" s="44"/>
      <c r="AGY33" s="44"/>
      <c r="AGZ33" s="44"/>
      <c r="AHA33" s="44"/>
      <c r="AHB33" s="44"/>
      <c r="AHC33" s="44"/>
      <c r="AHD33" s="44"/>
      <c r="AHE33" s="44"/>
      <c r="AHF33" s="44"/>
      <c r="AHG33" s="44"/>
      <c r="AHH33" s="44"/>
      <c r="AHI33" s="44"/>
      <c r="AHJ33" s="44"/>
      <c r="AHK33" s="44"/>
      <c r="AHL33" s="44"/>
      <c r="AHM33" s="44"/>
      <c r="AHN33" s="44"/>
      <c r="AHO33" s="44"/>
      <c r="AHP33" s="44"/>
      <c r="AHQ33" s="44"/>
      <c r="AHR33" s="44"/>
      <c r="AHS33" s="44"/>
      <c r="AHT33" s="44"/>
      <c r="AHU33" s="44"/>
      <c r="AHV33" s="44"/>
      <c r="AHW33" s="44"/>
      <c r="AHX33" s="44"/>
      <c r="AHY33" s="44"/>
      <c r="AHZ33" s="44"/>
      <c r="AIA33" s="44"/>
      <c r="AIB33" s="44"/>
      <c r="AIC33" s="44"/>
      <c r="AID33" s="44"/>
      <c r="AIE33" s="44"/>
      <c r="AIF33" s="44"/>
      <c r="AIG33" s="44"/>
      <c r="AIH33" s="44"/>
      <c r="AII33" s="44"/>
      <c r="AIJ33" s="44"/>
      <c r="AIK33" s="44"/>
      <c r="AIL33" s="44"/>
      <c r="AIM33" s="44"/>
      <c r="AIN33" s="44"/>
      <c r="AIO33" s="44"/>
      <c r="AIP33" s="44"/>
      <c r="AIQ33" s="44"/>
      <c r="AIR33" s="44"/>
      <c r="AIS33" s="44"/>
      <c r="AIT33" s="44"/>
      <c r="AIU33" s="44"/>
      <c r="AIV33" s="44"/>
      <c r="AIW33" s="44"/>
      <c r="AIX33" s="44"/>
      <c r="AIY33" s="44"/>
      <c r="AIZ33" s="44"/>
      <c r="AJA33" s="44"/>
      <c r="AJB33" s="44"/>
      <c r="AJC33" s="44"/>
      <c r="AJD33" s="44"/>
      <c r="AJE33" s="44"/>
      <c r="AJF33" s="44"/>
      <c r="AJG33" s="44"/>
      <c r="AJH33" s="44"/>
      <c r="AJI33" s="44"/>
      <c r="AJJ33" s="44"/>
      <c r="AJK33" s="44"/>
      <c r="AJL33" s="44"/>
      <c r="AJM33" s="44"/>
      <c r="AJN33" s="44"/>
      <c r="AJO33" s="44"/>
      <c r="AJP33" s="44"/>
      <c r="AJQ33" s="44"/>
      <c r="AJR33" s="44"/>
      <c r="AJS33" s="44"/>
      <c r="AJT33" s="44"/>
      <c r="AJU33" s="44"/>
      <c r="AJV33" s="44"/>
      <c r="AJW33" s="44"/>
      <c r="AJX33" s="44"/>
      <c r="AJY33" s="44"/>
      <c r="AJZ33" s="44"/>
      <c r="AKA33" s="44"/>
      <c r="AKB33" s="44"/>
      <c r="AKC33" s="44"/>
      <c r="AKD33" s="44"/>
      <c r="AKE33" s="44"/>
      <c r="AKF33" s="44"/>
      <c r="AKG33" s="44"/>
      <c r="AKH33" s="44"/>
      <c r="AKI33" s="44"/>
      <c r="AKJ33" s="44"/>
      <c r="AKK33" s="44"/>
      <c r="AKL33" s="44"/>
      <c r="AKM33" s="44"/>
      <c r="AKN33" s="44"/>
      <c r="AKO33" s="44"/>
      <c r="AKP33" s="44"/>
      <c r="AKQ33" s="44"/>
      <c r="AKR33" s="44"/>
      <c r="AKS33" s="44"/>
      <c r="AKT33" s="44"/>
      <c r="AKU33" s="44"/>
      <c r="AKV33" s="44"/>
      <c r="AKW33" s="44"/>
      <c r="AKX33" s="44"/>
      <c r="AKY33" s="44"/>
      <c r="AKZ33" s="44"/>
      <c r="ALA33" s="44"/>
      <c r="ALB33" s="44"/>
      <c r="ALC33" s="44"/>
      <c r="ALD33" s="44"/>
      <c r="ALE33" s="44"/>
      <c r="ALF33" s="44"/>
      <c r="ALG33" s="44"/>
      <c r="ALH33" s="44"/>
      <c r="ALI33" s="44"/>
      <c r="ALJ33" s="44"/>
      <c r="ALK33" s="44"/>
      <c r="ALL33" s="44"/>
      <c r="ALM33" s="44"/>
      <c r="ALN33" s="44"/>
      <c r="ALO33" s="44"/>
      <c r="ALP33" s="44"/>
      <c r="ALQ33" s="44"/>
      <c r="ALR33" s="44"/>
      <c r="ALS33" s="44"/>
      <c r="ALT33" s="44"/>
      <c r="ALU33" s="44"/>
      <c r="ALV33" s="44"/>
      <c r="ALW33" s="44"/>
      <c r="ALX33" s="44"/>
      <c r="ALY33" s="44"/>
      <c r="ALZ33" s="44"/>
      <c r="AMA33" s="44"/>
      <c r="AMB33" s="44"/>
      <c r="AMC33" s="44"/>
      <c r="AMD33" s="44"/>
      <c r="AME33" s="44"/>
      <c r="AMF33" s="44"/>
      <c r="AMG33" s="44"/>
      <c r="AMH33" s="44"/>
      <c r="AMI33" s="44"/>
      <c r="AMJ33" s="44"/>
    </row>
    <row r="34" spans="1:1024" ht="25.5" x14ac:dyDescent="0.2">
      <c r="A34" s="359">
        <v>13</v>
      </c>
      <c r="B34" s="165" t="s">
        <v>37</v>
      </c>
      <c r="C34" s="361" t="s">
        <v>90</v>
      </c>
      <c r="D34" s="355">
        <v>5</v>
      </c>
      <c r="E34" s="113"/>
      <c r="F34" s="113">
        <v>5</v>
      </c>
      <c r="G34" s="113">
        <v>15</v>
      </c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>
        <f t="shared" si="5"/>
        <v>25</v>
      </c>
      <c r="S34" s="113">
        <f t="shared" si="4"/>
        <v>25</v>
      </c>
      <c r="T34" s="192" t="s">
        <v>28</v>
      </c>
      <c r="U34" s="237">
        <v>2</v>
      </c>
      <c r="V34" s="193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88">
        <f t="shared" si="6"/>
        <v>0</v>
      </c>
      <c r="AK34" s="189">
        <f t="shared" si="7"/>
        <v>0</v>
      </c>
      <c r="AL34" s="283"/>
      <c r="AM34" s="300"/>
      <c r="AN34" s="310">
        <f t="shared" si="8"/>
        <v>25</v>
      </c>
      <c r="AO34" s="311">
        <f t="shared" si="9"/>
        <v>2</v>
      </c>
      <c r="AP34" s="344"/>
      <c r="AQ34" s="344"/>
      <c r="AR34" s="344"/>
      <c r="AS34" s="344"/>
      <c r="AT34" s="344"/>
      <c r="AU34" s="344"/>
      <c r="AV34" s="344"/>
      <c r="AW34" s="344"/>
      <c r="AX34" s="344"/>
      <c r="AY34" s="344"/>
      <c r="AZ34" s="344"/>
      <c r="BA34" s="344"/>
      <c r="BB34" s="344"/>
      <c r="BC34" s="344"/>
      <c r="BD34" s="344"/>
      <c r="BE34" s="344"/>
      <c r="BF34" s="3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  <c r="IJ34" s="44"/>
      <c r="IK34" s="44"/>
      <c r="IL34" s="44"/>
      <c r="IM34" s="44"/>
      <c r="IN34" s="44"/>
      <c r="IO34" s="44"/>
      <c r="IP34" s="44"/>
      <c r="IQ34" s="44"/>
      <c r="IR34" s="44"/>
      <c r="IS34" s="44"/>
      <c r="IT34" s="44"/>
      <c r="IU34" s="44"/>
      <c r="IV34" s="44"/>
      <c r="IW34" s="44"/>
      <c r="IX34" s="44"/>
      <c r="IY34" s="44"/>
      <c r="IZ34" s="44"/>
      <c r="JA34" s="44"/>
      <c r="JB34" s="44"/>
      <c r="JC34" s="44"/>
      <c r="JD34" s="44"/>
      <c r="JE34" s="44"/>
      <c r="JF34" s="44"/>
      <c r="JG34" s="44"/>
      <c r="JH34" s="44"/>
      <c r="JI34" s="44"/>
      <c r="JJ34" s="44"/>
      <c r="JK34" s="44"/>
      <c r="JL34" s="44"/>
      <c r="JM34" s="44"/>
      <c r="JN34" s="44"/>
      <c r="JO34" s="44"/>
      <c r="JP34" s="44"/>
      <c r="JQ34" s="44"/>
      <c r="JR34" s="44"/>
      <c r="JS34" s="44"/>
      <c r="JT34" s="44"/>
      <c r="JU34" s="44"/>
      <c r="JV34" s="44"/>
      <c r="JW34" s="44"/>
      <c r="JX34" s="44"/>
      <c r="JY34" s="44"/>
      <c r="JZ34" s="44"/>
      <c r="KA34" s="44"/>
      <c r="KB34" s="44"/>
      <c r="KC34" s="44"/>
      <c r="KD34" s="44"/>
      <c r="KE34" s="44"/>
      <c r="KF34" s="44"/>
      <c r="KG34" s="44"/>
      <c r="KH34" s="44"/>
      <c r="KI34" s="44"/>
      <c r="KJ34" s="44"/>
      <c r="KK34" s="44"/>
      <c r="KL34" s="44"/>
      <c r="KM34" s="44"/>
      <c r="KN34" s="44"/>
      <c r="KO34" s="44"/>
      <c r="KP34" s="44"/>
      <c r="KQ34" s="44"/>
      <c r="KR34" s="44"/>
      <c r="KS34" s="44"/>
      <c r="KT34" s="44"/>
      <c r="KU34" s="44"/>
      <c r="KV34" s="44"/>
      <c r="KW34" s="44"/>
      <c r="KX34" s="44"/>
      <c r="KY34" s="44"/>
      <c r="KZ34" s="44"/>
      <c r="LA34" s="44"/>
      <c r="LB34" s="44"/>
      <c r="LC34" s="44"/>
      <c r="LD34" s="44"/>
      <c r="LE34" s="44"/>
      <c r="LF34" s="44"/>
      <c r="LG34" s="44"/>
      <c r="LH34" s="44"/>
      <c r="LI34" s="44"/>
      <c r="LJ34" s="44"/>
      <c r="LK34" s="44"/>
      <c r="LL34" s="44"/>
      <c r="LM34" s="44"/>
      <c r="LN34" s="44"/>
      <c r="LO34" s="44"/>
      <c r="LP34" s="44"/>
      <c r="LQ34" s="44"/>
      <c r="LR34" s="44"/>
      <c r="LS34" s="44"/>
      <c r="LT34" s="44"/>
      <c r="LU34" s="44"/>
      <c r="LV34" s="44"/>
      <c r="LW34" s="44"/>
      <c r="LX34" s="44"/>
      <c r="LY34" s="44"/>
      <c r="LZ34" s="44"/>
      <c r="MA34" s="44"/>
      <c r="MB34" s="44"/>
      <c r="MC34" s="44"/>
      <c r="MD34" s="44"/>
      <c r="ME34" s="44"/>
      <c r="MF34" s="44"/>
      <c r="MG34" s="44"/>
      <c r="MH34" s="44"/>
      <c r="MI34" s="44"/>
      <c r="MJ34" s="44"/>
      <c r="MK34" s="44"/>
      <c r="ML34" s="44"/>
      <c r="MM34" s="44"/>
      <c r="MN34" s="44"/>
      <c r="MO34" s="44"/>
      <c r="MP34" s="44"/>
      <c r="MQ34" s="44"/>
      <c r="MR34" s="44"/>
      <c r="MS34" s="44"/>
      <c r="MT34" s="44"/>
      <c r="MU34" s="44"/>
      <c r="MV34" s="44"/>
      <c r="MW34" s="44"/>
      <c r="MX34" s="44"/>
      <c r="MY34" s="44"/>
      <c r="MZ34" s="44"/>
      <c r="NA34" s="44"/>
      <c r="NB34" s="44"/>
      <c r="NC34" s="44"/>
      <c r="ND34" s="44"/>
      <c r="NE34" s="44"/>
      <c r="NF34" s="44"/>
      <c r="NG34" s="44"/>
      <c r="NH34" s="44"/>
      <c r="NI34" s="44"/>
      <c r="NJ34" s="44"/>
      <c r="NK34" s="44"/>
      <c r="NL34" s="44"/>
      <c r="NM34" s="44"/>
      <c r="NN34" s="44"/>
      <c r="NO34" s="44"/>
      <c r="NP34" s="44"/>
      <c r="NQ34" s="44"/>
      <c r="NR34" s="44"/>
      <c r="NS34" s="44"/>
      <c r="NT34" s="44"/>
      <c r="NU34" s="44"/>
      <c r="NV34" s="44"/>
      <c r="NW34" s="44"/>
      <c r="NX34" s="44"/>
      <c r="NY34" s="44"/>
      <c r="NZ34" s="44"/>
      <c r="OA34" s="44"/>
      <c r="OB34" s="44"/>
      <c r="OC34" s="44"/>
      <c r="OD34" s="44"/>
      <c r="OE34" s="44"/>
      <c r="OF34" s="44"/>
      <c r="OG34" s="44"/>
      <c r="OH34" s="44"/>
      <c r="OI34" s="44"/>
      <c r="OJ34" s="44"/>
      <c r="OK34" s="44"/>
      <c r="OL34" s="44"/>
      <c r="OM34" s="44"/>
      <c r="ON34" s="44"/>
      <c r="OO34" s="44"/>
      <c r="OP34" s="44"/>
      <c r="OQ34" s="44"/>
      <c r="OR34" s="44"/>
      <c r="OS34" s="44"/>
      <c r="OT34" s="44"/>
      <c r="OU34" s="44"/>
      <c r="OV34" s="44"/>
      <c r="OW34" s="44"/>
      <c r="OX34" s="44"/>
      <c r="OY34" s="44"/>
      <c r="OZ34" s="44"/>
      <c r="PA34" s="44"/>
      <c r="PB34" s="44"/>
      <c r="PC34" s="44"/>
      <c r="PD34" s="44"/>
      <c r="PE34" s="44"/>
      <c r="PF34" s="44"/>
      <c r="PG34" s="44"/>
      <c r="PH34" s="44"/>
      <c r="PI34" s="44"/>
      <c r="PJ34" s="44"/>
      <c r="PK34" s="44"/>
      <c r="PL34" s="44"/>
      <c r="PM34" s="44"/>
      <c r="PN34" s="44"/>
      <c r="PO34" s="44"/>
      <c r="PP34" s="44"/>
      <c r="PQ34" s="44"/>
      <c r="PR34" s="44"/>
      <c r="PS34" s="44"/>
      <c r="PT34" s="44"/>
      <c r="PU34" s="44"/>
      <c r="PV34" s="44"/>
      <c r="PW34" s="44"/>
      <c r="PX34" s="44"/>
      <c r="PY34" s="44"/>
      <c r="PZ34" s="44"/>
      <c r="QA34" s="44"/>
      <c r="QB34" s="44"/>
      <c r="QC34" s="44"/>
      <c r="QD34" s="44"/>
      <c r="QE34" s="44"/>
      <c r="QF34" s="44"/>
      <c r="QG34" s="44"/>
      <c r="QH34" s="44"/>
      <c r="QI34" s="44"/>
      <c r="QJ34" s="44"/>
      <c r="QK34" s="44"/>
      <c r="QL34" s="44"/>
      <c r="QM34" s="44"/>
      <c r="QN34" s="44"/>
      <c r="QO34" s="44"/>
      <c r="QP34" s="44"/>
      <c r="QQ34" s="44"/>
      <c r="QR34" s="44"/>
      <c r="QS34" s="44"/>
      <c r="QT34" s="44"/>
      <c r="QU34" s="44"/>
      <c r="QV34" s="44"/>
      <c r="QW34" s="44"/>
      <c r="QX34" s="44"/>
      <c r="QY34" s="44"/>
      <c r="QZ34" s="44"/>
      <c r="RA34" s="44"/>
      <c r="RB34" s="44"/>
      <c r="RC34" s="44"/>
      <c r="RD34" s="44"/>
      <c r="RE34" s="44"/>
      <c r="RF34" s="44"/>
      <c r="RG34" s="44"/>
      <c r="RH34" s="44"/>
      <c r="RI34" s="44"/>
      <c r="RJ34" s="44"/>
      <c r="RK34" s="44"/>
      <c r="RL34" s="44"/>
      <c r="RM34" s="44"/>
      <c r="RN34" s="44"/>
      <c r="RO34" s="44"/>
      <c r="RP34" s="44"/>
      <c r="RQ34" s="44"/>
      <c r="RR34" s="44"/>
      <c r="RS34" s="44"/>
      <c r="RT34" s="44"/>
      <c r="RU34" s="44"/>
      <c r="RV34" s="44"/>
      <c r="RW34" s="44"/>
      <c r="RX34" s="44"/>
      <c r="RY34" s="44"/>
      <c r="RZ34" s="44"/>
      <c r="SA34" s="44"/>
      <c r="SB34" s="44"/>
      <c r="SC34" s="44"/>
      <c r="SD34" s="44"/>
      <c r="SE34" s="44"/>
      <c r="SF34" s="44"/>
      <c r="SG34" s="44"/>
      <c r="SH34" s="44"/>
      <c r="SI34" s="44"/>
      <c r="SJ34" s="44"/>
      <c r="SK34" s="44"/>
      <c r="SL34" s="44"/>
      <c r="SM34" s="44"/>
      <c r="SN34" s="44"/>
      <c r="SO34" s="44"/>
      <c r="SP34" s="44"/>
      <c r="SQ34" s="44"/>
      <c r="SR34" s="44"/>
      <c r="SS34" s="44"/>
      <c r="ST34" s="44"/>
      <c r="SU34" s="44"/>
      <c r="SV34" s="44"/>
      <c r="SW34" s="44"/>
      <c r="SX34" s="44"/>
      <c r="SY34" s="44"/>
      <c r="SZ34" s="44"/>
      <c r="TA34" s="44"/>
      <c r="TB34" s="44"/>
      <c r="TC34" s="44"/>
      <c r="TD34" s="44"/>
      <c r="TE34" s="44"/>
      <c r="TF34" s="44"/>
      <c r="TG34" s="44"/>
      <c r="TH34" s="44"/>
      <c r="TI34" s="44"/>
      <c r="TJ34" s="44"/>
      <c r="TK34" s="44"/>
      <c r="TL34" s="44"/>
      <c r="TM34" s="44"/>
      <c r="TN34" s="44"/>
      <c r="TO34" s="44"/>
      <c r="TP34" s="44"/>
      <c r="TQ34" s="44"/>
      <c r="TR34" s="44"/>
      <c r="TS34" s="44"/>
      <c r="TT34" s="44"/>
      <c r="TU34" s="44"/>
      <c r="TV34" s="44"/>
      <c r="TW34" s="44"/>
      <c r="TX34" s="44"/>
      <c r="TY34" s="44"/>
      <c r="TZ34" s="44"/>
      <c r="UA34" s="44"/>
      <c r="UB34" s="44"/>
      <c r="UC34" s="44"/>
      <c r="UD34" s="44"/>
      <c r="UE34" s="44"/>
      <c r="UF34" s="44"/>
      <c r="UG34" s="44"/>
      <c r="UH34" s="44"/>
      <c r="UI34" s="44"/>
      <c r="UJ34" s="44"/>
      <c r="UK34" s="44"/>
      <c r="UL34" s="44"/>
      <c r="UM34" s="44"/>
      <c r="UN34" s="44"/>
      <c r="UO34" s="44"/>
      <c r="UP34" s="44"/>
      <c r="UQ34" s="44"/>
      <c r="UR34" s="44"/>
      <c r="US34" s="44"/>
      <c r="UT34" s="44"/>
      <c r="UU34" s="44"/>
      <c r="UV34" s="44"/>
      <c r="UW34" s="44"/>
      <c r="UX34" s="44"/>
      <c r="UY34" s="44"/>
      <c r="UZ34" s="44"/>
      <c r="VA34" s="44"/>
      <c r="VB34" s="44"/>
      <c r="VC34" s="44"/>
      <c r="VD34" s="44"/>
      <c r="VE34" s="44"/>
      <c r="VF34" s="44"/>
      <c r="VG34" s="44"/>
      <c r="VH34" s="44"/>
      <c r="VI34" s="44"/>
      <c r="VJ34" s="44"/>
      <c r="VK34" s="44"/>
      <c r="VL34" s="44"/>
      <c r="VM34" s="44"/>
      <c r="VN34" s="44"/>
      <c r="VO34" s="44"/>
      <c r="VP34" s="44"/>
      <c r="VQ34" s="44"/>
      <c r="VR34" s="44"/>
      <c r="VS34" s="44"/>
      <c r="VT34" s="44"/>
      <c r="VU34" s="44"/>
      <c r="VV34" s="44"/>
      <c r="VW34" s="44"/>
      <c r="VX34" s="44"/>
      <c r="VY34" s="44"/>
      <c r="VZ34" s="44"/>
      <c r="WA34" s="44"/>
      <c r="WB34" s="44"/>
      <c r="WC34" s="44"/>
      <c r="WD34" s="44"/>
      <c r="WE34" s="44"/>
      <c r="WF34" s="44"/>
      <c r="WG34" s="44"/>
      <c r="WH34" s="44"/>
      <c r="WI34" s="44"/>
      <c r="WJ34" s="44"/>
      <c r="WK34" s="44"/>
      <c r="WL34" s="44"/>
      <c r="WM34" s="44"/>
      <c r="WN34" s="44"/>
      <c r="WO34" s="44"/>
      <c r="WP34" s="44"/>
      <c r="WQ34" s="44"/>
      <c r="WR34" s="44"/>
      <c r="WS34" s="44"/>
      <c r="WT34" s="44"/>
      <c r="WU34" s="44"/>
      <c r="WV34" s="44"/>
      <c r="WW34" s="44"/>
      <c r="WX34" s="44"/>
      <c r="WY34" s="44"/>
      <c r="WZ34" s="44"/>
      <c r="XA34" s="44"/>
      <c r="XB34" s="44"/>
      <c r="XC34" s="44"/>
      <c r="XD34" s="44"/>
      <c r="XE34" s="44"/>
      <c r="XF34" s="44"/>
      <c r="XG34" s="44"/>
      <c r="XH34" s="44"/>
      <c r="XI34" s="44"/>
      <c r="XJ34" s="44"/>
      <c r="XK34" s="44"/>
      <c r="XL34" s="44"/>
      <c r="XM34" s="44"/>
      <c r="XN34" s="44"/>
      <c r="XO34" s="44"/>
      <c r="XP34" s="44"/>
      <c r="XQ34" s="44"/>
      <c r="XR34" s="44"/>
      <c r="XS34" s="44"/>
      <c r="XT34" s="44"/>
      <c r="XU34" s="44"/>
      <c r="XV34" s="44"/>
      <c r="XW34" s="44"/>
      <c r="XX34" s="44"/>
      <c r="XY34" s="44"/>
      <c r="XZ34" s="44"/>
      <c r="YA34" s="44"/>
      <c r="YB34" s="44"/>
      <c r="YC34" s="44"/>
      <c r="YD34" s="44"/>
      <c r="YE34" s="44"/>
      <c r="YF34" s="44"/>
      <c r="YG34" s="44"/>
      <c r="YH34" s="44"/>
      <c r="YI34" s="44"/>
      <c r="YJ34" s="44"/>
      <c r="YK34" s="44"/>
      <c r="YL34" s="44"/>
      <c r="YM34" s="44"/>
      <c r="YN34" s="44"/>
      <c r="YO34" s="44"/>
      <c r="YP34" s="44"/>
      <c r="YQ34" s="44"/>
      <c r="YR34" s="44"/>
      <c r="YS34" s="44"/>
      <c r="YT34" s="44"/>
      <c r="YU34" s="44"/>
      <c r="YV34" s="44"/>
      <c r="YW34" s="44"/>
      <c r="YX34" s="44"/>
      <c r="YY34" s="44"/>
      <c r="YZ34" s="44"/>
      <c r="ZA34" s="44"/>
      <c r="ZB34" s="44"/>
      <c r="ZC34" s="44"/>
      <c r="ZD34" s="44"/>
      <c r="ZE34" s="44"/>
      <c r="ZF34" s="44"/>
      <c r="ZG34" s="44"/>
      <c r="ZH34" s="44"/>
      <c r="ZI34" s="44"/>
      <c r="ZJ34" s="44"/>
      <c r="ZK34" s="44"/>
      <c r="ZL34" s="44"/>
      <c r="ZM34" s="44"/>
      <c r="ZN34" s="44"/>
      <c r="ZO34" s="44"/>
      <c r="ZP34" s="44"/>
      <c r="ZQ34" s="44"/>
      <c r="ZR34" s="44"/>
      <c r="ZS34" s="44"/>
      <c r="ZT34" s="44"/>
      <c r="ZU34" s="44"/>
      <c r="ZV34" s="44"/>
      <c r="ZW34" s="44"/>
      <c r="ZX34" s="44"/>
      <c r="ZY34" s="44"/>
      <c r="ZZ34" s="44"/>
      <c r="AAA34" s="44"/>
      <c r="AAB34" s="44"/>
      <c r="AAC34" s="44"/>
      <c r="AAD34" s="44"/>
      <c r="AAE34" s="44"/>
      <c r="AAF34" s="44"/>
      <c r="AAG34" s="44"/>
      <c r="AAH34" s="44"/>
      <c r="AAI34" s="44"/>
      <c r="AAJ34" s="44"/>
      <c r="AAK34" s="44"/>
      <c r="AAL34" s="44"/>
      <c r="AAM34" s="44"/>
      <c r="AAN34" s="44"/>
      <c r="AAO34" s="44"/>
      <c r="AAP34" s="44"/>
      <c r="AAQ34" s="44"/>
      <c r="AAR34" s="44"/>
      <c r="AAS34" s="44"/>
      <c r="AAT34" s="44"/>
      <c r="AAU34" s="44"/>
      <c r="AAV34" s="44"/>
      <c r="AAW34" s="44"/>
      <c r="AAX34" s="44"/>
      <c r="AAY34" s="44"/>
      <c r="AAZ34" s="44"/>
      <c r="ABA34" s="44"/>
      <c r="ABB34" s="44"/>
      <c r="ABC34" s="44"/>
      <c r="ABD34" s="44"/>
      <c r="ABE34" s="44"/>
      <c r="ABF34" s="44"/>
      <c r="ABG34" s="44"/>
      <c r="ABH34" s="44"/>
      <c r="ABI34" s="44"/>
      <c r="ABJ34" s="44"/>
      <c r="ABK34" s="44"/>
      <c r="ABL34" s="44"/>
      <c r="ABM34" s="44"/>
      <c r="ABN34" s="44"/>
      <c r="ABO34" s="44"/>
      <c r="ABP34" s="44"/>
      <c r="ABQ34" s="44"/>
      <c r="ABR34" s="44"/>
      <c r="ABS34" s="44"/>
      <c r="ABT34" s="44"/>
      <c r="ABU34" s="44"/>
      <c r="ABV34" s="44"/>
      <c r="ABW34" s="44"/>
      <c r="ABX34" s="44"/>
      <c r="ABY34" s="44"/>
      <c r="ABZ34" s="44"/>
      <c r="ACA34" s="44"/>
      <c r="ACB34" s="44"/>
      <c r="ACC34" s="44"/>
      <c r="ACD34" s="44"/>
      <c r="ACE34" s="44"/>
      <c r="ACF34" s="44"/>
      <c r="ACG34" s="44"/>
      <c r="ACH34" s="44"/>
      <c r="ACI34" s="44"/>
      <c r="ACJ34" s="44"/>
      <c r="ACK34" s="44"/>
      <c r="ACL34" s="44"/>
      <c r="ACM34" s="44"/>
      <c r="ACN34" s="44"/>
      <c r="ACO34" s="44"/>
      <c r="ACP34" s="44"/>
      <c r="ACQ34" s="44"/>
      <c r="ACR34" s="44"/>
      <c r="ACS34" s="44"/>
      <c r="ACT34" s="44"/>
      <c r="ACU34" s="44"/>
      <c r="ACV34" s="44"/>
      <c r="ACW34" s="44"/>
      <c r="ACX34" s="44"/>
      <c r="ACY34" s="44"/>
      <c r="ACZ34" s="44"/>
      <c r="ADA34" s="44"/>
      <c r="ADB34" s="44"/>
      <c r="ADC34" s="44"/>
      <c r="ADD34" s="44"/>
      <c r="ADE34" s="44"/>
      <c r="ADF34" s="44"/>
      <c r="ADG34" s="44"/>
      <c r="ADH34" s="44"/>
      <c r="ADI34" s="44"/>
      <c r="ADJ34" s="44"/>
      <c r="ADK34" s="44"/>
      <c r="ADL34" s="44"/>
      <c r="ADM34" s="44"/>
      <c r="ADN34" s="44"/>
      <c r="ADO34" s="44"/>
      <c r="ADP34" s="44"/>
      <c r="ADQ34" s="44"/>
      <c r="ADR34" s="44"/>
      <c r="ADS34" s="44"/>
      <c r="ADT34" s="44"/>
      <c r="ADU34" s="44"/>
      <c r="ADV34" s="44"/>
      <c r="ADW34" s="44"/>
      <c r="ADX34" s="44"/>
      <c r="ADY34" s="44"/>
      <c r="ADZ34" s="44"/>
      <c r="AEA34" s="44"/>
      <c r="AEB34" s="44"/>
      <c r="AEC34" s="44"/>
      <c r="AED34" s="44"/>
      <c r="AEE34" s="44"/>
      <c r="AEF34" s="44"/>
      <c r="AEG34" s="44"/>
      <c r="AEH34" s="44"/>
      <c r="AEI34" s="44"/>
      <c r="AEJ34" s="44"/>
      <c r="AEK34" s="44"/>
      <c r="AEL34" s="44"/>
      <c r="AEM34" s="44"/>
      <c r="AEN34" s="44"/>
      <c r="AEO34" s="44"/>
      <c r="AEP34" s="44"/>
      <c r="AEQ34" s="44"/>
      <c r="AER34" s="44"/>
      <c r="AES34" s="44"/>
      <c r="AET34" s="44"/>
      <c r="AEU34" s="44"/>
      <c r="AEV34" s="44"/>
      <c r="AEW34" s="44"/>
      <c r="AEX34" s="44"/>
      <c r="AEY34" s="44"/>
      <c r="AEZ34" s="44"/>
      <c r="AFA34" s="44"/>
      <c r="AFB34" s="44"/>
      <c r="AFC34" s="44"/>
      <c r="AFD34" s="44"/>
      <c r="AFE34" s="44"/>
      <c r="AFF34" s="44"/>
      <c r="AFG34" s="44"/>
      <c r="AFH34" s="44"/>
      <c r="AFI34" s="44"/>
      <c r="AFJ34" s="44"/>
      <c r="AFK34" s="44"/>
      <c r="AFL34" s="44"/>
      <c r="AFM34" s="44"/>
      <c r="AFN34" s="44"/>
      <c r="AFO34" s="44"/>
      <c r="AFP34" s="44"/>
      <c r="AFQ34" s="44"/>
      <c r="AFR34" s="44"/>
      <c r="AFS34" s="44"/>
      <c r="AFT34" s="44"/>
      <c r="AFU34" s="44"/>
      <c r="AFV34" s="44"/>
      <c r="AFW34" s="44"/>
      <c r="AFX34" s="44"/>
      <c r="AFY34" s="44"/>
      <c r="AFZ34" s="44"/>
      <c r="AGA34" s="44"/>
      <c r="AGB34" s="44"/>
      <c r="AGC34" s="44"/>
      <c r="AGD34" s="44"/>
      <c r="AGE34" s="44"/>
      <c r="AGF34" s="44"/>
      <c r="AGG34" s="44"/>
      <c r="AGH34" s="44"/>
      <c r="AGI34" s="44"/>
      <c r="AGJ34" s="44"/>
      <c r="AGK34" s="44"/>
      <c r="AGL34" s="44"/>
      <c r="AGM34" s="44"/>
      <c r="AGN34" s="44"/>
      <c r="AGO34" s="44"/>
      <c r="AGP34" s="44"/>
      <c r="AGQ34" s="44"/>
      <c r="AGR34" s="44"/>
      <c r="AGS34" s="44"/>
      <c r="AGT34" s="44"/>
      <c r="AGU34" s="44"/>
      <c r="AGV34" s="44"/>
      <c r="AGW34" s="44"/>
      <c r="AGX34" s="44"/>
      <c r="AGY34" s="44"/>
      <c r="AGZ34" s="44"/>
      <c r="AHA34" s="44"/>
      <c r="AHB34" s="44"/>
      <c r="AHC34" s="44"/>
      <c r="AHD34" s="44"/>
      <c r="AHE34" s="44"/>
      <c r="AHF34" s="44"/>
      <c r="AHG34" s="44"/>
      <c r="AHH34" s="44"/>
      <c r="AHI34" s="44"/>
      <c r="AHJ34" s="44"/>
      <c r="AHK34" s="44"/>
      <c r="AHL34" s="44"/>
      <c r="AHM34" s="44"/>
      <c r="AHN34" s="44"/>
      <c r="AHO34" s="44"/>
      <c r="AHP34" s="44"/>
      <c r="AHQ34" s="44"/>
      <c r="AHR34" s="44"/>
      <c r="AHS34" s="44"/>
      <c r="AHT34" s="44"/>
      <c r="AHU34" s="44"/>
      <c r="AHV34" s="44"/>
      <c r="AHW34" s="44"/>
      <c r="AHX34" s="44"/>
      <c r="AHY34" s="44"/>
      <c r="AHZ34" s="44"/>
      <c r="AIA34" s="44"/>
      <c r="AIB34" s="44"/>
      <c r="AIC34" s="44"/>
      <c r="AID34" s="44"/>
      <c r="AIE34" s="44"/>
      <c r="AIF34" s="44"/>
      <c r="AIG34" s="44"/>
      <c r="AIH34" s="44"/>
      <c r="AII34" s="44"/>
      <c r="AIJ34" s="44"/>
      <c r="AIK34" s="44"/>
      <c r="AIL34" s="44"/>
      <c r="AIM34" s="44"/>
      <c r="AIN34" s="44"/>
      <c r="AIO34" s="44"/>
      <c r="AIP34" s="44"/>
      <c r="AIQ34" s="44"/>
      <c r="AIR34" s="44"/>
      <c r="AIS34" s="44"/>
      <c r="AIT34" s="44"/>
      <c r="AIU34" s="44"/>
      <c r="AIV34" s="44"/>
      <c r="AIW34" s="44"/>
      <c r="AIX34" s="44"/>
      <c r="AIY34" s="44"/>
      <c r="AIZ34" s="44"/>
      <c r="AJA34" s="44"/>
      <c r="AJB34" s="44"/>
      <c r="AJC34" s="44"/>
      <c r="AJD34" s="44"/>
      <c r="AJE34" s="44"/>
      <c r="AJF34" s="44"/>
      <c r="AJG34" s="44"/>
      <c r="AJH34" s="44"/>
      <c r="AJI34" s="44"/>
      <c r="AJJ34" s="44"/>
      <c r="AJK34" s="44"/>
      <c r="AJL34" s="44"/>
      <c r="AJM34" s="44"/>
      <c r="AJN34" s="44"/>
      <c r="AJO34" s="44"/>
      <c r="AJP34" s="44"/>
      <c r="AJQ34" s="44"/>
      <c r="AJR34" s="44"/>
      <c r="AJS34" s="44"/>
      <c r="AJT34" s="44"/>
      <c r="AJU34" s="44"/>
      <c r="AJV34" s="44"/>
      <c r="AJW34" s="44"/>
      <c r="AJX34" s="44"/>
      <c r="AJY34" s="44"/>
      <c r="AJZ34" s="44"/>
      <c r="AKA34" s="44"/>
      <c r="AKB34" s="44"/>
      <c r="AKC34" s="44"/>
      <c r="AKD34" s="44"/>
      <c r="AKE34" s="44"/>
      <c r="AKF34" s="44"/>
      <c r="AKG34" s="44"/>
      <c r="AKH34" s="44"/>
      <c r="AKI34" s="44"/>
      <c r="AKJ34" s="44"/>
      <c r="AKK34" s="44"/>
      <c r="AKL34" s="44"/>
      <c r="AKM34" s="44"/>
      <c r="AKN34" s="44"/>
      <c r="AKO34" s="44"/>
      <c r="AKP34" s="44"/>
      <c r="AKQ34" s="44"/>
      <c r="AKR34" s="44"/>
      <c r="AKS34" s="44"/>
      <c r="AKT34" s="44"/>
      <c r="AKU34" s="44"/>
      <c r="AKV34" s="44"/>
      <c r="AKW34" s="44"/>
      <c r="AKX34" s="44"/>
      <c r="AKY34" s="44"/>
      <c r="AKZ34" s="44"/>
      <c r="ALA34" s="44"/>
      <c r="ALB34" s="44"/>
      <c r="ALC34" s="44"/>
      <c r="ALD34" s="44"/>
      <c r="ALE34" s="44"/>
      <c r="ALF34" s="44"/>
      <c r="ALG34" s="44"/>
      <c r="ALH34" s="44"/>
      <c r="ALI34" s="44"/>
      <c r="ALJ34" s="44"/>
      <c r="ALK34" s="44"/>
      <c r="ALL34" s="44"/>
      <c r="ALM34" s="44"/>
      <c r="ALN34" s="44"/>
      <c r="ALO34" s="44"/>
      <c r="ALP34" s="44"/>
      <c r="ALQ34" s="44"/>
      <c r="ALR34" s="44"/>
      <c r="ALS34" s="44"/>
      <c r="ALT34" s="44"/>
      <c r="ALU34" s="44"/>
      <c r="ALV34" s="44"/>
      <c r="ALW34" s="44"/>
      <c r="ALX34" s="44"/>
      <c r="ALY34" s="44"/>
      <c r="ALZ34" s="44"/>
      <c r="AMA34" s="44"/>
      <c r="AMB34" s="44"/>
      <c r="AMC34" s="44"/>
      <c r="AMD34" s="44"/>
      <c r="AME34" s="44"/>
      <c r="AMF34" s="44"/>
      <c r="AMG34" s="44"/>
      <c r="AMH34" s="44"/>
      <c r="AMI34" s="44"/>
      <c r="AMJ34" s="44"/>
    </row>
    <row r="35" spans="1:1024" ht="13.5" thickBot="1" x14ac:dyDescent="0.25">
      <c r="A35" s="24">
        <v>14</v>
      </c>
      <c r="B35" s="362" t="s">
        <v>48</v>
      </c>
      <c r="C35" s="363" t="s">
        <v>49</v>
      </c>
      <c r="D35" s="150"/>
      <c r="E35" s="150"/>
      <c r="F35" s="151"/>
      <c r="G35" s="151"/>
      <c r="H35" s="151"/>
      <c r="I35" s="151"/>
      <c r="J35" s="151"/>
      <c r="K35" s="151"/>
      <c r="L35" s="151"/>
      <c r="M35" s="151"/>
      <c r="N35" s="151"/>
      <c r="O35" s="123"/>
      <c r="P35" s="151"/>
      <c r="Q35" s="152"/>
      <c r="R35" s="123">
        <f t="shared" si="5"/>
        <v>0</v>
      </c>
      <c r="S35" s="123">
        <f t="shared" si="4"/>
        <v>0</v>
      </c>
      <c r="T35" s="153"/>
      <c r="U35" s="154"/>
      <c r="V35" s="186">
        <v>15</v>
      </c>
      <c r="W35" s="186"/>
      <c r="X35" s="186">
        <v>20</v>
      </c>
      <c r="Y35" s="186"/>
      <c r="Z35" s="186"/>
      <c r="AA35" s="186"/>
      <c r="AB35" s="186"/>
      <c r="AC35" s="186"/>
      <c r="AD35" s="158"/>
      <c r="AE35" s="158"/>
      <c r="AF35" s="158"/>
      <c r="AG35" s="158"/>
      <c r="AH35" s="158"/>
      <c r="AI35" s="176"/>
      <c r="AJ35" s="315">
        <f t="shared" si="6"/>
        <v>35</v>
      </c>
      <c r="AK35" s="158">
        <f t="shared" si="2"/>
        <v>35</v>
      </c>
      <c r="AL35" s="160" t="s">
        <v>28</v>
      </c>
      <c r="AM35" s="297">
        <v>3</v>
      </c>
      <c r="AN35" s="352">
        <f t="shared" si="3"/>
        <v>35</v>
      </c>
      <c r="AO35" s="353">
        <f>U35+AM35</f>
        <v>3</v>
      </c>
      <c r="AP35" s="344"/>
      <c r="AQ35" s="344"/>
      <c r="AR35" s="344"/>
      <c r="AS35" s="344"/>
      <c r="AT35" s="344"/>
      <c r="AU35" s="344"/>
      <c r="AV35" s="344"/>
      <c r="AW35" s="344"/>
      <c r="AX35" s="344"/>
      <c r="AY35" s="344"/>
      <c r="AZ35" s="344"/>
      <c r="BA35" s="344"/>
      <c r="BB35" s="344"/>
      <c r="BC35" s="344"/>
      <c r="BD35" s="344"/>
      <c r="BE35" s="344"/>
      <c r="BF35" s="344"/>
    </row>
    <row r="36" spans="1:1024" ht="15.95" customHeight="1" thickBot="1" x14ac:dyDescent="0.25">
      <c r="A36" s="490" t="s">
        <v>56</v>
      </c>
      <c r="B36" s="501"/>
      <c r="C36" s="501"/>
      <c r="D36" s="501"/>
      <c r="E36" s="501"/>
      <c r="F36" s="501"/>
      <c r="G36" s="501"/>
      <c r="H36" s="501"/>
      <c r="I36" s="501"/>
      <c r="J36" s="501"/>
      <c r="K36" s="501"/>
      <c r="L36" s="501"/>
      <c r="M36" s="501"/>
      <c r="N36" s="501"/>
      <c r="O36" s="501"/>
      <c r="P36" s="501"/>
      <c r="Q36" s="501"/>
      <c r="R36" s="501"/>
      <c r="S36" s="501"/>
      <c r="T36" s="501"/>
      <c r="U36" s="501"/>
      <c r="V36" s="501"/>
      <c r="W36" s="501"/>
      <c r="X36" s="501"/>
      <c r="Y36" s="501"/>
      <c r="Z36" s="501"/>
      <c r="AA36" s="501"/>
      <c r="AB36" s="501"/>
      <c r="AC36" s="501"/>
      <c r="AD36" s="501"/>
      <c r="AE36" s="501"/>
      <c r="AF36" s="501"/>
      <c r="AG36" s="501"/>
      <c r="AH36" s="501"/>
      <c r="AI36" s="501"/>
      <c r="AJ36" s="501"/>
      <c r="AK36" s="501"/>
      <c r="AL36" s="501"/>
      <c r="AM36" s="501"/>
      <c r="AN36" s="501"/>
      <c r="AO36" s="502"/>
      <c r="AP36" s="344"/>
      <c r="AQ36" s="344"/>
      <c r="AR36" s="344"/>
      <c r="AS36" s="344"/>
      <c r="AT36" s="344"/>
      <c r="AU36" s="344"/>
      <c r="AV36" s="344"/>
      <c r="AW36" s="344"/>
      <c r="AX36" s="344"/>
      <c r="AY36" s="344"/>
      <c r="AZ36" s="344"/>
      <c r="BA36" s="344"/>
      <c r="BB36" s="344"/>
      <c r="BC36" s="344"/>
      <c r="BD36" s="344"/>
      <c r="BE36" s="344"/>
      <c r="BF36" s="344"/>
    </row>
    <row r="37" spans="1:1024" ht="29.25" customHeight="1" x14ac:dyDescent="0.2">
      <c r="A37" s="455">
        <v>15</v>
      </c>
      <c r="B37" s="458" t="s">
        <v>24</v>
      </c>
      <c r="C37" s="459" t="s">
        <v>57</v>
      </c>
      <c r="D37" s="214"/>
      <c r="E37" s="169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1"/>
      <c r="R37" s="170"/>
      <c r="S37" s="170">
        <f>SUM(D37:Q37)</f>
        <v>0</v>
      </c>
      <c r="T37" s="172"/>
      <c r="U37" s="173"/>
      <c r="V37" s="214"/>
      <c r="W37" s="169"/>
      <c r="X37" s="169"/>
      <c r="Y37" s="169"/>
      <c r="Z37" s="169"/>
      <c r="AA37" s="169"/>
      <c r="AB37" s="169"/>
      <c r="AC37" s="169"/>
      <c r="AD37" s="170"/>
      <c r="AE37" s="170"/>
      <c r="AF37" s="170"/>
      <c r="AG37" s="170"/>
      <c r="AH37" s="170">
        <v>20</v>
      </c>
      <c r="AI37" s="171"/>
      <c r="AJ37" s="170"/>
      <c r="AK37" s="170">
        <f t="shared" si="2"/>
        <v>20</v>
      </c>
      <c r="AL37" s="460" t="s">
        <v>28</v>
      </c>
      <c r="AM37" s="139">
        <v>1</v>
      </c>
      <c r="AN37" s="449">
        <f t="shared" si="3"/>
        <v>20</v>
      </c>
      <c r="AO37" s="367">
        <f>U37+AM37</f>
        <v>1</v>
      </c>
      <c r="AP37" s="344"/>
      <c r="AQ37" s="344"/>
      <c r="AR37" s="344"/>
      <c r="AS37" s="344"/>
      <c r="AT37" s="344"/>
      <c r="AU37" s="344"/>
      <c r="AV37" s="344"/>
      <c r="AW37" s="344"/>
      <c r="AX37" s="344"/>
      <c r="AY37" s="344"/>
      <c r="AZ37" s="344"/>
      <c r="BA37" s="344"/>
      <c r="BB37" s="344"/>
      <c r="BC37" s="344"/>
      <c r="BD37" s="344"/>
      <c r="BE37" s="344"/>
      <c r="BF37" s="344"/>
    </row>
    <row r="38" spans="1:1024" x14ac:dyDescent="0.2">
      <c r="A38" s="456">
        <v>16</v>
      </c>
      <c r="B38" s="461" t="s">
        <v>24</v>
      </c>
      <c r="C38" s="140" t="s">
        <v>91</v>
      </c>
      <c r="D38" s="141"/>
      <c r="E38" s="142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>
        <v>20</v>
      </c>
      <c r="Q38" s="144"/>
      <c r="R38" s="143"/>
      <c r="S38" s="143">
        <f t="shared" ref="S38:S39" si="10">SUM(D38:Q38)</f>
        <v>20</v>
      </c>
      <c r="T38" s="10" t="s">
        <v>28</v>
      </c>
      <c r="U38" s="145">
        <v>1</v>
      </c>
      <c r="V38" s="141"/>
      <c r="W38" s="142"/>
      <c r="X38" s="142"/>
      <c r="Y38" s="142"/>
      <c r="Z38" s="142"/>
      <c r="AA38" s="142"/>
      <c r="AB38" s="142"/>
      <c r="AC38" s="142"/>
      <c r="AD38" s="143"/>
      <c r="AE38" s="143"/>
      <c r="AF38" s="143"/>
      <c r="AG38" s="143"/>
      <c r="AH38" s="143"/>
      <c r="AI38" s="144"/>
      <c r="AJ38" s="143"/>
      <c r="AK38" s="143">
        <f t="shared" si="2"/>
        <v>0</v>
      </c>
      <c r="AL38" s="304"/>
      <c r="AM38" s="146"/>
      <c r="AN38" s="306">
        <f t="shared" si="3"/>
        <v>20</v>
      </c>
      <c r="AO38" s="147">
        <f>U38+AM38</f>
        <v>1</v>
      </c>
      <c r="AP38" s="344"/>
      <c r="AQ38" s="344"/>
      <c r="AR38" s="344"/>
      <c r="AS38" s="344"/>
      <c r="AT38" s="344"/>
      <c r="AU38" s="344"/>
      <c r="AV38" s="344"/>
      <c r="AW38" s="344"/>
      <c r="AX38" s="344"/>
      <c r="AY38" s="344"/>
      <c r="AZ38" s="344"/>
      <c r="BA38" s="344"/>
      <c r="BB38" s="344"/>
      <c r="BC38" s="344"/>
      <c r="BD38" s="344"/>
      <c r="BE38" s="344"/>
      <c r="BF38" s="344"/>
    </row>
    <row r="39" spans="1:1024" ht="26.25" thickBot="1" x14ac:dyDescent="0.25">
      <c r="A39" s="457">
        <v>17</v>
      </c>
      <c r="B39" s="462" t="s">
        <v>24</v>
      </c>
      <c r="C39" s="48" t="s">
        <v>80</v>
      </c>
      <c r="D39" s="215"/>
      <c r="E39" s="216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8"/>
      <c r="R39" s="217"/>
      <c r="S39" s="217">
        <f t="shared" si="10"/>
        <v>0</v>
      </c>
      <c r="T39" s="219"/>
      <c r="U39" s="195"/>
      <c r="V39" s="215"/>
      <c r="W39" s="216"/>
      <c r="X39" s="216"/>
      <c r="Y39" s="216"/>
      <c r="Z39" s="216"/>
      <c r="AA39" s="216"/>
      <c r="AB39" s="216"/>
      <c r="AC39" s="216"/>
      <c r="AD39" s="217"/>
      <c r="AE39" s="217"/>
      <c r="AF39" s="217"/>
      <c r="AG39" s="217"/>
      <c r="AH39" s="217">
        <v>40</v>
      </c>
      <c r="AI39" s="218"/>
      <c r="AJ39" s="187"/>
      <c r="AK39" s="187">
        <f t="shared" si="2"/>
        <v>40</v>
      </c>
      <c r="AL39" s="305" t="s">
        <v>28</v>
      </c>
      <c r="AM39" s="155">
        <v>2</v>
      </c>
      <c r="AN39" s="454">
        <f t="shared" si="3"/>
        <v>40</v>
      </c>
      <c r="AO39" s="369">
        <f>AM39+U39</f>
        <v>2</v>
      </c>
      <c r="AP39" s="344"/>
      <c r="AQ39" s="344"/>
      <c r="AR39" s="344"/>
      <c r="AS39" s="344"/>
      <c r="AT39" s="344"/>
      <c r="AU39" s="344"/>
      <c r="AV39" s="344"/>
      <c r="AW39" s="344"/>
      <c r="AX39" s="344"/>
      <c r="AY39" s="344"/>
      <c r="AZ39" s="344"/>
      <c r="BA39" s="344"/>
      <c r="BB39" s="344"/>
      <c r="BC39" s="344"/>
      <c r="BD39" s="344"/>
      <c r="BE39" s="344"/>
      <c r="BF39" s="3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  <c r="II39" s="44"/>
      <c r="IJ39" s="44"/>
      <c r="IK39" s="44"/>
      <c r="IL39" s="44"/>
      <c r="IM39" s="44"/>
      <c r="IN39" s="44"/>
      <c r="IO39" s="44"/>
      <c r="IP39" s="44"/>
      <c r="IQ39" s="44"/>
      <c r="IR39" s="44"/>
      <c r="IS39" s="44"/>
      <c r="IT39" s="44"/>
      <c r="IU39" s="44"/>
      <c r="IV39" s="44"/>
      <c r="IW39" s="44"/>
      <c r="IX39" s="44"/>
      <c r="IY39" s="44"/>
      <c r="IZ39" s="44"/>
      <c r="JA39" s="44"/>
      <c r="JB39" s="44"/>
      <c r="JC39" s="44"/>
      <c r="JD39" s="44"/>
      <c r="JE39" s="44"/>
      <c r="JF39" s="44"/>
      <c r="JG39" s="44"/>
      <c r="JH39" s="44"/>
      <c r="JI39" s="44"/>
      <c r="JJ39" s="44"/>
      <c r="JK39" s="44"/>
      <c r="JL39" s="44"/>
      <c r="JM39" s="44"/>
      <c r="JN39" s="44"/>
      <c r="JO39" s="44"/>
      <c r="JP39" s="44"/>
      <c r="JQ39" s="44"/>
      <c r="JR39" s="44"/>
      <c r="JS39" s="44"/>
      <c r="JT39" s="44"/>
      <c r="JU39" s="44"/>
      <c r="JV39" s="44"/>
      <c r="JW39" s="44"/>
      <c r="JX39" s="44"/>
      <c r="JY39" s="44"/>
      <c r="JZ39" s="44"/>
      <c r="KA39" s="44"/>
      <c r="KB39" s="44"/>
      <c r="KC39" s="44"/>
      <c r="KD39" s="44"/>
      <c r="KE39" s="44"/>
      <c r="KF39" s="44"/>
      <c r="KG39" s="44"/>
      <c r="KH39" s="44"/>
      <c r="KI39" s="44"/>
      <c r="KJ39" s="44"/>
      <c r="KK39" s="44"/>
      <c r="KL39" s="44"/>
      <c r="KM39" s="44"/>
      <c r="KN39" s="44"/>
      <c r="KO39" s="44"/>
      <c r="KP39" s="44"/>
      <c r="KQ39" s="44"/>
      <c r="KR39" s="44"/>
      <c r="KS39" s="44"/>
      <c r="KT39" s="44"/>
      <c r="KU39" s="44"/>
      <c r="KV39" s="44"/>
      <c r="KW39" s="44"/>
      <c r="KX39" s="44"/>
      <c r="KY39" s="44"/>
      <c r="KZ39" s="44"/>
      <c r="LA39" s="44"/>
      <c r="LB39" s="44"/>
      <c r="LC39" s="44"/>
      <c r="LD39" s="44"/>
      <c r="LE39" s="44"/>
      <c r="LF39" s="44"/>
      <c r="LG39" s="44"/>
      <c r="LH39" s="44"/>
      <c r="LI39" s="44"/>
      <c r="LJ39" s="44"/>
      <c r="LK39" s="44"/>
      <c r="LL39" s="44"/>
      <c r="LM39" s="44"/>
      <c r="LN39" s="44"/>
      <c r="LO39" s="44"/>
      <c r="LP39" s="44"/>
      <c r="LQ39" s="44"/>
      <c r="LR39" s="44"/>
      <c r="LS39" s="44"/>
      <c r="LT39" s="44"/>
      <c r="LU39" s="44"/>
      <c r="LV39" s="44"/>
      <c r="LW39" s="44"/>
      <c r="LX39" s="44"/>
      <c r="LY39" s="44"/>
      <c r="LZ39" s="44"/>
      <c r="MA39" s="44"/>
      <c r="MB39" s="44"/>
      <c r="MC39" s="44"/>
      <c r="MD39" s="44"/>
      <c r="ME39" s="44"/>
      <c r="MF39" s="44"/>
      <c r="MG39" s="44"/>
      <c r="MH39" s="44"/>
      <c r="MI39" s="44"/>
      <c r="MJ39" s="44"/>
      <c r="MK39" s="44"/>
      <c r="ML39" s="44"/>
      <c r="MM39" s="44"/>
      <c r="MN39" s="44"/>
      <c r="MO39" s="44"/>
      <c r="MP39" s="44"/>
      <c r="MQ39" s="44"/>
      <c r="MR39" s="44"/>
      <c r="MS39" s="44"/>
      <c r="MT39" s="44"/>
      <c r="MU39" s="44"/>
      <c r="MV39" s="44"/>
      <c r="MW39" s="44"/>
      <c r="MX39" s="44"/>
      <c r="MY39" s="44"/>
      <c r="MZ39" s="44"/>
      <c r="NA39" s="44"/>
      <c r="NB39" s="44"/>
      <c r="NC39" s="44"/>
      <c r="ND39" s="44"/>
      <c r="NE39" s="44"/>
      <c r="NF39" s="44"/>
      <c r="NG39" s="44"/>
      <c r="NH39" s="44"/>
      <c r="NI39" s="44"/>
      <c r="NJ39" s="44"/>
      <c r="NK39" s="44"/>
      <c r="NL39" s="44"/>
      <c r="NM39" s="44"/>
      <c r="NN39" s="44"/>
      <c r="NO39" s="44"/>
      <c r="NP39" s="44"/>
      <c r="NQ39" s="44"/>
      <c r="NR39" s="44"/>
      <c r="NS39" s="44"/>
      <c r="NT39" s="44"/>
      <c r="NU39" s="44"/>
      <c r="NV39" s="44"/>
      <c r="NW39" s="44"/>
      <c r="NX39" s="44"/>
      <c r="NY39" s="44"/>
      <c r="NZ39" s="44"/>
      <c r="OA39" s="44"/>
      <c r="OB39" s="44"/>
      <c r="OC39" s="44"/>
      <c r="OD39" s="44"/>
      <c r="OE39" s="44"/>
      <c r="OF39" s="44"/>
      <c r="OG39" s="44"/>
      <c r="OH39" s="44"/>
      <c r="OI39" s="44"/>
      <c r="OJ39" s="44"/>
      <c r="OK39" s="44"/>
      <c r="OL39" s="44"/>
      <c r="OM39" s="44"/>
      <c r="ON39" s="44"/>
      <c r="OO39" s="44"/>
      <c r="OP39" s="44"/>
      <c r="OQ39" s="44"/>
      <c r="OR39" s="44"/>
      <c r="OS39" s="44"/>
      <c r="OT39" s="44"/>
      <c r="OU39" s="44"/>
      <c r="OV39" s="44"/>
      <c r="OW39" s="44"/>
      <c r="OX39" s="44"/>
      <c r="OY39" s="44"/>
      <c r="OZ39" s="44"/>
      <c r="PA39" s="44"/>
      <c r="PB39" s="44"/>
      <c r="PC39" s="44"/>
      <c r="PD39" s="44"/>
      <c r="PE39" s="44"/>
      <c r="PF39" s="44"/>
      <c r="PG39" s="44"/>
      <c r="PH39" s="44"/>
      <c r="PI39" s="44"/>
      <c r="PJ39" s="44"/>
      <c r="PK39" s="44"/>
      <c r="PL39" s="44"/>
      <c r="PM39" s="44"/>
      <c r="PN39" s="44"/>
      <c r="PO39" s="44"/>
      <c r="PP39" s="44"/>
      <c r="PQ39" s="44"/>
      <c r="PR39" s="44"/>
      <c r="PS39" s="44"/>
      <c r="PT39" s="44"/>
      <c r="PU39" s="44"/>
      <c r="PV39" s="44"/>
      <c r="PW39" s="44"/>
      <c r="PX39" s="44"/>
      <c r="PY39" s="44"/>
      <c r="PZ39" s="44"/>
      <c r="QA39" s="44"/>
      <c r="QB39" s="44"/>
      <c r="QC39" s="44"/>
      <c r="QD39" s="44"/>
      <c r="QE39" s="44"/>
      <c r="QF39" s="44"/>
      <c r="QG39" s="44"/>
      <c r="QH39" s="44"/>
      <c r="QI39" s="44"/>
      <c r="QJ39" s="44"/>
      <c r="QK39" s="44"/>
      <c r="QL39" s="44"/>
      <c r="QM39" s="44"/>
      <c r="QN39" s="44"/>
      <c r="QO39" s="44"/>
      <c r="QP39" s="44"/>
      <c r="QQ39" s="44"/>
      <c r="QR39" s="44"/>
      <c r="QS39" s="44"/>
      <c r="QT39" s="44"/>
      <c r="QU39" s="44"/>
      <c r="QV39" s="44"/>
      <c r="QW39" s="44"/>
      <c r="QX39" s="44"/>
      <c r="QY39" s="44"/>
      <c r="QZ39" s="44"/>
      <c r="RA39" s="44"/>
      <c r="RB39" s="44"/>
      <c r="RC39" s="44"/>
      <c r="RD39" s="44"/>
      <c r="RE39" s="44"/>
      <c r="RF39" s="44"/>
      <c r="RG39" s="44"/>
      <c r="RH39" s="44"/>
      <c r="RI39" s="44"/>
      <c r="RJ39" s="44"/>
      <c r="RK39" s="44"/>
      <c r="RL39" s="44"/>
      <c r="RM39" s="44"/>
      <c r="RN39" s="44"/>
      <c r="RO39" s="44"/>
      <c r="RP39" s="44"/>
      <c r="RQ39" s="44"/>
      <c r="RR39" s="44"/>
      <c r="RS39" s="44"/>
      <c r="RT39" s="44"/>
      <c r="RU39" s="44"/>
      <c r="RV39" s="44"/>
      <c r="RW39" s="44"/>
      <c r="RX39" s="44"/>
      <c r="RY39" s="44"/>
      <c r="RZ39" s="44"/>
      <c r="SA39" s="44"/>
      <c r="SB39" s="44"/>
      <c r="SC39" s="44"/>
      <c r="SD39" s="44"/>
      <c r="SE39" s="44"/>
      <c r="SF39" s="44"/>
      <c r="SG39" s="44"/>
      <c r="SH39" s="44"/>
      <c r="SI39" s="44"/>
      <c r="SJ39" s="44"/>
      <c r="SK39" s="44"/>
      <c r="SL39" s="44"/>
      <c r="SM39" s="44"/>
      <c r="SN39" s="44"/>
      <c r="SO39" s="44"/>
      <c r="SP39" s="44"/>
      <c r="SQ39" s="44"/>
      <c r="SR39" s="44"/>
      <c r="SS39" s="44"/>
      <c r="ST39" s="44"/>
      <c r="SU39" s="44"/>
      <c r="SV39" s="44"/>
      <c r="SW39" s="44"/>
      <c r="SX39" s="44"/>
      <c r="SY39" s="44"/>
      <c r="SZ39" s="44"/>
      <c r="TA39" s="44"/>
      <c r="TB39" s="44"/>
      <c r="TC39" s="44"/>
      <c r="TD39" s="44"/>
      <c r="TE39" s="44"/>
      <c r="TF39" s="44"/>
      <c r="TG39" s="44"/>
      <c r="TH39" s="44"/>
      <c r="TI39" s="44"/>
      <c r="TJ39" s="44"/>
      <c r="TK39" s="44"/>
      <c r="TL39" s="44"/>
      <c r="TM39" s="44"/>
      <c r="TN39" s="44"/>
      <c r="TO39" s="44"/>
      <c r="TP39" s="44"/>
      <c r="TQ39" s="44"/>
      <c r="TR39" s="44"/>
      <c r="TS39" s="44"/>
      <c r="TT39" s="44"/>
      <c r="TU39" s="44"/>
      <c r="TV39" s="44"/>
      <c r="TW39" s="44"/>
      <c r="TX39" s="44"/>
      <c r="TY39" s="44"/>
      <c r="TZ39" s="44"/>
      <c r="UA39" s="44"/>
      <c r="UB39" s="44"/>
      <c r="UC39" s="44"/>
      <c r="UD39" s="44"/>
      <c r="UE39" s="44"/>
      <c r="UF39" s="44"/>
      <c r="UG39" s="44"/>
      <c r="UH39" s="44"/>
      <c r="UI39" s="44"/>
      <c r="UJ39" s="44"/>
      <c r="UK39" s="44"/>
      <c r="UL39" s="44"/>
      <c r="UM39" s="44"/>
      <c r="UN39" s="44"/>
      <c r="UO39" s="44"/>
      <c r="UP39" s="44"/>
      <c r="UQ39" s="44"/>
      <c r="UR39" s="44"/>
      <c r="US39" s="44"/>
      <c r="UT39" s="44"/>
      <c r="UU39" s="44"/>
      <c r="UV39" s="44"/>
      <c r="UW39" s="44"/>
      <c r="UX39" s="44"/>
      <c r="UY39" s="44"/>
      <c r="UZ39" s="44"/>
      <c r="VA39" s="44"/>
      <c r="VB39" s="44"/>
      <c r="VC39" s="44"/>
      <c r="VD39" s="44"/>
      <c r="VE39" s="44"/>
      <c r="VF39" s="44"/>
      <c r="VG39" s="44"/>
      <c r="VH39" s="44"/>
      <c r="VI39" s="44"/>
      <c r="VJ39" s="44"/>
      <c r="VK39" s="44"/>
      <c r="VL39" s="44"/>
      <c r="VM39" s="44"/>
      <c r="VN39" s="44"/>
      <c r="VO39" s="44"/>
      <c r="VP39" s="44"/>
      <c r="VQ39" s="44"/>
      <c r="VR39" s="44"/>
      <c r="VS39" s="44"/>
      <c r="VT39" s="44"/>
      <c r="VU39" s="44"/>
      <c r="VV39" s="44"/>
      <c r="VW39" s="44"/>
      <c r="VX39" s="44"/>
      <c r="VY39" s="44"/>
      <c r="VZ39" s="44"/>
      <c r="WA39" s="44"/>
      <c r="WB39" s="44"/>
      <c r="WC39" s="44"/>
      <c r="WD39" s="44"/>
      <c r="WE39" s="44"/>
      <c r="WF39" s="44"/>
      <c r="WG39" s="44"/>
      <c r="WH39" s="44"/>
      <c r="WI39" s="44"/>
      <c r="WJ39" s="44"/>
      <c r="WK39" s="44"/>
      <c r="WL39" s="44"/>
      <c r="WM39" s="44"/>
      <c r="WN39" s="44"/>
      <c r="WO39" s="44"/>
      <c r="WP39" s="44"/>
      <c r="WQ39" s="44"/>
      <c r="WR39" s="44"/>
      <c r="WS39" s="44"/>
      <c r="WT39" s="44"/>
      <c r="WU39" s="44"/>
      <c r="WV39" s="44"/>
      <c r="WW39" s="44"/>
      <c r="WX39" s="44"/>
      <c r="WY39" s="44"/>
      <c r="WZ39" s="44"/>
      <c r="XA39" s="44"/>
      <c r="XB39" s="44"/>
      <c r="XC39" s="44"/>
      <c r="XD39" s="44"/>
      <c r="XE39" s="44"/>
      <c r="XF39" s="44"/>
      <c r="XG39" s="44"/>
      <c r="XH39" s="44"/>
      <c r="XI39" s="44"/>
      <c r="XJ39" s="44"/>
      <c r="XK39" s="44"/>
      <c r="XL39" s="44"/>
      <c r="XM39" s="44"/>
      <c r="XN39" s="44"/>
      <c r="XO39" s="44"/>
      <c r="XP39" s="44"/>
      <c r="XQ39" s="44"/>
      <c r="XR39" s="44"/>
      <c r="XS39" s="44"/>
      <c r="XT39" s="44"/>
      <c r="XU39" s="44"/>
      <c r="XV39" s="44"/>
      <c r="XW39" s="44"/>
      <c r="XX39" s="44"/>
      <c r="XY39" s="44"/>
      <c r="XZ39" s="44"/>
      <c r="YA39" s="44"/>
      <c r="YB39" s="44"/>
      <c r="YC39" s="44"/>
      <c r="YD39" s="44"/>
      <c r="YE39" s="44"/>
      <c r="YF39" s="44"/>
      <c r="YG39" s="44"/>
      <c r="YH39" s="44"/>
      <c r="YI39" s="44"/>
      <c r="YJ39" s="44"/>
      <c r="YK39" s="44"/>
      <c r="YL39" s="44"/>
      <c r="YM39" s="44"/>
      <c r="YN39" s="44"/>
      <c r="YO39" s="44"/>
      <c r="YP39" s="44"/>
      <c r="YQ39" s="44"/>
      <c r="YR39" s="44"/>
      <c r="YS39" s="44"/>
      <c r="YT39" s="44"/>
      <c r="YU39" s="44"/>
      <c r="YV39" s="44"/>
      <c r="YW39" s="44"/>
      <c r="YX39" s="44"/>
      <c r="YY39" s="44"/>
      <c r="YZ39" s="44"/>
      <c r="ZA39" s="44"/>
      <c r="ZB39" s="44"/>
      <c r="ZC39" s="44"/>
      <c r="ZD39" s="44"/>
      <c r="ZE39" s="44"/>
      <c r="ZF39" s="44"/>
      <c r="ZG39" s="44"/>
      <c r="ZH39" s="44"/>
      <c r="ZI39" s="44"/>
      <c r="ZJ39" s="44"/>
      <c r="ZK39" s="44"/>
      <c r="ZL39" s="44"/>
      <c r="ZM39" s="44"/>
      <c r="ZN39" s="44"/>
      <c r="ZO39" s="44"/>
      <c r="ZP39" s="44"/>
      <c r="ZQ39" s="44"/>
      <c r="ZR39" s="44"/>
      <c r="ZS39" s="44"/>
      <c r="ZT39" s="44"/>
      <c r="ZU39" s="44"/>
      <c r="ZV39" s="44"/>
      <c r="ZW39" s="44"/>
      <c r="ZX39" s="44"/>
      <c r="ZY39" s="44"/>
      <c r="ZZ39" s="44"/>
      <c r="AAA39" s="44"/>
      <c r="AAB39" s="44"/>
      <c r="AAC39" s="44"/>
      <c r="AAD39" s="44"/>
      <c r="AAE39" s="44"/>
      <c r="AAF39" s="44"/>
      <c r="AAG39" s="44"/>
      <c r="AAH39" s="44"/>
      <c r="AAI39" s="44"/>
      <c r="AAJ39" s="44"/>
      <c r="AAK39" s="44"/>
      <c r="AAL39" s="44"/>
      <c r="AAM39" s="44"/>
      <c r="AAN39" s="44"/>
      <c r="AAO39" s="44"/>
      <c r="AAP39" s="44"/>
      <c r="AAQ39" s="44"/>
      <c r="AAR39" s="44"/>
      <c r="AAS39" s="44"/>
      <c r="AAT39" s="44"/>
      <c r="AAU39" s="44"/>
      <c r="AAV39" s="44"/>
      <c r="AAW39" s="44"/>
      <c r="AAX39" s="44"/>
      <c r="AAY39" s="44"/>
      <c r="AAZ39" s="44"/>
      <c r="ABA39" s="44"/>
      <c r="ABB39" s="44"/>
      <c r="ABC39" s="44"/>
      <c r="ABD39" s="44"/>
      <c r="ABE39" s="44"/>
      <c r="ABF39" s="44"/>
      <c r="ABG39" s="44"/>
      <c r="ABH39" s="44"/>
      <c r="ABI39" s="44"/>
      <c r="ABJ39" s="44"/>
      <c r="ABK39" s="44"/>
      <c r="ABL39" s="44"/>
      <c r="ABM39" s="44"/>
      <c r="ABN39" s="44"/>
      <c r="ABO39" s="44"/>
      <c r="ABP39" s="44"/>
      <c r="ABQ39" s="44"/>
      <c r="ABR39" s="44"/>
      <c r="ABS39" s="44"/>
      <c r="ABT39" s="44"/>
      <c r="ABU39" s="44"/>
      <c r="ABV39" s="44"/>
      <c r="ABW39" s="44"/>
      <c r="ABX39" s="44"/>
      <c r="ABY39" s="44"/>
      <c r="ABZ39" s="44"/>
      <c r="ACA39" s="44"/>
      <c r="ACB39" s="44"/>
      <c r="ACC39" s="44"/>
      <c r="ACD39" s="44"/>
      <c r="ACE39" s="44"/>
      <c r="ACF39" s="44"/>
      <c r="ACG39" s="44"/>
      <c r="ACH39" s="44"/>
      <c r="ACI39" s="44"/>
      <c r="ACJ39" s="44"/>
      <c r="ACK39" s="44"/>
      <c r="ACL39" s="44"/>
      <c r="ACM39" s="44"/>
      <c r="ACN39" s="44"/>
      <c r="ACO39" s="44"/>
      <c r="ACP39" s="44"/>
      <c r="ACQ39" s="44"/>
      <c r="ACR39" s="44"/>
      <c r="ACS39" s="44"/>
      <c r="ACT39" s="44"/>
      <c r="ACU39" s="44"/>
      <c r="ACV39" s="44"/>
      <c r="ACW39" s="44"/>
      <c r="ACX39" s="44"/>
      <c r="ACY39" s="44"/>
      <c r="ACZ39" s="44"/>
      <c r="ADA39" s="44"/>
      <c r="ADB39" s="44"/>
      <c r="ADC39" s="44"/>
      <c r="ADD39" s="44"/>
      <c r="ADE39" s="44"/>
      <c r="ADF39" s="44"/>
      <c r="ADG39" s="44"/>
      <c r="ADH39" s="44"/>
      <c r="ADI39" s="44"/>
      <c r="ADJ39" s="44"/>
      <c r="ADK39" s="44"/>
      <c r="ADL39" s="44"/>
      <c r="ADM39" s="44"/>
      <c r="ADN39" s="44"/>
      <c r="ADO39" s="44"/>
      <c r="ADP39" s="44"/>
      <c r="ADQ39" s="44"/>
      <c r="ADR39" s="44"/>
      <c r="ADS39" s="44"/>
      <c r="ADT39" s="44"/>
      <c r="ADU39" s="44"/>
      <c r="ADV39" s="44"/>
      <c r="ADW39" s="44"/>
      <c r="ADX39" s="44"/>
      <c r="ADY39" s="44"/>
      <c r="ADZ39" s="44"/>
      <c r="AEA39" s="44"/>
      <c r="AEB39" s="44"/>
      <c r="AEC39" s="44"/>
      <c r="AED39" s="44"/>
      <c r="AEE39" s="44"/>
      <c r="AEF39" s="44"/>
      <c r="AEG39" s="44"/>
      <c r="AEH39" s="44"/>
      <c r="AEI39" s="44"/>
      <c r="AEJ39" s="44"/>
      <c r="AEK39" s="44"/>
      <c r="AEL39" s="44"/>
      <c r="AEM39" s="44"/>
      <c r="AEN39" s="44"/>
      <c r="AEO39" s="44"/>
      <c r="AEP39" s="44"/>
      <c r="AEQ39" s="44"/>
      <c r="AER39" s="44"/>
      <c r="AES39" s="44"/>
      <c r="AET39" s="44"/>
      <c r="AEU39" s="44"/>
      <c r="AEV39" s="44"/>
      <c r="AEW39" s="44"/>
      <c r="AEX39" s="44"/>
      <c r="AEY39" s="44"/>
      <c r="AEZ39" s="44"/>
      <c r="AFA39" s="44"/>
      <c r="AFB39" s="44"/>
      <c r="AFC39" s="44"/>
      <c r="AFD39" s="44"/>
      <c r="AFE39" s="44"/>
      <c r="AFF39" s="44"/>
      <c r="AFG39" s="44"/>
      <c r="AFH39" s="44"/>
      <c r="AFI39" s="44"/>
      <c r="AFJ39" s="44"/>
      <c r="AFK39" s="44"/>
      <c r="AFL39" s="44"/>
      <c r="AFM39" s="44"/>
      <c r="AFN39" s="44"/>
      <c r="AFO39" s="44"/>
      <c r="AFP39" s="44"/>
      <c r="AFQ39" s="44"/>
      <c r="AFR39" s="44"/>
      <c r="AFS39" s="44"/>
      <c r="AFT39" s="44"/>
      <c r="AFU39" s="44"/>
      <c r="AFV39" s="44"/>
      <c r="AFW39" s="44"/>
      <c r="AFX39" s="44"/>
      <c r="AFY39" s="44"/>
      <c r="AFZ39" s="44"/>
      <c r="AGA39" s="44"/>
      <c r="AGB39" s="44"/>
      <c r="AGC39" s="44"/>
      <c r="AGD39" s="44"/>
      <c r="AGE39" s="44"/>
      <c r="AGF39" s="44"/>
      <c r="AGG39" s="44"/>
      <c r="AGH39" s="44"/>
      <c r="AGI39" s="44"/>
      <c r="AGJ39" s="44"/>
      <c r="AGK39" s="44"/>
      <c r="AGL39" s="44"/>
      <c r="AGM39" s="44"/>
      <c r="AGN39" s="44"/>
      <c r="AGO39" s="44"/>
      <c r="AGP39" s="44"/>
      <c r="AGQ39" s="44"/>
      <c r="AGR39" s="44"/>
      <c r="AGS39" s="44"/>
      <c r="AGT39" s="44"/>
      <c r="AGU39" s="44"/>
      <c r="AGV39" s="44"/>
      <c r="AGW39" s="44"/>
      <c r="AGX39" s="44"/>
      <c r="AGY39" s="44"/>
      <c r="AGZ39" s="44"/>
      <c r="AHA39" s="44"/>
      <c r="AHB39" s="44"/>
      <c r="AHC39" s="44"/>
      <c r="AHD39" s="44"/>
      <c r="AHE39" s="44"/>
      <c r="AHF39" s="44"/>
      <c r="AHG39" s="44"/>
      <c r="AHH39" s="44"/>
      <c r="AHI39" s="44"/>
      <c r="AHJ39" s="44"/>
      <c r="AHK39" s="44"/>
      <c r="AHL39" s="44"/>
      <c r="AHM39" s="44"/>
      <c r="AHN39" s="44"/>
      <c r="AHO39" s="44"/>
      <c r="AHP39" s="44"/>
      <c r="AHQ39" s="44"/>
      <c r="AHR39" s="44"/>
      <c r="AHS39" s="44"/>
      <c r="AHT39" s="44"/>
      <c r="AHU39" s="44"/>
      <c r="AHV39" s="44"/>
      <c r="AHW39" s="44"/>
      <c r="AHX39" s="44"/>
      <c r="AHY39" s="44"/>
      <c r="AHZ39" s="44"/>
      <c r="AIA39" s="44"/>
      <c r="AIB39" s="44"/>
      <c r="AIC39" s="44"/>
      <c r="AID39" s="44"/>
      <c r="AIE39" s="44"/>
      <c r="AIF39" s="44"/>
      <c r="AIG39" s="44"/>
      <c r="AIH39" s="44"/>
      <c r="AII39" s="44"/>
      <c r="AIJ39" s="44"/>
      <c r="AIK39" s="44"/>
      <c r="AIL39" s="44"/>
      <c r="AIM39" s="44"/>
      <c r="AIN39" s="44"/>
      <c r="AIO39" s="44"/>
      <c r="AIP39" s="44"/>
      <c r="AIQ39" s="44"/>
      <c r="AIR39" s="44"/>
      <c r="AIS39" s="44"/>
      <c r="AIT39" s="44"/>
      <c r="AIU39" s="44"/>
      <c r="AIV39" s="44"/>
      <c r="AIW39" s="44"/>
      <c r="AIX39" s="44"/>
      <c r="AIY39" s="44"/>
      <c r="AIZ39" s="44"/>
      <c r="AJA39" s="44"/>
      <c r="AJB39" s="44"/>
      <c r="AJC39" s="44"/>
      <c r="AJD39" s="44"/>
      <c r="AJE39" s="44"/>
      <c r="AJF39" s="44"/>
      <c r="AJG39" s="44"/>
      <c r="AJH39" s="44"/>
      <c r="AJI39" s="44"/>
      <c r="AJJ39" s="44"/>
      <c r="AJK39" s="44"/>
      <c r="AJL39" s="44"/>
      <c r="AJM39" s="44"/>
      <c r="AJN39" s="44"/>
      <c r="AJO39" s="44"/>
      <c r="AJP39" s="44"/>
      <c r="AJQ39" s="44"/>
      <c r="AJR39" s="44"/>
      <c r="AJS39" s="44"/>
      <c r="AJT39" s="44"/>
      <c r="AJU39" s="44"/>
      <c r="AJV39" s="44"/>
      <c r="AJW39" s="44"/>
      <c r="AJX39" s="44"/>
      <c r="AJY39" s="44"/>
      <c r="AJZ39" s="44"/>
      <c r="AKA39" s="44"/>
      <c r="AKB39" s="44"/>
      <c r="AKC39" s="44"/>
      <c r="AKD39" s="44"/>
      <c r="AKE39" s="44"/>
      <c r="AKF39" s="44"/>
      <c r="AKG39" s="44"/>
      <c r="AKH39" s="44"/>
      <c r="AKI39" s="44"/>
      <c r="AKJ39" s="44"/>
      <c r="AKK39" s="44"/>
      <c r="AKL39" s="44"/>
      <c r="AKM39" s="44"/>
      <c r="AKN39" s="44"/>
      <c r="AKO39" s="44"/>
      <c r="AKP39" s="44"/>
      <c r="AKQ39" s="44"/>
      <c r="AKR39" s="44"/>
      <c r="AKS39" s="44"/>
      <c r="AKT39" s="44"/>
      <c r="AKU39" s="44"/>
      <c r="AKV39" s="44"/>
      <c r="AKW39" s="44"/>
      <c r="AKX39" s="44"/>
      <c r="AKY39" s="44"/>
      <c r="AKZ39" s="44"/>
      <c r="ALA39" s="44"/>
      <c r="ALB39" s="44"/>
      <c r="ALC39" s="44"/>
      <c r="ALD39" s="44"/>
      <c r="ALE39" s="44"/>
      <c r="ALF39" s="44"/>
      <c r="ALG39" s="44"/>
      <c r="ALH39" s="44"/>
      <c r="ALI39" s="44"/>
      <c r="ALJ39" s="44"/>
      <c r="ALK39" s="44"/>
      <c r="ALL39" s="44"/>
      <c r="ALM39" s="44"/>
      <c r="ALN39" s="44"/>
      <c r="ALO39" s="44"/>
      <c r="ALP39" s="44"/>
      <c r="ALQ39" s="44"/>
      <c r="ALR39" s="44"/>
      <c r="ALS39" s="44"/>
      <c r="ALT39" s="44"/>
      <c r="ALU39" s="44"/>
      <c r="ALV39" s="44"/>
      <c r="ALW39" s="44"/>
      <c r="ALX39" s="44"/>
      <c r="ALY39" s="44"/>
      <c r="ALZ39" s="44"/>
      <c r="AMA39" s="44"/>
      <c r="AMB39" s="44"/>
      <c r="AMC39" s="44"/>
      <c r="AMD39" s="44"/>
      <c r="AME39" s="44"/>
      <c r="AMF39" s="44"/>
      <c r="AMG39" s="44"/>
      <c r="AMH39" s="44"/>
      <c r="AMI39" s="44"/>
      <c r="AMJ39" s="44"/>
    </row>
    <row r="40" spans="1:1024" ht="15.95" customHeight="1" thickBot="1" x14ac:dyDescent="0.25">
      <c r="A40" s="492"/>
      <c r="B40" s="493"/>
      <c r="C40" s="493"/>
      <c r="D40" s="493"/>
      <c r="E40" s="493"/>
      <c r="F40" s="493"/>
      <c r="G40" s="493"/>
      <c r="H40" s="493"/>
      <c r="I40" s="493"/>
      <c r="J40" s="493"/>
      <c r="K40" s="493"/>
      <c r="L40" s="493"/>
      <c r="M40" s="493"/>
      <c r="N40" s="493"/>
      <c r="O40" s="493"/>
      <c r="P40" s="493"/>
      <c r="Q40" s="493"/>
      <c r="R40" s="493"/>
      <c r="S40" s="493"/>
      <c r="T40" s="493"/>
      <c r="U40" s="493"/>
      <c r="V40" s="493"/>
      <c r="W40" s="493"/>
      <c r="X40" s="493"/>
      <c r="Y40" s="493"/>
      <c r="Z40" s="493"/>
      <c r="AA40" s="493"/>
      <c r="AB40" s="493"/>
      <c r="AC40" s="493"/>
      <c r="AD40" s="493"/>
      <c r="AE40" s="493"/>
      <c r="AF40" s="493"/>
      <c r="AG40" s="493"/>
      <c r="AH40" s="493"/>
      <c r="AI40" s="493"/>
      <c r="AJ40" s="493"/>
      <c r="AK40" s="493"/>
      <c r="AL40" s="493"/>
      <c r="AM40" s="493"/>
      <c r="AN40" s="493"/>
      <c r="AO40" s="494"/>
      <c r="AP40" s="344"/>
      <c r="AQ40" s="344"/>
      <c r="AR40" s="344"/>
      <c r="AS40" s="344"/>
      <c r="AT40" s="344"/>
      <c r="AU40" s="344"/>
      <c r="AV40" s="344"/>
      <c r="AW40" s="344"/>
      <c r="AX40" s="344"/>
      <c r="AY40" s="344"/>
      <c r="AZ40" s="344"/>
      <c r="BA40" s="344"/>
      <c r="BB40" s="344"/>
      <c r="BC40" s="344"/>
      <c r="BD40" s="344"/>
      <c r="BE40" s="344"/>
      <c r="BF40" s="344"/>
    </row>
    <row r="41" spans="1:1024" ht="15.95" customHeight="1" x14ac:dyDescent="0.2">
      <c r="A41" s="463">
        <v>18</v>
      </c>
      <c r="B41" s="464" t="s">
        <v>24</v>
      </c>
      <c r="C41" s="289" t="s">
        <v>92</v>
      </c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>
        <f>SUM(D41:Q41)</f>
        <v>0</v>
      </c>
      <c r="T41" s="200"/>
      <c r="U41" s="194"/>
      <c r="V41" s="366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371" t="s">
        <v>28</v>
      </c>
      <c r="AM41" s="403">
        <v>12</v>
      </c>
      <c r="AN41" s="465" t="s">
        <v>30</v>
      </c>
      <c r="AO41" s="367">
        <f>U41+AM41</f>
        <v>12</v>
      </c>
      <c r="AP41" s="344"/>
      <c r="AQ41" s="344"/>
      <c r="AR41" s="344"/>
      <c r="AS41" s="344"/>
      <c r="AT41" s="344"/>
      <c r="AU41" s="344"/>
      <c r="AV41" s="344"/>
      <c r="AW41" s="344"/>
      <c r="AX41" s="344"/>
      <c r="AY41" s="344"/>
      <c r="AZ41" s="344"/>
      <c r="BA41" s="344"/>
      <c r="BB41" s="344"/>
      <c r="BC41" s="344"/>
      <c r="BD41" s="344"/>
      <c r="BE41" s="344"/>
      <c r="BF41" s="344"/>
    </row>
    <row r="42" spans="1:1024" ht="15.95" customHeight="1" thickBot="1" x14ac:dyDescent="0.25">
      <c r="A42" s="456">
        <v>19</v>
      </c>
      <c r="B42" s="466" t="s">
        <v>24</v>
      </c>
      <c r="C42" s="290" t="s">
        <v>93</v>
      </c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>
        <f>SUM(D42:Q42)</f>
        <v>0</v>
      </c>
      <c r="T42" s="196"/>
      <c r="U42" s="220"/>
      <c r="V42" s="313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8" t="s">
        <v>28</v>
      </c>
      <c r="AM42" s="156">
        <v>8</v>
      </c>
      <c r="AN42" s="302"/>
      <c r="AO42" s="147">
        <f>AM42</f>
        <v>8</v>
      </c>
      <c r="AP42" s="344"/>
      <c r="AQ42" s="344"/>
      <c r="AR42" s="344"/>
      <c r="AS42" s="344"/>
      <c r="AT42" s="344"/>
      <c r="AU42" s="344"/>
      <c r="AV42" s="344"/>
      <c r="AW42" s="344"/>
      <c r="AX42" s="344"/>
      <c r="AY42" s="344"/>
      <c r="AZ42" s="344"/>
      <c r="BA42" s="344"/>
      <c r="BB42" s="344"/>
      <c r="BC42" s="344"/>
      <c r="BD42" s="344"/>
      <c r="BE42" s="344"/>
      <c r="BF42" s="3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  <c r="GN42" s="44"/>
      <c r="GO42" s="44"/>
      <c r="GP42" s="44"/>
      <c r="GQ42" s="44"/>
      <c r="GR42" s="44"/>
      <c r="GS42" s="44"/>
      <c r="GT42" s="44"/>
      <c r="GU42" s="44"/>
      <c r="GV42" s="44"/>
      <c r="GW42" s="44"/>
      <c r="GX42" s="44"/>
      <c r="GY42" s="44"/>
      <c r="GZ42" s="44"/>
      <c r="HA42" s="44"/>
      <c r="HB42" s="44"/>
      <c r="HC42" s="44"/>
      <c r="HD42" s="44"/>
      <c r="HE42" s="44"/>
      <c r="HF42" s="44"/>
      <c r="HG42" s="44"/>
      <c r="HH42" s="44"/>
      <c r="HI42" s="44"/>
      <c r="HJ42" s="44"/>
      <c r="HK42" s="44"/>
      <c r="HL42" s="44"/>
      <c r="HM42" s="44"/>
      <c r="HN42" s="44"/>
      <c r="HO42" s="44"/>
      <c r="HP42" s="44"/>
      <c r="HQ42" s="44"/>
      <c r="HR42" s="44"/>
      <c r="HS42" s="44"/>
      <c r="HT42" s="44"/>
      <c r="HU42" s="44"/>
      <c r="HV42" s="44"/>
      <c r="HW42" s="44"/>
      <c r="HX42" s="44"/>
      <c r="HY42" s="44"/>
      <c r="HZ42" s="44"/>
      <c r="IA42" s="44"/>
      <c r="IB42" s="44"/>
      <c r="IC42" s="44"/>
      <c r="ID42" s="44"/>
      <c r="IE42" s="44"/>
      <c r="IF42" s="44"/>
      <c r="IG42" s="44"/>
      <c r="IH42" s="44"/>
      <c r="II42" s="44"/>
      <c r="IJ42" s="44"/>
      <c r="IK42" s="44"/>
      <c r="IL42" s="44"/>
      <c r="IM42" s="44"/>
      <c r="IN42" s="44"/>
      <c r="IO42" s="44"/>
      <c r="IP42" s="44"/>
      <c r="IQ42" s="44"/>
      <c r="IR42" s="44"/>
      <c r="IS42" s="44"/>
      <c r="IT42" s="44"/>
      <c r="IU42" s="44"/>
      <c r="IV42" s="44"/>
      <c r="IW42" s="44"/>
      <c r="IX42" s="44"/>
      <c r="IY42" s="44"/>
      <c r="IZ42" s="44"/>
      <c r="JA42" s="44"/>
      <c r="JB42" s="44"/>
      <c r="JC42" s="44"/>
      <c r="JD42" s="44"/>
      <c r="JE42" s="44"/>
      <c r="JF42" s="44"/>
      <c r="JG42" s="44"/>
      <c r="JH42" s="44"/>
      <c r="JI42" s="44"/>
      <c r="JJ42" s="44"/>
      <c r="JK42" s="44"/>
      <c r="JL42" s="44"/>
      <c r="JM42" s="44"/>
      <c r="JN42" s="44"/>
      <c r="JO42" s="44"/>
      <c r="JP42" s="44"/>
      <c r="JQ42" s="44"/>
      <c r="JR42" s="44"/>
      <c r="JS42" s="44"/>
      <c r="JT42" s="44"/>
      <c r="JU42" s="44"/>
      <c r="JV42" s="44"/>
      <c r="JW42" s="44"/>
      <c r="JX42" s="44"/>
      <c r="JY42" s="44"/>
      <c r="JZ42" s="44"/>
      <c r="KA42" s="44"/>
      <c r="KB42" s="44"/>
      <c r="KC42" s="44"/>
      <c r="KD42" s="44"/>
      <c r="KE42" s="44"/>
      <c r="KF42" s="44"/>
      <c r="KG42" s="44"/>
      <c r="KH42" s="44"/>
      <c r="KI42" s="44"/>
      <c r="KJ42" s="44"/>
      <c r="KK42" s="44"/>
      <c r="KL42" s="44"/>
      <c r="KM42" s="44"/>
      <c r="KN42" s="44"/>
      <c r="KO42" s="44"/>
      <c r="KP42" s="44"/>
      <c r="KQ42" s="44"/>
      <c r="KR42" s="44"/>
      <c r="KS42" s="44"/>
      <c r="KT42" s="44"/>
      <c r="KU42" s="44"/>
      <c r="KV42" s="44"/>
      <c r="KW42" s="44"/>
      <c r="KX42" s="44"/>
      <c r="KY42" s="44"/>
      <c r="KZ42" s="44"/>
      <c r="LA42" s="44"/>
      <c r="LB42" s="44"/>
      <c r="LC42" s="44"/>
      <c r="LD42" s="44"/>
      <c r="LE42" s="44"/>
      <c r="LF42" s="44"/>
      <c r="LG42" s="44"/>
      <c r="LH42" s="44"/>
      <c r="LI42" s="44"/>
      <c r="LJ42" s="44"/>
      <c r="LK42" s="44"/>
      <c r="LL42" s="44"/>
      <c r="LM42" s="44"/>
      <c r="LN42" s="44"/>
      <c r="LO42" s="44"/>
      <c r="LP42" s="44"/>
      <c r="LQ42" s="44"/>
      <c r="LR42" s="44"/>
      <c r="LS42" s="44"/>
      <c r="LT42" s="44"/>
      <c r="LU42" s="44"/>
      <c r="LV42" s="44"/>
      <c r="LW42" s="44"/>
      <c r="LX42" s="44"/>
      <c r="LY42" s="44"/>
      <c r="LZ42" s="44"/>
      <c r="MA42" s="44"/>
      <c r="MB42" s="44"/>
      <c r="MC42" s="44"/>
      <c r="MD42" s="44"/>
      <c r="ME42" s="44"/>
      <c r="MF42" s="44"/>
      <c r="MG42" s="44"/>
      <c r="MH42" s="44"/>
      <c r="MI42" s="44"/>
      <c r="MJ42" s="44"/>
      <c r="MK42" s="44"/>
      <c r="ML42" s="44"/>
      <c r="MM42" s="44"/>
      <c r="MN42" s="44"/>
      <c r="MO42" s="44"/>
      <c r="MP42" s="44"/>
      <c r="MQ42" s="44"/>
      <c r="MR42" s="44"/>
      <c r="MS42" s="44"/>
      <c r="MT42" s="44"/>
      <c r="MU42" s="44"/>
      <c r="MV42" s="44"/>
      <c r="MW42" s="44"/>
      <c r="MX42" s="44"/>
      <c r="MY42" s="44"/>
      <c r="MZ42" s="44"/>
      <c r="NA42" s="44"/>
      <c r="NB42" s="44"/>
      <c r="NC42" s="44"/>
      <c r="ND42" s="44"/>
      <c r="NE42" s="44"/>
      <c r="NF42" s="44"/>
      <c r="NG42" s="44"/>
      <c r="NH42" s="44"/>
      <c r="NI42" s="44"/>
      <c r="NJ42" s="44"/>
      <c r="NK42" s="44"/>
      <c r="NL42" s="44"/>
      <c r="NM42" s="44"/>
      <c r="NN42" s="44"/>
      <c r="NO42" s="44"/>
      <c r="NP42" s="44"/>
      <c r="NQ42" s="44"/>
      <c r="NR42" s="44"/>
      <c r="NS42" s="44"/>
      <c r="NT42" s="44"/>
      <c r="NU42" s="44"/>
      <c r="NV42" s="44"/>
      <c r="NW42" s="44"/>
      <c r="NX42" s="44"/>
      <c r="NY42" s="44"/>
      <c r="NZ42" s="44"/>
      <c r="OA42" s="44"/>
      <c r="OB42" s="44"/>
      <c r="OC42" s="44"/>
      <c r="OD42" s="44"/>
      <c r="OE42" s="44"/>
      <c r="OF42" s="44"/>
      <c r="OG42" s="44"/>
      <c r="OH42" s="44"/>
      <c r="OI42" s="44"/>
      <c r="OJ42" s="44"/>
      <c r="OK42" s="44"/>
      <c r="OL42" s="44"/>
      <c r="OM42" s="44"/>
      <c r="ON42" s="44"/>
      <c r="OO42" s="44"/>
      <c r="OP42" s="44"/>
      <c r="OQ42" s="44"/>
      <c r="OR42" s="44"/>
      <c r="OS42" s="44"/>
      <c r="OT42" s="44"/>
      <c r="OU42" s="44"/>
      <c r="OV42" s="44"/>
      <c r="OW42" s="44"/>
      <c r="OX42" s="44"/>
      <c r="OY42" s="44"/>
      <c r="OZ42" s="44"/>
      <c r="PA42" s="44"/>
      <c r="PB42" s="44"/>
      <c r="PC42" s="44"/>
      <c r="PD42" s="44"/>
      <c r="PE42" s="44"/>
      <c r="PF42" s="44"/>
      <c r="PG42" s="44"/>
      <c r="PH42" s="44"/>
      <c r="PI42" s="44"/>
      <c r="PJ42" s="44"/>
      <c r="PK42" s="44"/>
      <c r="PL42" s="44"/>
      <c r="PM42" s="44"/>
      <c r="PN42" s="44"/>
      <c r="PO42" s="44"/>
      <c r="PP42" s="44"/>
      <c r="PQ42" s="44"/>
      <c r="PR42" s="44"/>
      <c r="PS42" s="44"/>
      <c r="PT42" s="44"/>
      <c r="PU42" s="44"/>
      <c r="PV42" s="44"/>
      <c r="PW42" s="44"/>
      <c r="PX42" s="44"/>
      <c r="PY42" s="44"/>
      <c r="PZ42" s="44"/>
      <c r="QA42" s="44"/>
      <c r="QB42" s="44"/>
      <c r="QC42" s="44"/>
      <c r="QD42" s="44"/>
      <c r="QE42" s="44"/>
      <c r="QF42" s="44"/>
      <c r="QG42" s="44"/>
      <c r="QH42" s="44"/>
      <c r="QI42" s="44"/>
      <c r="QJ42" s="44"/>
      <c r="QK42" s="44"/>
      <c r="QL42" s="44"/>
      <c r="QM42" s="44"/>
      <c r="QN42" s="44"/>
      <c r="QO42" s="44"/>
      <c r="QP42" s="44"/>
      <c r="QQ42" s="44"/>
      <c r="QR42" s="44"/>
      <c r="QS42" s="44"/>
      <c r="QT42" s="44"/>
      <c r="QU42" s="44"/>
      <c r="QV42" s="44"/>
      <c r="QW42" s="44"/>
      <c r="QX42" s="44"/>
      <c r="QY42" s="44"/>
      <c r="QZ42" s="44"/>
      <c r="RA42" s="44"/>
      <c r="RB42" s="44"/>
      <c r="RC42" s="44"/>
      <c r="RD42" s="44"/>
      <c r="RE42" s="44"/>
      <c r="RF42" s="44"/>
      <c r="RG42" s="44"/>
      <c r="RH42" s="44"/>
      <c r="RI42" s="44"/>
      <c r="RJ42" s="44"/>
      <c r="RK42" s="44"/>
      <c r="RL42" s="44"/>
      <c r="RM42" s="44"/>
      <c r="RN42" s="44"/>
      <c r="RO42" s="44"/>
      <c r="RP42" s="44"/>
      <c r="RQ42" s="44"/>
      <c r="RR42" s="44"/>
      <c r="RS42" s="44"/>
      <c r="RT42" s="44"/>
      <c r="RU42" s="44"/>
      <c r="RV42" s="44"/>
      <c r="RW42" s="44"/>
      <c r="RX42" s="44"/>
      <c r="RY42" s="44"/>
      <c r="RZ42" s="44"/>
      <c r="SA42" s="44"/>
      <c r="SB42" s="44"/>
      <c r="SC42" s="44"/>
      <c r="SD42" s="44"/>
      <c r="SE42" s="44"/>
      <c r="SF42" s="44"/>
      <c r="SG42" s="44"/>
      <c r="SH42" s="44"/>
      <c r="SI42" s="44"/>
      <c r="SJ42" s="44"/>
      <c r="SK42" s="44"/>
      <c r="SL42" s="44"/>
      <c r="SM42" s="44"/>
      <c r="SN42" s="44"/>
      <c r="SO42" s="44"/>
      <c r="SP42" s="44"/>
      <c r="SQ42" s="44"/>
      <c r="SR42" s="44"/>
      <c r="SS42" s="44"/>
      <c r="ST42" s="44"/>
      <c r="SU42" s="44"/>
      <c r="SV42" s="44"/>
      <c r="SW42" s="44"/>
      <c r="SX42" s="44"/>
      <c r="SY42" s="44"/>
      <c r="SZ42" s="44"/>
      <c r="TA42" s="44"/>
      <c r="TB42" s="44"/>
      <c r="TC42" s="44"/>
      <c r="TD42" s="44"/>
      <c r="TE42" s="44"/>
      <c r="TF42" s="44"/>
      <c r="TG42" s="44"/>
      <c r="TH42" s="44"/>
      <c r="TI42" s="44"/>
      <c r="TJ42" s="44"/>
      <c r="TK42" s="44"/>
      <c r="TL42" s="44"/>
      <c r="TM42" s="44"/>
      <c r="TN42" s="44"/>
      <c r="TO42" s="44"/>
      <c r="TP42" s="44"/>
      <c r="TQ42" s="44"/>
      <c r="TR42" s="44"/>
      <c r="TS42" s="44"/>
      <c r="TT42" s="44"/>
      <c r="TU42" s="44"/>
      <c r="TV42" s="44"/>
      <c r="TW42" s="44"/>
      <c r="TX42" s="44"/>
      <c r="TY42" s="44"/>
      <c r="TZ42" s="44"/>
      <c r="UA42" s="44"/>
      <c r="UB42" s="44"/>
      <c r="UC42" s="44"/>
      <c r="UD42" s="44"/>
      <c r="UE42" s="44"/>
      <c r="UF42" s="44"/>
      <c r="UG42" s="44"/>
      <c r="UH42" s="44"/>
      <c r="UI42" s="44"/>
      <c r="UJ42" s="44"/>
      <c r="UK42" s="44"/>
      <c r="UL42" s="44"/>
      <c r="UM42" s="44"/>
      <c r="UN42" s="44"/>
      <c r="UO42" s="44"/>
      <c r="UP42" s="44"/>
      <c r="UQ42" s="44"/>
      <c r="UR42" s="44"/>
      <c r="US42" s="44"/>
      <c r="UT42" s="44"/>
      <c r="UU42" s="44"/>
      <c r="UV42" s="44"/>
      <c r="UW42" s="44"/>
      <c r="UX42" s="44"/>
      <c r="UY42" s="44"/>
      <c r="UZ42" s="44"/>
      <c r="VA42" s="44"/>
      <c r="VB42" s="44"/>
      <c r="VC42" s="44"/>
      <c r="VD42" s="44"/>
      <c r="VE42" s="44"/>
      <c r="VF42" s="44"/>
      <c r="VG42" s="44"/>
      <c r="VH42" s="44"/>
      <c r="VI42" s="44"/>
      <c r="VJ42" s="44"/>
      <c r="VK42" s="44"/>
      <c r="VL42" s="44"/>
      <c r="VM42" s="44"/>
      <c r="VN42" s="44"/>
      <c r="VO42" s="44"/>
      <c r="VP42" s="44"/>
      <c r="VQ42" s="44"/>
      <c r="VR42" s="44"/>
      <c r="VS42" s="44"/>
      <c r="VT42" s="44"/>
      <c r="VU42" s="44"/>
      <c r="VV42" s="44"/>
      <c r="VW42" s="44"/>
      <c r="VX42" s="44"/>
      <c r="VY42" s="44"/>
      <c r="VZ42" s="44"/>
      <c r="WA42" s="44"/>
      <c r="WB42" s="44"/>
      <c r="WC42" s="44"/>
      <c r="WD42" s="44"/>
      <c r="WE42" s="44"/>
      <c r="WF42" s="44"/>
      <c r="WG42" s="44"/>
      <c r="WH42" s="44"/>
      <c r="WI42" s="44"/>
      <c r="WJ42" s="44"/>
      <c r="WK42" s="44"/>
      <c r="WL42" s="44"/>
      <c r="WM42" s="44"/>
      <c r="WN42" s="44"/>
      <c r="WO42" s="44"/>
      <c r="WP42" s="44"/>
      <c r="WQ42" s="44"/>
      <c r="WR42" s="44"/>
      <c r="WS42" s="44"/>
      <c r="WT42" s="44"/>
      <c r="WU42" s="44"/>
      <c r="WV42" s="44"/>
      <c r="WW42" s="44"/>
      <c r="WX42" s="44"/>
      <c r="WY42" s="44"/>
      <c r="WZ42" s="44"/>
      <c r="XA42" s="44"/>
      <c r="XB42" s="44"/>
      <c r="XC42" s="44"/>
      <c r="XD42" s="44"/>
      <c r="XE42" s="44"/>
      <c r="XF42" s="44"/>
      <c r="XG42" s="44"/>
      <c r="XH42" s="44"/>
      <c r="XI42" s="44"/>
      <c r="XJ42" s="44"/>
      <c r="XK42" s="44"/>
      <c r="XL42" s="44"/>
      <c r="XM42" s="44"/>
      <c r="XN42" s="44"/>
      <c r="XO42" s="44"/>
      <c r="XP42" s="44"/>
      <c r="XQ42" s="44"/>
      <c r="XR42" s="44"/>
      <c r="XS42" s="44"/>
      <c r="XT42" s="44"/>
      <c r="XU42" s="44"/>
      <c r="XV42" s="44"/>
      <c r="XW42" s="44"/>
      <c r="XX42" s="44"/>
      <c r="XY42" s="44"/>
      <c r="XZ42" s="44"/>
      <c r="YA42" s="44"/>
      <c r="YB42" s="44"/>
      <c r="YC42" s="44"/>
      <c r="YD42" s="44"/>
      <c r="YE42" s="44"/>
      <c r="YF42" s="44"/>
      <c r="YG42" s="44"/>
      <c r="YH42" s="44"/>
      <c r="YI42" s="44"/>
      <c r="YJ42" s="44"/>
      <c r="YK42" s="44"/>
      <c r="YL42" s="44"/>
      <c r="YM42" s="44"/>
      <c r="YN42" s="44"/>
      <c r="YO42" s="44"/>
      <c r="YP42" s="44"/>
      <c r="YQ42" s="44"/>
      <c r="YR42" s="44"/>
      <c r="YS42" s="44"/>
      <c r="YT42" s="44"/>
      <c r="YU42" s="44"/>
      <c r="YV42" s="44"/>
      <c r="YW42" s="44"/>
      <c r="YX42" s="44"/>
      <c r="YY42" s="44"/>
      <c r="YZ42" s="44"/>
      <c r="ZA42" s="44"/>
      <c r="ZB42" s="44"/>
      <c r="ZC42" s="44"/>
      <c r="ZD42" s="44"/>
      <c r="ZE42" s="44"/>
      <c r="ZF42" s="44"/>
      <c r="ZG42" s="44"/>
      <c r="ZH42" s="44"/>
      <c r="ZI42" s="44"/>
      <c r="ZJ42" s="44"/>
      <c r="ZK42" s="44"/>
      <c r="ZL42" s="44"/>
      <c r="ZM42" s="44"/>
      <c r="ZN42" s="44"/>
      <c r="ZO42" s="44"/>
      <c r="ZP42" s="44"/>
      <c r="ZQ42" s="44"/>
      <c r="ZR42" s="44"/>
      <c r="ZS42" s="44"/>
      <c r="ZT42" s="44"/>
      <c r="ZU42" s="44"/>
      <c r="ZV42" s="44"/>
      <c r="ZW42" s="44"/>
      <c r="ZX42" s="44"/>
      <c r="ZY42" s="44"/>
      <c r="ZZ42" s="44"/>
      <c r="AAA42" s="44"/>
      <c r="AAB42" s="44"/>
      <c r="AAC42" s="44"/>
      <c r="AAD42" s="44"/>
      <c r="AAE42" s="44"/>
      <c r="AAF42" s="44"/>
      <c r="AAG42" s="44"/>
      <c r="AAH42" s="44"/>
      <c r="AAI42" s="44"/>
      <c r="AAJ42" s="44"/>
      <c r="AAK42" s="44"/>
      <c r="AAL42" s="44"/>
      <c r="AAM42" s="44"/>
      <c r="AAN42" s="44"/>
      <c r="AAO42" s="44"/>
      <c r="AAP42" s="44"/>
      <c r="AAQ42" s="44"/>
      <c r="AAR42" s="44"/>
      <c r="AAS42" s="44"/>
      <c r="AAT42" s="44"/>
      <c r="AAU42" s="44"/>
      <c r="AAV42" s="44"/>
      <c r="AAW42" s="44"/>
      <c r="AAX42" s="44"/>
      <c r="AAY42" s="44"/>
      <c r="AAZ42" s="44"/>
      <c r="ABA42" s="44"/>
      <c r="ABB42" s="44"/>
      <c r="ABC42" s="44"/>
      <c r="ABD42" s="44"/>
      <c r="ABE42" s="44"/>
      <c r="ABF42" s="44"/>
      <c r="ABG42" s="44"/>
      <c r="ABH42" s="44"/>
      <c r="ABI42" s="44"/>
      <c r="ABJ42" s="44"/>
      <c r="ABK42" s="44"/>
      <c r="ABL42" s="44"/>
      <c r="ABM42" s="44"/>
      <c r="ABN42" s="44"/>
      <c r="ABO42" s="44"/>
      <c r="ABP42" s="44"/>
      <c r="ABQ42" s="44"/>
      <c r="ABR42" s="44"/>
      <c r="ABS42" s="44"/>
      <c r="ABT42" s="44"/>
      <c r="ABU42" s="44"/>
      <c r="ABV42" s="44"/>
      <c r="ABW42" s="44"/>
      <c r="ABX42" s="44"/>
      <c r="ABY42" s="44"/>
      <c r="ABZ42" s="44"/>
      <c r="ACA42" s="44"/>
      <c r="ACB42" s="44"/>
      <c r="ACC42" s="44"/>
      <c r="ACD42" s="44"/>
      <c r="ACE42" s="44"/>
      <c r="ACF42" s="44"/>
      <c r="ACG42" s="44"/>
      <c r="ACH42" s="44"/>
      <c r="ACI42" s="44"/>
      <c r="ACJ42" s="44"/>
      <c r="ACK42" s="44"/>
      <c r="ACL42" s="44"/>
      <c r="ACM42" s="44"/>
      <c r="ACN42" s="44"/>
      <c r="ACO42" s="44"/>
      <c r="ACP42" s="44"/>
      <c r="ACQ42" s="44"/>
      <c r="ACR42" s="44"/>
      <c r="ACS42" s="44"/>
      <c r="ACT42" s="44"/>
      <c r="ACU42" s="44"/>
      <c r="ACV42" s="44"/>
      <c r="ACW42" s="44"/>
      <c r="ACX42" s="44"/>
      <c r="ACY42" s="44"/>
      <c r="ACZ42" s="44"/>
      <c r="ADA42" s="44"/>
      <c r="ADB42" s="44"/>
      <c r="ADC42" s="44"/>
      <c r="ADD42" s="44"/>
      <c r="ADE42" s="44"/>
      <c r="ADF42" s="44"/>
      <c r="ADG42" s="44"/>
      <c r="ADH42" s="44"/>
      <c r="ADI42" s="44"/>
      <c r="ADJ42" s="44"/>
      <c r="ADK42" s="44"/>
      <c r="ADL42" s="44"/>
      <c r="ADM42" s="44"/>
      <c r="ADN42" s="44"/>
      <c r="ADO42" s="44"/>
      <c r="ADP42" s="44"/>
      <c r="ADQ42" s="44"/>
      <c r="ADR42" s="44"/>
      <c r="ADS42" s="44"/>
      <c r="ADT42" s="44"/>
      <c r="ADU42" s="44"/>
      <c r="ADV42" s="44"/>
      <c r="ADW42" s="44"/>
      <c r="ADX42" s="44"/>
      <c r="ADY42" s="44"/>
      <c r="ADZ42" s="44"/>
      <c r="AEA42" s="44"/>
      <c r="AEB42" s="44"/>
      <c r="AEC42" s="44"/>
      <c r="AED42" s="44"/>
      <c r="AEE42" s="44"/>
      <c r="AEF42" s="44"/>
      <c r="AEG42" s="44"/>
      <c r="AEH42" s="44"/>
      <c r="AEI42" s="44"/>
      <c r="AEJ42" s="44"/>
      <c r="AEK42" s="44"/>
      <c r="AEL42" s="44"/>
      <c r="AEM42" s="44"/>
      <c r="AEN42" s="44"/>
      <c r="AEO42" s="44"/>
      <c r="AEP42" s="44"/>
      <c r="AEQ42" s="44"/>
      <c r="AER42" s="44"/>
      <c r="AES42" s="44"/>
      <c r="AET42" s="44"/>
      <c r="AEU42" s="44"/>
      <c r="AEV42" s="44"/>
      <c r="AEW42" s="44"/>
      <c r="AEX42" s="44"/>
      <c r="AEY42" s="44"/>
      <c r="AEZ42" s="44"/>
      <c r="AFA42" s="44"/>
      <c r="AFB42" s="44"/>
      <c r="AFC42" s="44"/>
      <c r="AFD42" s="44"/>
      <c r="AFE42" s="44"/>
      <c r="AFF42" s="44"/>
      <c r="AFG42" s="44"/>
      <c r="AFH42" s="44"/>
      <c r="AFI42" s="44"/>
      <c r="AFJ42" s="44"/>
      <c r="AFK42" s="44"/>
      <c r="AFL42" s="44"/>
      <c r="AFM42" s="44"/>
      <c r="AFN42" s="44"/>
      <c r="AFO42" s="44"/>
      <c r="AFP42" s="44"/>
      <c r="AFQ42" s="44"/>
      <c r="AFR42" s="44"/>
      <c r="AFS42" s="44"/>
      <c r="AFT42" s="44"/>
      <c r="AFU42" s="44"/>
      <c r="AFV42" s="44"/>
      <c r="AFW42" s="44"/>
      <c r="AFX42" s="44"/>
      <c r="AFY42" s="44"/>
      <c r="AFZ42" s="44"/>
      <c r="AGA42" s="44"/>
      <c r="AGB42" s="44"/>
      <c r="AGC42" s="44"/>
      <c r="AGD42" s="44"/>
      <c r="AGE42" s="44"/>
      <c r="AGF42" s="44"/>
      <c r="AGG42" s="44"/>
      <c r="AGH42" s="44"/>
      <c r="AGI42" s="44"/>
      <c r="AGJ42" s="44"/>
      <c r="AGK42" s="44"/>
      <c r="AGL42" s="44"/>
      <c r="AGM42" s="44"/>
      <c r="AGN42" s="44"/>
      <c r="AGO42" s="44"/>
      <c r="AGP42" s="44"/>
      <c r="AGQ42" s="44"/>
      <c r="AGR42" s="44"/>
      <c r="AGS42" s="44"/>
      <c r="AGT42" s="44"/>
      <c r="AGU42" s="44"/>
      <c r="AGV42" s="44"/>
      <c r="AGW42" s="44"/>
      <c r="AGX42" s="44"/>
      <c r="AGY42" s="44"/>
      <c r="AGZ42" s="44"/>
      <c r="AHA42" s="44"/>
      <c r="AHB42" s="44"/>
      <c r="AHC42" s="44"/>
      <c r="AHD42" s="44"/>
      <c r="AHE42" s="44"/>
      <c r="AHF42" s="44"/>
      <c r="AHG42" s="44"/>
      <c r="AHH42" s="44"/>
      <c r="AHI42" s="44"/>
      <c r="AHJ42" s="44"/>
      <c r="AHK42" s="44"/>
      <c r="AHL42" s="44"/>
      <c r="AHM42" s="44"/>
      <c r="AHN42" s="44"/>
      <c r="AHO42" s="44"/>
      <c r="AHP42" s="44"/>
      <c r="AHQ42" s="44"/>
      <c r="AHR42" s="44"/>
      <c r="AHS42" s="44"/>
      <c r="AHT42" s="44"/>
      <c r="AHU42" s="44"/>
      <c r="AHV42" s="44"/>
      <c r="AHW42" s="44"/>
      <c r="AHX42" s="44"/>
      <c r="AHY42" s="44"/>
      <c r="AHZ42" s="44"/>
      <c r="AIA42" s="44"/>
      <c r="AIB42" s="44"/>
      <c r="AIC42" s="44"/>
      <c r="AID42" s="44"/>
      <c r="AIE42" s="44"/>
      <c r="AIF42" s="44"/>
      <c r="AIG42" s="44"/>
      <c r="AIH42" s="44"/>
      <c r="AII42" s="44"/>
      <c r="AIJ42" s="44"/>
      <c r="AIK42" s="44"/>
      <c r="AIL42" s="44"/>
      <c r="AIM42" s="44"/>
      <c r="AIN42" s="44"/>
      <c r="AIO42" s="44"/>
      <c r="AIP42" s="44"/>
      <c r="AIQ42" s="44"/>
      <c r="AIR42" s="44"/>
      <c r="AIS42" s="44"/>
      <c r="AIT42" s="44"/>
      <c r="AIU42" s="44"/>
      <c r="AIV42" s="44"/>
      <c r="AIW42" s="44"/>
      <c r="AIX42" s="44"/>
      <c r="AIY42" s="44"/>
      <c r="AIZ42" s="44"/>
      <c r="AJA42" s="44"/>
      <c r="AJB42" s="44"/>
      <c r="AJC42" s="44"/>
      <c r="AJD42" s="44"/>
      <c r="AJE42" s="44"/>
      <c r="AJF42" s="44"/>
      <c r="AJG42" s="44"/>
      <c r="AJH42" s="44"/>
      <c r="AJI42" s="44"/>
      <c r="AJJ42" s="44"/>
      <c r="AJK42" s="44"/>
      <c r="AJL42" s="44"/>
      <c r="AJM42" s="44"/>
      <c r="AJN42" s="44"/>
      <c r="AJO42" s="44"/>
      <c r="AJP42" s="44"/>
      <c r="AJQ42" s="44"/>
      <c r="AJR42" s="44"/>
      <c r="AJS42" s="44"/>
      <c r="AJT42" s="44"/>
      <c r="AJU42" s="44"/>
      <c r="AJV42" s="44"/>
      <c r="AJW42" s="44"/>
      <c r="AJX42" s="44"/>
      <c r="AJY42" s="44"/>
      <c r="AJZ42" s="44"/>
      <c r="AKA42" s="44"/>
      <c r="AKB42" s="44"/>
      <c r="AKC42" s="44"/>
      <c r="AKD42" s="44"/>
      <c r="AKE42" s="44"/>
      <c r="AKF42" s="44"/>
      <c r="AKG42" s="44"/>
      <c r="AKH42" s="44"/>
      <c r="AKI42" s="44"/>
      <c r="AKJ42" s="44"/>
      <c r="AKK42" s="44"/>
      <c r="AKL42" s="44"/>
      <c r="AKM42" s="44"/>
      <c r="AKN42" s="44"/>
      <c r="AKO42" s="44"/>
      <c r="AKP42" s="44"/>
      <c r="AKQ42" s="44"/>
      <c r="AKR42" s="44"/>
      <c r="AKS42" s="44"/>
      <c r="AKT42" s="44"/>
      <c r="AKU42" s="44"/>
      <c r="AKV42" s="44"/>
      <c r="AKW42" s="44"/>
      <c r="AKX42" s="44"/>
      <c r="AKY42" s="44"/>
      <c r="AKZ42" s="44"/>
      <c r="ALA42" s="44"/>
      <c r="ALB42" s="44"/>
      <c r="ALC42" s="44"/>
      <c r="ALD42" s="44"/>
      <c r="ALE42" s="44"/>
      <c r="ALF42" s="44"/>
      <c r="ALG42" s="44"/>
      <c r="ALH42" s="44"/>
      <c r="ALI42" s="44"/>
      <c r="ALJ42" s="44"/>
      <c r="ALK42" s="44"/>
      <c r="ALL42" s="44"/>
      <c r="ALM42" s="44"/>
      <c r="ALN42" s="44"/>
      <c r="ALO42" s="44"/>
      <c r="ALP42" s="44"/>
      <c r="ALQ42" s="44"/>
      <c r="ALR42" s="44"/>
      <c r="ALS42" s="44"/>
      <c r="ALT42" s="44"/>
      <c r="ALU42" s="44"/>
      <c r="ALV42" s="44"/>
      <c r="ALW42" s="44"/>
      <c r="ALX42" s="44"/>
      <c r="ALY42" s="44"/>
      <c r="ALZ42" s="44"/>
      <c r="AMA42" s="44"/>
      <c r="AMB42" s="44"/>
      <c r="AMC42" s="44"/>
      <c r="AMD42" s="44"/>
      <c r="AME42" s="44"/>
      <c r="AMF42" s="44"/>
      <c r="AMG42" s="44"/>
      <c r="AMH42" s="44"/>
      <c r="AMI42" s="44"/>
      <c r="AMJ42" s="44"/>
    </row>
    <row r="43" spans="1:1024" ht="15.95" customHeight="1" thickBot="1" x14ac:dyDescent="0.25">
      <c r="A43" s="183"/>
      <c r="B43" s="485" t="s">
        <v>50</v>
      </c>
      <c r="C43" s="485"/>
      <c r="D43" s="184">
        <f>SUM(D19:D41)</f>
        <v>125</v>
      </c>
      <c r="E43" s="184">
        <f>SUM(E19:E41)</f>
        <v>5</v>
      </c>
      <c r="F43" s="184">
        <f>SUM(F19:F41)</f>
        <v>125</v>
      </c>
      <c r="G43" s="184">
        <f>SUM(G19:G41)</f>
        <v>15</v>
      </c>
      <c r="H43" s="184">
        <f t="shared" ref="H43:U43" si="11">SUM(H19:H41)</f>
        <v>50</v>
      </c>
      <c r="I43" s="184">
        <f t="shared" si="11"/>
        <v>5</v>
      </c>
      <c r="J43" s="184">
        <f t="shared" si="11"/>
        <v>0</v>
      </c>
      <c r="K43" s="184">
        <f t="shared" si="11"/>
        <v>0</v>
      </c>
      <c r="L43" s="184">
        <f t="shared" si="11"/>
        <v>0</v>
      </c>
      <c r="M43" s="184">
        <f t="shared" si="11"/>
        <v>30</v>
      </c>
      <c r="N43" s="184">
        <f t="shared" si="11"/>
        <v>0</v>
      </c>
      <c r="O43" s="184">
        <f t="shared" si="11"/>
        <v>0</v>
      </c>
      <c r="P43" s="184">
        <f t="shared" si="11"/>
        <v>20</v>
      </c>
      <c r="Q43" s="184">
        <f t="shared" si="11"/>
        <v>0</v>
      </c>
      <c r="R43" s="184">
        <f t="shared" si="11"/>
        <v>325</v>
      </c>
      <c r="S43" s="184">
        <f t="shared" si="11"/>
        <v>375</v>
      </c>
      <c r="T43" s="197">
        <f t="shared" si="11"/>
        <v>0</v>
      </c>
      <c r="U43" s="293">
        <f t="shared" si="11"/>
        <v>30</v>
      </c>
      <c r="V43" s="294">
        <f>SUM(V19:V39)</f>
        <v>20</v>
      </c>
      <c r="W43" s="184">
        <f>SUM(W19:W39)</f>
        <v>5</v>
      </c>
      <c r="X43" s="184">
        <f>SUM(X19:X41)</f>
        <v>35</v>
      </c>
      <c r="Y43" s="184"/>
      <c r="Z43" s="184"/>
      <c r="AA43" s="184"/>
      <c r="AB43" s="184"/>
      <c r="AC43" s="184">
        <f>SUM(AC19:AC41)</f>
        <v>15</v>
      </c>
      <c r="AD43" s="184"/>
      <c r="AE43" s="184"/>
      <c r="AF43" s="184"/>
      <c r="AG43" s="184"/>
      <c r="AH43" s="184">
        <f>SUM(AH19:AH41)</f>
        <v>60</v>
      </c>
      <c r="AI43" s="184">
        <f>SUM(AI18:AI28)</f>
        <v>0</v>
      </c>
      <c r="AJ43" s="184">
        <f>SUM(AJ19:AJ41)</f>
        <v>80</v>
      </c>
      <c r="AK43" s="184">
        <f>SUM(AK18:AK41)</f>
        <v>140</v>
      </c>
      <c r="AL43" s="197"/>
      <c r="AM43" s="301">
        <f>SUM(AM19:AM42)</f>
        <v>30</v>
      </c>
      <c r="AN43" s="467">
        <f>SUM(AN19:AN41)</f>
        <v>515</v>
      </c>
      <c r="AO43" s="468">
        <f>SUM(AO19:AO42)</f>
        <v>60</v>
      </c>
      <c r="AP43" s="344"/>
      <c r="AQ43" s="344"/>
      <c r="AR43" s="344"/>
      <c r="AS43" s="344"/>
      <c r="AT43" s="344"/>
      <c r="AU43" s="344"/>
      <c r="AV43" s="344"/>
      <c r="AW43" s="344"/>
      <c r="AX43" s="344"/>
      <c r="AY43" s="344"/>
      <c r="AZ43" s="344"/>
      <c r="BA43" s="344"/>
      <c r="BB43" s="344"/>
      <c r="BC43" s="344"/>
      <c r="BD43" s="344"/>
      <c r="BE43" s="344"/>
      <c r="BF43" s="344"/>
    </row>
    <row r="44" spans="1:1024" x14ac:dyDescent="0.2">
      <c r="C44" s="19" t="s">
        <v>65</v>
      </c>
      <c r="U44" s="2"/>
      <c r="AN44" s="1"/>
      <c r="AO44" s="1"/>
      <c r="AP44" s="344"/>
      <c r="AQ44" s="344"/>
      <c r="AR44" s="344"/>
      <c r="AS44" s="344"/>
      <c r="AT44" s="344"/>
      <c r="AU44" s="344"/>
      <c r="AV44" s="344"/>
      <c r="AW44" s="344"/>
      <c r="AX44" s="344"/>
      <c r="AY44" s="344"/>
      <c r="AZ44" s="344"/>
      <c r="BA44" s="344"/>
      <c r="BB44" s="344"/>
      <c r="BC44" s="344"/>
      <c r="BD44" s="344"/>
      <c r="BE44" s="344"/>
      <c r="BF44" s="344"/>
    </row>
    <row r="45" spans="1:1024" x14ac:dyDescent="0.2">
      <c r="C45" s="19" t="s">
        <v>51</v>
      </c>
      <c r="U45" s="2"/>
      <c r="AN45" s="1"/>
      <c r="AO45" s="1"/>
      <c r="AP45" s="344"/>
      <c r="AQ45" s="344"/>
      <c r="AR45" s="344"/>
      <c r="AS45" s="344"/>
      <c r="AT45" s="344"/>
      <c r="AU45" s="344"/>
      <c r="AV45" s="344"/>
      <c r="AW45" s="344"/>
      <c r="AX45" s="344"/>
      <c r="AY45" s="344"/>
      <c r="AZ45" s="344"/>
      <c r="BA45" s="344"/>
      <c r="BB45" s="344"/>
      <c r="BC45" s="344"/>
      <c r="BD45" s="344"/>
      <c r="BE45" s="344"/>
      <c r="BF45" s="344"/>
    </row>
    <row r="46" spans="1:1024" x14ac:dyDescent="0.2">
      <c r="U46" s="2"/>
      <c r="AN46" s="1"/>
      <c r="AO46" s="1"/>
      <c r="AP46" s="344"/>
      <c r="AQ46" s="344"/>
      <c r="AR46" s="344"/>
      <c r="AS46" s="344"/>
      <c r="AT46" s="344"/>
      <c r="AU46" s="344"/>
      <c r="AV46" s="344"/>
      <c r="AW46" s="344"/>
      <c r="AX46" s="344"/>
      <c r="AY46" s="344"/>
      <c r="AZ46" s="344"/>
      <c r="BA46" s="344"/>
      <c r="BB46" s="344"/>
      <c r="BC46" s="344"/>
      <c r="BD46" s="344"/>
      <c r="BE46" s="344"/>
      <c r="BF46" s="344"/>
    </row>
    <row r="47" spans="1:1024" x14ac:dyDescent="0.2">
      <c r="U47" s="2"/>
      <c r="AN47" s="1"/>
      <c r="AO47" s="1"/>
      <c r="AP47" s="344"/>
      <c r="AQ47" s="344"/>
      <c r="AR47" s="344"/>
      <c r="AS47" s="344"/>
      <c r="AT47" s="344"/>
      <c r="AU47" s="344"/>
      <c r="AV47" s="344"/>
      <c r="AW47" s="344"/>
      <c r="AX47" s="344"/>
      <c r="AY47" s="344"/>
      <c r="AZ47" s="344"/>
      <c r="BA47" s="344"/>
      <c r="BB47" s="344"/>
      <c r="BC47" s="344"/>
      <c r="BD47" s="344"/>
      <c r="BE47" s="344"/>
      <c r="BF47" s="344"/>
    </row>
    <row r="48" spans="1:1024" x14ac:dyDescent="0.2">
      <c r="U48" s="2"/>
      <c r="AN48" s="1"/>
      <c r="AO48" s="1"/>
    </row>
    <row r="49" spans="3:41" x14ac:dyDescent="0.2">
      <c r="C49" s="20"/>
      <c r="O49" s="21" t="s">
        <v>101</v>
      </c>
      <c r="P49" s="12"/>
      <c r="U49" s="2"/>
      <c r="AF49" s="486" t="s">
        <v>66</v>
      </c>
      <c r="AG49" s="486"/>
      <c r="AH49" s="486"/>
      <c r="AI49" s="486"/>
      <c r="AJ49" s="486"/>
      <c r="AK49" s="486"/>
      <c r="AL49" s="486"/>
      <c r="AN49" s="1"/>
      <c r="AO49" s="1"/>
    </row>
    <row r="50" spans="3:41" x14ac:dyDescent="0.2">
      <c r="C50" s="11" t="s">
        <v>42</v>
      </c>
      <c r="M50" s="12"/>
      <c r="O50" s="487" t="s">
        <v>43</v>
      </c>
      <c r="P50" s="487"/>
      <c r="Q50" s="487"/>
      <c r="R50" s="487"/>
      <c r="S50" s="487"/>
      <c r="T50" s="487"/>
      <c r="U50" s="487"/>
      <c r="AF50" s="487" t="s">
        <v>44</v>
      </c>
      <c r="AG50" s="487"/>
      <c r="AH50" s="487"/>
      <c r="AI50" s="487"/>
      <c r="AJ50" s="487"/>
      <c r="AK50" s="487"/>
      <c r="AL50" s="487"/>
      <c r="AN50" s="1"/>
      <c r="AO50" s="1"/>
    </row>
    <row r="51" spans="3:41" x14ac:dyDescent="0.2">
      <c r="U51" s="2"/>
      <c r="AN51" s="1"/>
      <c r="AO51" s="1"/>
    </row>
    <row r="52" spans="3:41" x14ac:dyDescent="0.2">
      <c r="U52" s="2"/>
      <c r="AN52" s="1"/>
      <c r="AO52" s="1"/>
    </row>
    <row r="53" spans="3:41" x14ac:dyDescent="0.2">
      <c r="U53" s="2"/>
      <c r="AN53" s="1"/>
      <c r="AO53" s="1"/>
    </row>
    <row r="54" spans="3:41" x14ac:dyDescent="0.2">
      <c r="U54" s="2"/>
      <c r="AN54" s="1"/>
      <c r="AO54" s="1"/>
    </row>
    <row r="55" spans="3:41" x14ac:dyDescent="0.2">
      <c r="G55" s="12"/>
      <c r="U55" s="2"/>
      <c r="AN55" s="1"/>
      <c r="AO55" s="1"/>
    </row>
    <row r="56" spans="3:41" x14ac:dyDescent="0.2">
      <c r="H56" s="37"/>
      <c r="U56" s="2"/>
      <c r="AN56" s="1"/>
      <c r="AO56" s="1"/>
    </row>
    <row r="57" spans="3:41" x14ac:dyDescent="0.2">
      <c r="U57" s="2"/>
      <c r="AN57" s="1"/>
      <c r="AO57" s="1"/>
    </row>
    <row r="58" spans="3:41" x14ac:dyDescent="0.2">
      <c r="U58" s="2"/>
      <c r="AN58" s="1"/>
      <c r="AO58" s="1"/>
    </row>
    <row r="59" spans="3:41" x14ac:dyDescent="0.2">
      <c r="U59" s="2"/>
      <c r="AN59" s="1"/>
      <c r="AO59" s="1"/>
    </row>
    <row r="60" spans="3:41" x14ac:dyDescent="0.2">
      <c r="U60" s="2"/>
      <c r="AN60" s="1"/>
      <c r="AO60" s="1"/>
    </row>
    <row r="61" spans="3:41" x14ac:dyDescent="0.2">
      <c r="U61" s="2"/>
      <c r="AN61" s="1"/>
      <c r="AO61" s="1"/>
    </row>
    <row r="62" spans="3:41" x14ac:dyDescent="0.2">
      <c r="U62" s="2"/>
      <c r="AN62" s="1"/>
      <c r="AO62" s="1"/>
    </row>
    <row r="63" spans="3:41" x14ac:dyDescent="0.2">
      <c r="U63" s="2"/>
      <c r="AN63" s="1"/>
      <c r="AO63" s="1"/>
    </row>
    <row r="64" spans="3:41" x14ac:dyDescent="0.2">
      <c r="U64" s="2"/>
      <c r="AN64" s="1"/>
      <c r="AO64" s="1"/>
    </row>
    <row r="65" spans="21:41" x14ac:dyDescent="0.2">
      <c r="U65" s="2"/>
      <c r="AN65" s="1"/>
      <c r="AO65" s="1"/>
    </row>
    <row r="66" spans="21:41" x14ac:dyDescent="0.2">
      <c r="U66" s="2"/>
      <c r="AN66" s="1"/>
      <c r="AO66" s="1"/>
    </row>
    <row r="67" spans="21:41" x14ac:dyDescent="0.2">
      <c r="U67" s="2"/>
      <c r="AN67" s="1"/>
      <c r="AO67" s="1"/>
    </row>
    <row r="68" spans="21:41" x14ac:dyDescent="0.2">
      <c r="U68" s="2"/>
      <c r="AN68" s="1"/>
      <c r="AO68" s="1"/>
    </row>
    <row r="69" spans="21:41" x14ac:dyDescent="0.2">
      <c r="U69" s="2"/>
      <c r="AN69" s="1"/>
      <c r="AO69" s="1"/>
    </row>
    <row r="70" spans="21:41" x14ac:dyDescent="0.2">
      <c r="U70" s="2"/>
      <c r="AN70" s="1"/>
      <c r="AO70" s="1"/>
    </row>
    <row r="71" spans="21:41" x14ac:dyDescent="0.2">
      <c r="U71" s="2"/>
      <c r="AN71" s="1"/>
      <c r="AO71" s="1"/>
    </row>
    <row r="72" spans="21:41" x14ac:dyDescent="0.2">
      <c r="U72" s="2"/>
      <c r="AN72" s="1"/>
      <c r="AO72" s="1"/>
    </row>
    <row r="73" spans="21:41" x14ac:dyDescent="0.2">
      <c r="U73" s="2"/>
      <c r="AN73" s="1"/>
      <c r="AO73" s="1"/>
    </row>
    <row r="74" spans="21:41" x14ac:dyDescent="0.2">
      <c r="U74" s="2"/>
      <c r="AN74" s="1"/>
      <c r="AO74" s="1"/>
    </row>
    <row r="75" spans="21:41" x14ac:dyDescent="0.2">
      <c r="U75" s="2"/>
      <c r="AN75" s="1"/>
      <c r="AO75" s="1"/>
    </row>
    <row r="76" spans="21:41" x14ac:dyDescent="0.2">
      <c r="U76" s="2"/>
      <c r="AN76" s="1"/>
      <c r="AO76" s="1"/>
    </row>
    <row r="77" spans="21:41" x14ac:dyDescent="0.2">
      <c r="U77" s="2"/>
      <c r="AN77" s="1"/>
      <c r="AO77" s="1"/>
    </row>
    <row r="78" spans="21:41" x14ac:dyDescent="0.2">
      <c r="U78" s="2"/>
      <c r="AN78" s="1"/>
      <c r="AO78" s="1"/>
    </row>
    <row r="79" spans="21:41" x14ac:dyDescent="0.2">
      <c r="U79" s="2"/>
      <c r="AN79" s="1"/>
      <c r="AO79" s="1"/>
    </row>
    <row r="80" spans="21:41" x14ac:dyDescent="0.2">
      <c r="U80" s="2"/>
      <c r="AN80" s="1"/>
      <c r="AO80" s="1"/>
    </row>
    <row r="81" spans="21:41" x14ac:dyDescent="0.2">
      <c r="U81" s="2"/>
      <c r="AN81" s="1"/>
      <c r="AO81" s="1"/>
    </row>
    <row r="82" spans="21:41" x14ac:dyDescent="0.2">
      <c r="U82" s="2"/>
      <c r="AN82" s="1"/>
      <c r="AO82" s="1"/>
    </row>
    <row r="83" spans="21:41" x14ac:dyDescent="0.2">
      <c r="U83" s="2"/>
      <c r="AN83" s="1"/>
      <c r="AO83" s="1"/>
    </row>
    <row r="84" spans="21:41" x14ac:dyDescent="0.2">
      <c r="U84" s="2"/>
      <c r="AN84" s="1"/>
      <c r="AO84" s="1"/>
    </row>
    <row r="85" spans="21:41" x14ac:dyDescent="0.2">
      <c r="U85" s="2"/>
      <c r="AN85" s="1"/>
      <c r="AO85" s="1"/>
    </row>
    <row r="86" spans="21:41" x14ac:dyDescent="0.2">
      <c r="U86" s="2"/>
      <c r="AN86" s="1"/>
      <c r="AO86" s="1"/>
    </row>
    <row r="87" spans="21:41" x14ac:dyDescent="0.2">
      <c r="U87" s="2"/>
      <c r="AN87" s="1"/>
      <c r="AO87" s="1"/>
    </row>
    <row r="88" spans="21:41" x14ac:dyDescent="0.2">
      <c r="U88" s="2"/>
      <c r="AN88" s="1"/>
      <c r="AO88" s="1"/>
    </row>
    <row r="89" spans="21:41" x14ac:dyDescent="0.2">
      <c r="U89" s="2"/>
    </row>
    <row r="90" spans="21:41" x14ac:dyDescent="0.2">
      <c r="U90" s="2"/>
    </row>
    <row r="91" spans="21:41" x14ac:dyDescent="0.2">
      <c r="U91" s="2"/>
    </row>
    <row r="92" spans="21:41" x14ac:dyDescent="0.2">
      <c r="U92" s="2"/>
    </row>
    <row r="93" spans="21:41" x14ac:dyDescent="0.2">
      <c r="U93" s="2"/>
    </row>
    <row r="94" spans="21:41" x14ac:dyDescent="0.2">
      <c r="U94" s="2"/>
    </row>
    <row r="95" spans="21:41" x14ac:dyDescent="0.2">
      <c r="U95" s="2"/>
    </row>
    <row r="96" spans="21:41" x14ac:dyDescent="0.2">
      <c r="U96" s="2"/>
    </row>
    <row r="97" spans="21:21" x14ac:dyDescent="0.2">
      <c r="U97" s="2"/>
    </row>
    <row r="98" spans="21:21" x14ac:dyDescent="0.2">
      <c r="U98" s="2"/>
    </row>
    <row r="99" spans="21:21" x14ac:dyDescent="0.2">
      <c r="U99" s="2"/>
    </row>
    <row r="100" spans="21:21" x14ac:dyDescent="0.2">
      <c r="U100" s="2"/>
    </row>
    <row r="101" spans="21:21" x14ac:dyDescent="0.2">
      <c r="U101" s="2"/>
    </row>
    <row r="102" spans="21:21" x14ac:dyDescent="0.2">
      <c r="U102" s="2"/>
    </row>
    <row r="103" spans="21:21" x14ac:dyDescent="0.2">
      <c r="U103" s="2"/>
    </row>
    <row r="104" spans="21:21" x14ac:dyDescent="0.2">
      <c r="U104" s="2"/>
    </row>
    <row r="105" spans="21:21" x14ac:dyDescent="0.2">
      <c r="U105" s="2"/>
    </row>
    <row r="106" spans="21:21" x14ac:dyDescent="0.2">
      <c r="U106" s="2"/>
    </row>
    <row r="107" spans="21:21" x14ac:dyDescent="0.2">
      <c r="U107" s="2"/>
    </row>
    <row r="108" spans="21:21" x14ac:dyDescent="0.2">
      <c r="U108" s="2"/>
    </row>
    <row r="109" spans="21:21" x14ac:dyDescent="0.2">
      <c r="U109" s="2"/>
    </row>
    <row r="110" spans="21:21" x14ac:dyDescent="0.2">
      <c r="U110" s="2"/>
    </row>
    <row r="111" spans="21:21" x14ac:dyDescent="0.2">
      <c r="U111" s="2"/>
    </row>
    <row r="112" spans="21:21" x14ac:dyDescent="0.2">
      <c r="U112" s="2"/>
    </row>
    <row r="113" spans="21:21" x14ac:dyDescent="0.2">
      <c r="U113" s="2"/>
    </row>
    <row r="114" spans="21:21" x14ac:dyDescent="0.2">
      <c r="U114" s="2"/>
    </row>
    <row r="115" spans="21:21" x14ac:dyDescent="0.2">
      <c r="U115" s="2"/>
    </row>
    <row r="116" spans="21:21" x14ac:dyDescent="0.2">
      <c r="U116" s="2"/>
    </row>
    <row r="117" spans="21:21" x14ac:dyDescent="0.2">
      <c r="U117" s="2"/>
    </row>
    <row r="118" spans="21:21" x14ac:dyDescent="0.2">
      <c r="U118" s="2"/>
    </row>
    <row r="119" spans="21:21" x14ac:dyDescent="0.2">
      <c r="U119" s="2"/>
    </row>
    <row r="120" spans="21:21" x14ac:dyDescent="0.2">
      <c r="U120" s="2"/>
    </row>
    <row r="121" spans="21:21" x14ac:dyDescent="0.2">
      <c r="U121" s="2"/>
    </row>
    <row r="122" spans="21:21" x14ac:dyDescent="0.2">
      <c r="U122" s="2"/>
    </row>
    <row r="123" spans="21:21" x14ac:dyDescent="0.2">
      <c r="U123" s="2"/>
    </row>
    <row r="124" spans="21:21" x14ac:dyDescent="0.2">
      <c r="U124" s="2"/>
    </row>
    <row r="125" spans="21:21" x14ac:dyDescent="0.2">
      <c r="U125" s="2"/>
    </row>
    <row r="126" spans="21:21" x14ac:dyDescent="0.2">
      <c r="U126" s="2"/>
    </row>
    <row r="127" spans="21:21" x14ac:dyDescent="0.2">
      <c r="U127" s="2"/>
    </row>
    <row r="128" spans="21:21" x14ac:dyDescent="0.2">
      <c r="U128" s="2"/>
    </row>
    <row r="129" spans="21:21" x14ac:dyDescent="0.2">
      <c r="U129" s="2"/>
    </row>
    <row r="130" spans="21:21" x14ac:dyDescent="0.2">
      <c r="U130" s="2"/>
    </row>
    <row r="131" spans="21:21" x14ac:dyDescent="0.2">
      <c r="U131" s="2"/>
    </row>
    <row r="132" spans="21:21" x14ac:dyDescent="0.2">
      <c r="U132" s="2"/>
    </row>
    <row r="133" spans="21:21" x14ac:dyDescent="0.2">
      <c r="U133" s="2"/>
    </row>
    <row r="134" spans="21:21" x14ac:dyDescent="0.2">
      <c r="U134" s="2"/>
    </row>
    <row r="135" spans="21:21" x14ac:dyDescent="0.2">
      <c r="U135" s="2"/>
    </row>
    <row r="136" spans="21:21" x14ac:dyDescent="0.2">
      <c r="U136" s="2"/>
    </row>
    <row r="137" spans="21:21" x14ac:dyDescent="0.2">
      <c r="U137" s="2"/>
    </row>
    <row r="138" spans="21:21" x14ac:dyDescent="0.2">
      <c r="U138" s="2"/>
    </row>
    <row r="139" spans="21:21" x14ac:dyDescent="0.2">
      <c r="U139" s="2"/>
    </row>
    <row r="140" spans="21:21" x14ac:dyDescent="0.2">
      <c r="U140" s="2"/>
    </row>
    <row r="141" spans="21:21" x14ac:dyDescent="0.2">
      <c r="U141" s="2"/>
    </row>
    <row r="142" spans="21:21" x14ac:dyDescent="0.2">
      <c r="U142" s="2"/>
    </row>
    <row r="143" spans="21:21" x14ac:dyDescent="0.2">
      <c r="U143" s="2"/>
    </row>
    <row r="144" spans="21:21" x14ac:dyDescent="0.2">
      <c r="U144" s="2"/>
    </row>
    <row r="145" spans="21:21" x14ac:dyDescent="0.2">
      <c r="U145" s="2"/>
    </row>
    <row r="146" spans="21:21" x14ac:dyDescent="0.2">
      <c r="U146" s="2"/>
    </row>
    <row r="147" spans="21:21" x14ac:dyDescent="0.2">
      <c r="U147" s="2"/>
    </row>
    <row r="148" spans="21:21" x14ac:dyDescent="0.2">
      <c r="U148" s="2"/>
    </row>
    <row r="149" spans="21:21" x14ac:dyDescent="0.2">
      <c r="U149" s="2"/>
    </row>
    <row r="150" spans="21:21" x14ac:dyDescent="0.2">
      <c r="U150" s="2"/>
    </row>
    <row r="151" spans="21:21" x14ac:dyDescent="0.2">
      <c r="U151" s="2"/>
    </row>
    <row r="152" spans="21:21" x14ac:dyDescent="0.2">
      <c r="U152" s="2"/>
    </row>
    <row r="153" spans="21:21" x14ac:dyDescent="0.2">
      <c r="U153" s="2"/>
    </row>
    <row r="154" spans="21:21" x14ac:dyDescent="0.2">
      <c r="U154" s="2"/>
    </row>
    <row r="155" spans="21:21" x14ac:dyDescent="0.2">
      <c r="U155" s="2"/>
    </row>
    <row r="156" spans="21:21" x14ac:dyDescent="0.2">
      <c r="U156" s="2"/>
    </row>
    <row r="157" spans="21:21" x14ac:dyDescent="0.2">
      <c r="U157" s="2"/>
    </row>
    <row r="158" spans="21:21" x14ac:dyDescent="0.2">
      <c r="U158" s="2"/>
    </row>
    <row r="159" spans="21:21" x14ac:dyDescent="0.2">
      <c r="U159" s="2"/>
    </row>
    <row r="160" spans="21:21" x14ac:dyDescent="0.2">
      <c r="U160" s="2"/>
    </row>
    <row r="161" spans="21:21" x14ac:dyDescent="0.2">
      <c r="U161" s="2"/>
    </row>
    <row r="162" spans="21:21" x14ac:dyDescent="0.2">
      <c r="U162" s="2"/>
    </row>
    <row r="163" spans="21:21" x14ac:dyDescent="0.2">
      <c r="U163" s="2"/>
    </row>
    <row r="164" spans="21:21" x14ac:dyDescent="0.2">
      <c r="U164" s="2"/>
    </row>
    <row r="165" spans="21:21" x14ac:dyDescent="0.2">
      <c r="U165" s="2"/>
    </row>
    <row r="166" spans="21:21" x14ac:dyDescent="0.2">
      <c r="U166" s="2"/>
    </row>
    <row r="167" spans="21:21" x14ac:dyDescent="0.2">
      <c r="U167" s="2"/>
    </row>
    <row r="168" spans="21:21" x14ac:dyDescent="0.2">
      <c r="U168" s="2"/>
    </row>
    <row r="169" spans="21:21" x14ac:dyDescent="0.2">
      <c r="U169" s="2"/>
    </row>
    <row r="170" spans="21:21" x14ac:dyDescent="0.2">
      <c r="U170" s="2"/>
    </row>
    <row r="171" spans="21:21" x14ac:dyDescent="0.2">
      <c r="U171" s="2"/>
    </row>
    <row r="172" spans="21:21" x14ac:dyDescent="0.2">
      <c r="U172" s="2"/>
    </row>
    <row r="173" spans="21:21" x14ac:dyDescent="0.2">
      <c r="U173" s="2"/>
    </row>
    <row r="174" spans="21:21" x14ac:dyDescent="0.2">
      <c r="U174" s="2"/>
    </row>
    <row r="175" spans="21:21" x14ac:dyDescent="0.2">
      <c r="U175" s="2"/>
    </row>
    <row r="176" spans="21:21" x14ac:dyDescent="0.2">
      <c r="U176" s="2"/>
    </row>
    <row r="177" spans="21:21" x14ac:dyDescent="0.2">
      <c r="U177" s="2"/>
    </row>
    <row r="178" spans="21:21" x14ac:dyDescent="0.2">
      <c r="U178" s="2"/>
    </row>
    <row r="179" spans="21:21" x14ac:dyDescent="0.2">
      <c r="U179" s="2"/>
    </row>
    <row r="180" spans="21:21" x14ac:dyDescent="0.2">
      <c r="U180" s="2"/>
    </row>
    <row r="181" spans="21:21" x14ac:dyDescent="0.2">
      <c r="U181" s="2"/>
    </row>
    <row r="182" spans="21:21" x14ac:dyDescent="0.2">
      <c r="U182" s="2"/>
    </row>
    <row r="183" spans="21:21" x14ac:dyDescent="0.2">
      <c r="U183" s="2"/>
    </row>
    <row r="184" spans="21:21" x14ac:dyDescent="0.2">
      <c r="U184" s="2"/>
    </row>
    <row r="185" spans="21:21" x14ac:dyDescent="0.2">
      <c r="U185" s="2"/>
    </row>
    <row r="186" spans="21:21" x14ac:dyDescent="0.2">
      <c r="U186" s="2"/>
    </row>
    <row r="187" spans="21:21" x14ac:dyDescent="0.2">
      <c r="U187" s="2"/>
    </row>
    <row r="188" spans="21:21" x14ac:dyDescent="0.2">
      <c r="U188" s="2"/>
    </row>
    <row r="189" spans="21:21" x14ac:dyDescent="0.2">
      <c r="U189" s="2"/>
    </row>
    <row r="190" spans="21:21" x14ac:dyDescent="0.2">
      <c r="U190" s="2"/>
    </row>
    <row r="191" spans="21:21" x14ac:dyDescent="0.2">
      <c r="U191" s="2"/>
    </row>
    <row r="192" spans="21:21" x14ac:dyDescent="0.2">
      <c r="U192" s="2"/>
    </row>
    <row r="193" spans="21:21" x14ac:dyDescent="0.2">
      <c r="U193" s="2"/>
    </row>
    <row r="194" spans="21:21" x14ac:dyDescent="0.2">
      <c r="U194" s="2"/>
    </row>
    <row r="195" spans="21:21" x14ac:dyDescent="0.2">
      <c r="U195" s="2"/>
    </row>
    <row r="196" spans="21:21" x14ac:dyDescent="0.2">
      <c r="U196" s="2"/>
    </row>
    <row r="197" spans="21:21" x14ac:dyDescent="0.2">
      <c r="U197" s="2"/>
    </row>
    <row r="198" spans="21:21" x14ac:dyDescent="0.2">
      <c r="U198" s="2"/>
    </row>
    <row r="199" spans="21:21" x14ac:dyDescent="0.2">
      <c r="U199" s="2"/>
    </row>
    <row r="200" spans="21:21" x14ac:dyDescent="0.2">
      <c r="U200" s="2"/>
    </row>
    <row r="201" spans="21:21" x14ac:dyDescent="0.2">
      <c r="U201" s="2"/>
    </row>
    <row r="202" spans="21:21" x14ac:dyDescent="0.2">
      <c r="U202" s="2"/>
    </row>
    <row r="203" spans="21:21" x14ac:dyDescent="0.2">
      <c r="U203" s="2"/>
    </row>
    <row r="204" spans="21:21" x14ac:dyDescent="0.2">
      <c r="U204" s="2"/>
    </row>
    <row r="205" spans="21:21" x14ac:dyDescent="0.2">
      <c r="U205" s="2"/>
    </row>
    <row r="206" spans="21:21" x14ac:dyDescent="0.2">
      <c r="U206" s="2"/>
    </row>
    <row r="207" spans="21:21" x14ac:dyDescent="0.2">
      <c r="U207" s="2"/>
    </row>
    <row r="208" spans="21:21" x14ac:dyDescent="0.2">
      <c r="U208" s="2"/>
    </row>
    <row r="209" spans="21:21" x14ac:dyDescent="0.2">
      <c r="U209" s="2"/>
    </row>
    <row r="210" spans="21:21" x14ac:dyDescent="0.2">
      <c r="U210" s="2"/>
    </row>
    <row r="211" spans="21:21" x14ac:dyDescent="0.2">
      <c r="U211" s="2"/>
    </row>
    <row r="212" spans="21:21" x14ac:dyDescent="0.2">
      <c r="U212" s="2"/>
    </row>
    <row r="213" spans="21:21" x14ac:dyDescent="0.2">
      <c r="U213" s="2"/>
    </row>
    <row r="214" spans="21:21" x14ac:dyDescent="0.2">
      <c r="U214" s="2"/>
    </row>
    <row r="215" spans="21:21" x14ac:dyDescent="0.2">
      <c r="U215" s="2"/>
    </row>
    <row r="216" spans="21:21" x14ac:dyDescent="0.2">
      <c r="U216" s="2"/>
    </row>
    <row r="217" spans="21:21" x14ac:dyDescent="0.2">
      <c r="U217" s="2"/>
    </row>
    <row r="218" spans="21:21" x14ac:dyDescent="0.2">
      <c r="U218" s="2"/>
    </row>
    <row r="219" spans="21:21" x14ac:dyDescent="0.2">
      <c r="U219" s="2"/>
    </row>
    <row r="220" spans="21:21" x14ac:dyDescent="0.2">
      <c r="U220" s="2"/>
    </row>
    <row r="221" spans="21:21" x14ac:dyDescent="0.2">
      <c r="U221" s="2"/>
    </row>
    <row r="222" spans="21:21" x14ac:dyDescent="0.2">
      <c r="U222" s="2"/>
    </row>
    <row r="223" spans="21:21" x14ac:dyDescent="0.2">
      <c r="U223" s="2"/>
    </row>
    <row r="224" spans="21:21" x14ac:dyDescent="0.2">
      <c r="U224" s="2"/>
    </row>
    <row r="225" spans="21:21" x14ac:dyDescent="0.2">
      <c r="U225" s="2"/>
    </row>
    <row r="226" spans="21:21" x14ac:dyDescent="0.2">
      <c r="U226" s="2"/>
    </row>
    <row r="227" spans="21:21" x14ac:dyDescent="0.2">
      <c r="U227" s="2"/>
    </row>
    <row r="228" spans="21:21" x14ac:dyDescent="0.2">
      <c r="U228" s="2"/>
    </row>
    <row r="229" spans="21:21" x14ac:dyDescent="0.2">
      <c r="U229" s="2"/>
    </row>
    <row r="230" spans="21:21" x14ac:dyDescent="0.2">
      <c r="U230" s="2"/>
    </row>
    <row r="231" spans="21:21" x14ac:dyDescent="0.2">
      <c r="U231" s="2"/>
    </row>
    <row r="232" spans="21:21" x14ac:dyDescent="0.2">
      <c r="U232" s="2"/>
    </row>
    <row r="233" spans="21:21" x14ac:dyDescent="0.2">
      <c r="U233" s="2"/>
    </row>
    <row r="234" spans="21:21" x14ac:dyDescent="0.2">
      <c r="U234" s="2"/>
    </row>
    <row r="235" spans="21:21" x14ac:dyDescent="0.2">
      <c r="U235" s="2"/>
    </row>
    <row r="236" spans="21:21" x14ac:dyDescent="0.2">
      <c r="U236" s="2"/>
    </row>
    <row r="237" spans="21:21" x14ac:dyDescent="0.2">
      <c r="U237" s="2"/>
    </row>
    <row r="238" spans="21:21" x14ac:dyDescent="0.2">
      <c r="U238" s="2"/>
    </row>
    <row r="239" spans="21:21" x14ac:dyDescent="0.2">
      <c r="U239" s="2"/>
    </row>
    <row r="240" spans="21:21" x14ac:dyDescent="0.2">
      <c r="U240" s="2"/>
    </row>
    <row r="241" spans="21:21" x14ac:dyDescent="0.2">
      <c r="U241" s="2"/>
    </row>
    <row r="242" spans="21:21" x14ac:dyDescent="0.2">
      <c r="U242" s="2"/>
    </row>
    <row r="243" spans="21:21" x14ac:dyDescent="0.2">
      <c r="U243" s="2"/>
    </row>
    <row r="244" spans="21:21" x14ac:dyDescent="0.2">
      <c r="U244" s="2"/>
    </row>
    <row r="245" spans="21:21" x14ac:dyDescent="0.2">
      <c r="U245" s="2"/>
    </row>
    <row r="246" spans="21:21" x14ac:dyDescent="0.2">
      <c r="U246" s="2"/>
    </row>
    <row r="247" spans="21:21" x14ac:dyDescent="0.2">
      <c r="U247" s="2"/>
    </row>
    <row r="248" spans="21:21" x14ac:dyDescent="0.2">
      <c r="U248" s="2"/>
    </row>
    <row r="249" spans="21:21" x14ac:dyDescent="0.2">
      <c r="U249" s="2"/>
    </row>
    <row r="250" spans="21:21" x14ac:dyDescent="0.2">
      <c r="U250" s="2"/>
    </row>
    <row r="251" spans="21:21" x14ac:dyDescent="0.2">
      <c r="U251" s="2"/>
    </row>
    <row r="252" spans="21:21" x14ac:dyDescent="0.2">
      <c r="U252" s="2"/>
    </row>
    <row r="253" spans="21:21" x14ac:dyDescent="0.2">
      <c r="U253" s="2"/>
    </row>
    <row r="254" spans="21:21" x14ac:dyDescent="0.2">
      <c r="U254" s="2"/>
    </row>
    <row r="255" spans="21:21" x14ac:dyDescent="0.2">
      <c r="U255" s="2"/>
    </row>
    <row r="256" spans="21:21" x14ac:dyDescent="0.2">
      <c r="U256" s="2"/>
    </row>
    <row r="257" spans="21:21" x14ac:dyDescent="0.2">
      <c r="U257" s="2"/>
    </row>
    <row r="258" spans="21:21" x14ac:dyDescent="0.2">
      <c r="U258" s="2"/>
    </row>
    <row r="259" spans="21:21" x14ac:dyDescent="0.2">
      <c r="U259" s="2"/>
    </row>
    <row r="260" spans="21:21" x14ac:dyDescent="0.2">
      <c r="U260" s="2"/>
    </row>
    <row r="261" spans="21:21" x14ac:dyDescent="0.2">
      <c r="U261" s="2"/>
    </row>
    <row r="262" spans="21:21" x14ac:dyDescent="0.2">
      <c r="U262" s="2"/>
    </row>
    <row r="263" spans="21:21" x14ac:dyDescent="0.2">
      <c r="U263" s="2"/>
    </row>
    <row r="264" spans="21:21" x14ac:dyDescent="0.2">
      <c r="U264" s="2"/>
    </row>
    <row r="265" spans="21:21" x14ac:dyDescent="0.2">
      <c r="U265" s="2"/>
    </row>
    <row r="266" spans="21:21" x14ac:dyDescent="0.2">
      <c r="U266" s="2"/>
    </row>
    <row r="267" spans="21:21" x14ac:dyDescent="0.2">
      <c r="U267" s="2"/>
    </row>
    <row r="268" spans="21:21" x14ac:dyDescent="0.2">
      <c r="U268" s="2"/>
    </row>
    <row r="269" spans="21:21" x14ac:dyDescent="0.2">
      <c r="U269" s="2"/>
    </row>
    <row r="270" spans="21:21" x14ac:dyDescent="0.2">
      <c r="U270" s="2"/>
    </row>
    <row r="271" spans="21:21" x14ac:dyDescent="0.2">
      <c r="U271" s="2"/>
    </row>
    <row r="272" spans="21:21" x14ac:dyDescent="0.2">
      <c r="U272" s="2"/>
    </row>
    <row r="273" spans="21:21" x14ac:dyDescent="0.2">
      <c r="U273" s="2"/>
    </row>
    <row r="274" spans="21:21" x14ac:dyDescent="0.2">
      <c r="U274" s="2"/>
    </row>
    <row r="275" spans="21:21" x14ac:dyDescent="0.2">
      <c r="U275" s="2"/>
    </row>
    <row r="276" spans="21:21" x14ac:dyDescent="0.2">
      <c r="U276" s="2"/>
    </row>
    <row r="277" spans="21:21" x14ac:dyDescent="0.2">
      <c r="U277" s="2"/>
    </row>
    <row r="278" spans="21:21" x14ac:dyDescent="0.2">
      <c r="U278" s="2"/>
    </row>
    <row r="279" spans="21:21" x14ac:dyDescent="0.2">
      <c r="U279" s="2"/>
    </row>
    <row r="280" spans="21:21" x14ac:dyDescent="0.2">
      <c r="U280" s="2"/>
    </row>
    <row r="281" spans="21:21" x14ac:dyDescent="0.2">
      <c r="U281" s="2"/>
    </row>
    <row r="282" spans="21:21" x14ac:dyDescent="0.2">
      <c r="U282" s="2"/>
    </row>
    <row r="283" spans="21:21" x14ac:dyDescent="0.2">
      <c r="U283" s="2"/>
    </row>
    <row r="284" spans="21:21" x14ac:dyDescent="0.2">
      <c r="U284" s="2"/>
    </row>
    <row r="285" spans="21:21" x14ac:dyDescent="0.2">
      <c r="U285" s="2"/>
    </row>
    <row r="286" spans="21:21" x14ac:dyDescent="0.2">
      <c r="U286" s="2"/>
    </row>
    <row r="287" spans="21:21" x14ac:dyDescent="0.2">
      <c r="U287" s="2"/>
    </row>
    <row r="288" spans="21:21" x14ac:dyDescent="0.2">
      <c r="U288" s="2"/>
    </row>
    <row r="289" spans="21:21" x14ac:dyDescent="0.2">
      <c r="U289" s="2"/>
    </row>
    <row r="290" spans="21:21" x14ac:dyDescent="0.2">
      <c r="U290" s="2"/>
    </row>
    <row r="291" spans="21:21" x14ac:dyDescent="0.2">
      <c r="U291" s="2"/>
    </row>
    <row r="292" spans="21:21" x14ac:dyDescent="0.2">
      <c r="U292" s="2"/>
    </row>
    <row r="293" spans="21:21" x14ac:dyDescent="0.2">
      <c r="U293" s="2"/>
    </row>
    <row r="294" spans="21:21" x14ac:dyDescent="0.2">
      <c r="U294" s="2"/>
    </row>
    <row r="295" spans="21:21" x14ac:dyDescent="0.2">
      <c r="U295" s="2"/>
    </row>
    <row r="296" spans="21:21" x14ac:dyDescent="0.2">
      <c r="U296" s="2"/>
    </row>
    <row r="297" spans="21:21" x14ac:dyDescent="0.2">
      <c r="U297" s="2"/>
    </row>
    <row r="298" spans="21:21" x14ac:dyDescent="0.2">
      <c r="U298" s="2"/>
    </row>
    <row r="299" spans="21:21" x14ac:dyDescent="0.2">
      <c r="U299" s="2"/>
    </row>
    <row r="300" spans="21:21" x14ac:dyDescent="0.2">
      <c r="U300" s="2"/>
    </row>
    <row r="301" spans="21:21" x14ac:dyDescent="0.2">
      <c r="U301" s="2"/>
    </row>
    <row r="302" spans="21:21" x14ac:dyDescent="0.2">
      <c r="U302" s="2"/>
    </row>
    <row r="303" spans="21:21" x14ac:dyDescent="0.2">
      <c r="U303" s="2"/>
    </row>
    <row r="304" spans="21:21" x14ac:dyDescent="0.2">
      <c r="U304" s="2"/>
    </row>
    <row r="305" spans="21:21" x14ac:dyDescent="0.2">
      <c r="U305" s="2"/>
    </row>
    <row r="306" spans="21:21" x14ac:dyDescent="0.2">
      <c r="U306" s="2"/>
    </row>
    <row r="307" spans="21:21" x14ac:dyDescent="0.2">
      <c r="U307" s="2"/>
    </row>
    <row r="308" spans="21:21" x14ac:dyDescent="0.2">
      <c r="U308" s="2"/>
    </row>
    <row r="309" spans="21:21" x14ac:dyDescent="0.2">
      <c r="U309" s="2"/>
    </row>
    <row r="310" spans="21:21" x14ac:dyDescent="0.2">
      <c r="U310" s="2"/>
    </row>
    <row r="311" spans="21:21" x14ac:dyDescent="0.2">
      <c r="U311" s="2"/>
    </row>
    <row r="312" spans="21:21" x14ac:dyDescent="0.2">
      <c r="U312" s="2"/>
    </row>
    <row r="313" spans="21:21" x14ac:dyDescent="0.2">
      <c r="U313" s="2"/>
    </row>
    <row r="314" spans="21:21" x14ac:dyDescent="0.2">
      <c r="U314" s="2"/>
    </row>
    <row r="315" spans="21:21" x14ac:dyDescent="0.2">
      <c r="U315" s="2"/>
    </row>
    <row r="316" spans="21:21" x14ac:dyDescent="0.2">
      <c r="U316" s="2"/>
    </row>
    <row r="317" spans="21:21" x14ac:dyDescent="0.2">
      <c r="U317" s="2"/>
    </row>
    <row r="318" spans="21:21" x14ac:dyDescent="0.2">
      <c r="U318" s="2"/>
    </row>
    <row r="319" spans="21:21" x14ac:dyDescent="0.2">
      <c r="U319" s="2"/>
    </row>
    <row r="320" spans="21:21" x14ac:dyDescent="0.2">
      <c r="U320" s="2"/>
    </row>
    <row r="321" spans="21:21" x14ac:dyDescent="0.2">
      <c r="U321" s="2"/>
    </row>
    <row r="322" spans="21:21" x14ac:dyDescent="0.2">
      <c r="U322" s="2"/>
    </row>
    <row r="323" spans="21:21" x14ac:dyDescent="0.2">
      <c r="U323" s="2"/>
    </row>
    <row r="324" spans="21:21" x14ac:dyDescent="0.2">
      <c r="U324" s="2"/>
    </row>
    <row r="325" spans="21:21" x14ac:dyDescent="0.2">
      <c r="U325" s="2"/>
    </row>
    <row r="326" spans="21:21" x14ac:dyDescent="0.2">
      <c r="U326" s="2"/>
    </row>
    <row r="327" spans="21:21" x14ac:dyDescent="0.2">
      <c r="U327" s="2"/>
    </row>
    <row r="328" spans="21:21" x14ac:dyDescent="0.2">
      <c r="U328" s="2"/>
    </row>
    <row r="329" spans="21:21" x14ac:dyDescent="0.2">
      <c r="U329" s="2"/>
    </row>
    <row r="330" spans="21:21" x14ac:dyDescent="0.2">
      <c r="U330" s="2"/>
    </row>
    <row r="331" spans="21:21" x14ac:dyDescent="0.2">
      <c r="U331" s="2"/>
    </row>
    <row r="332" spans="21:21" x14ac:dyDescent="0.2">
      <c r="U332" s="2"/>
    </row>
    <row r="333" spans="21:21" x14ac:dyDescent="0.2">
      <c r="U333" s="2"/>
    </row>
    <row r="334" spans="21:21" x14ac:dyDescent="0.2">
      <c r="U334" s="2"/>
    </row>
    <row r="335" spans="21:21" x14ac:dyDescent="0.2">
      <c r="U335" s="2"/>
    </row>
    <row r="336" spans="21:21" x14ac:dyDescent="0.2">
      <c r="U336" s="2"/>
    </row>
    <row r="337" spans="21:21" x14ac:dyDescent="0.2">
      <c r="U337" s="2"/>
    </row>
    <row r="338" spans="21:21" x14ac:dyDescent="0.2">
      <c r="U338" s="2"/>
    </row>
    <row r="339" spans="21:21" x14ac:dyDescent="0.2">
      <c r="U339" s="2"/>
    </row>
    <row r="340" spans="21:21" x14ac:dyDescent="0.2">
      <c r="U340" s="2"/>
    </row>
    <row r="341" spans="21:21" x14ac:dyDescent="0.2">
      <c r="U341" s="2"/>
    </row>
    <row r="342" spans="21:21" x14ac:dyDescent="0.2">
      <c r="U342" s="2"/>
    </row>
    <row r="343" spans="21:21" x14ac:dyDescent="0.2">
      <c r="U343" s="2"/>
    </row>
    <row r="344" spans="21:21" x14ac:dyDescent="0.2">
      <c r="U344" s="2"/>
    </row>
    <row r="345" spans="21:21" x14ac:dyDescent="0.2">
      <c r="U345" s="2"/>
    </row>
    <row r="346" spans="21:21" x14ac:dyDescent="0.2">
      <c r="U346" s="2"/>
    </row>
    <row r="347" spans="21:21" x14ac:dyDescent="0.2">
      <c r="U347" s="2"/>
    </row>
    <row r="348" spans="21:21" x14ac:dyDescent="0.2">
      <c r="U348" s="2"/>
    </row>
    <row r="349" spans="21:21" x14ac:dyDescent="0.2">
      <c r="U349" s="2"/>
    </row>
    <row r="350" spans="21:21" x14ac:dyDescent="0.2">
      <c r="U350" s="2"/>
    </row>
    <row r="351" spans="21:21" x14ac:dyDescent="0.2">
      <c r="U351" s="2"/>
    </row>
    <row r="352" spans="21:21" x14ac:dyDescent="0.2">
      <c r="U352" s="2"/>
    </row>
    <row r="353" spans="21:21" x14ac:dyDescent="0.2">
      <c r="U353" s="2"/>
    </row>
    <row r="354" spans="21:21" x14ac:dyDescent="0.2">
      <c r="U354" s="2"/>
    </row>
    <row r="355" spans="21:21" x14ac:dyDescent="0.2">
      <c r="U355" s="2"/>
    </row>
    <row r="356" spans="21:21" x14ac:dyDescent="0.2">
      <c r="U356" s="2"/>
    </row>
    <row r="357" spans="21:21" x14ac:dyDescent="0.2">
      <c r="U357" s="2"/>
    </row>
    <row r="358" spans="21:21" x14ac:dyDescent="0.2">
      <c r="U358" s="2"/>
    </row>
    <row r="359" spans="21:21" x14ac:dyDescent="0.2">
      <c r="U359" s="2"/>
    </row>
    <row r="360" spans="21:21" x14ac:dyDescent="0.2">
      <c r="U360" s="2"/>
    </row>
    <row r="361" spans="21:21" x14ac:dyDescent="0.2">
      <c r="U361" s="2"/>
    </row>
    <row r="362" spans="21:21" x14ac:dyDescent="0.2">
      <c r="U362" s="2"/>
    </row>
    <row r="363" spans="21:21" x14ac:dyDescent="0.2">
      <c r="U363" s="2"/>
    </row>
    <row r="364" spans="21:21" x14ac:dyDescent="0.2">
      <c r="U364" s="2"/>
    </row>
    <row r="365" spans="21:21" x14ac:dyDescent="0.2">
      <c r="U365" s="2"/>
    </row>
    <row r="366" spans="21:21" x14ac:dyDescent="0.2">
      <c r="U366" s="2"/>
    </row>
    <row r="367" spans="21:21" x14ac:dyDescent="0.2">
      <c r="U367" s="2"/>
    </row>
    <row r="368" spans="21:21" x14ac:dyDescent="0.2">
      <c r="U368" s="2"/>
    </row>
    <row r="369" spans="21:21" x14ac:dyDescent="0.2">
      <c r="U369" s="2"/>
    </row>
    <row r="370" spans="21:21" x14ac:dyDescent="0.2">
      <c r="U370" s="2"/>
    </row>
    <row r="371" spans="21:21" x14ac:dyDescent="0.2">
      <c r="U371" s="2"/>
    </row>
    <row r="372" spans="21:21" x14ac:dyDescent="0.2">
      <c r="U372" s="2"/>
    </row>
    <row r="373" spans="21:21" x14ac:dyDescent="0.2">
      <c r="U373" s="2"/>
    </row>
    <row r="374" spans="21:21" x14ac:dyDescent="0.2">
      <c r="U374" s="2"/>
    </row>
    <row r="375" spans="21:21" x14ac:dyDescent="0.2">
      <c r="U375" s="2"/>
    </row>
    <row r="376" spans="21:21" x14ac:dyDescent="0.2">
      <c r="U376" s="2"/>
    </row>
    <row r="377" spans="21:21" x14ac:dyDescent="0.2">
      <c r="U377" s="2"/>
    </row>
    <row r="378" spans="21:21" x14ac:dyDescent="0.2">
      <c r="U378" s="2"/>
    </row>
    <row r="379" spans="21:21" x14ac:dyDescent="0.2">
      <c r="U379" s="2"/>
    </row>
    <row r="380" spans="21:21" x14ac:dyDescent="0.2">
      <c r="U380" s="2"/>
    </row>
    <row r="381" spans="21:21" x14ac:dyDescent="0.2">
      <c r="U381" s="2"/>
    </row>
    <row r="382" spans="21:21" x14ac:dyDescent="0.2">
      <c r="U382" s="2"/>
    </row>
    <row r="383" spans="21:21" x14ac:dyDescent="0.2">
      <c r="U383" s="2"/>
    </row>
    <row r="384" spans="21:21" x14ac:dyDescent="0.2">
      <c r="U384" s="2"/>
    </row>
    <row r="385" spans="21:21" x14ac:dyDescent="0.2">
      <c r="U385" s="2"/>
    </row>
    <row r="386" spans="21:21" x14ac:dyDescent="0.2">
      <c r="U386" s="2"/>
    </row>
    <row r="387" spans="21:21" x14ac:dyDescent="0.2">
      <c r="U387" s="2"/>
    </row>
    <row r="388" spans="21:21" x14ac:dyDescent="0.2">
      <c r="U388" s="2"/>
    </row>
    <row r="389" spans="21:21" x14ac:dyDescent="0.2">
      <c r="U389" s="2"/>
    </row>
    <row r="390" spans="21:21" x14ac:dyDescent="0.2">
      <c r="U390" s="2"/>
    </row>
    <row r="391" spans="21:21" x14ac:dyDescent="0.2">
      <c r="U391" s="2"/>
    </row>
    <row r="392" spans="21:21" x14ac:dyDescent="0.2">
      <c r="U392" s="2"/>
    </row>
    <row r="393" spans="21:21" x14ac:dyDescent="0.2">
      <c r="U393" s="2"/>
    </row>
    <row r="394" spans="21:21" x14ac:dyDescent="0.2">
      <c r="U394" s="2"/>
    </row>
    <row r="395" spans="21:21" x14ac:dyDescent="0.2">
      <c r="U395" s="2"/>
    </row>
    <row r="396" spans="21:21" x14ac:dyDescent="0.2">
      <c r="U396" s="2"/>
    </row>
    <row r="397" spans="21:21" x14ac:dyDescent="0.2">
      <c r="U397" s="2"/>
    </row>
    <row r="398" spans="21:21" x14ac:dyDescent="0.2">
      <c r="U398" s="2"/>
    </row>
    <row r="399" spans="21:21" x14ac:dyDescent="0.2">
      <c r="U399" s="2"/>
    </row>
    <row r="400" spans="21:21" x14ac:dyDescent="0.2">
      <c r="U400" s="2"/>
    </row>
    <row r="401" spans="21:21" x14ac:dyDescent="0.2">
      <c r="U401" s="2"/>
    </row>
    <row r="402" spans="21:21" x14ac:dyDescent="0.2">
      <c r="U402" s="2"/>
    </row>
    <row r="403" spans="21:21" x14ac:dyDescent="0.2">
      <c r="U403" s="2"/>
    </row>
    <row r="404" spans="21:21" x14ac:dyDescent="0.2">
      <c r="U404" s="2"/>
    </row>
    <row r="405" spans="21:21" x14ac:dyDescent="0.2">
      <c r="U405" s="2"/>
    </row>
    <row r="406" spans="21:21" x14ac:dyDescent="0.2">
      <c r="U406" s="2"/>
    </row>
    <row r="407" spans="21:21" x14ac:dyDescent="0.2">
      <c r="U407" s="2"/>
    </row>
    <row r="408" spans="21:21" x14ac:dyDescent="0.2">
      <c r="U408" s="2"/>
    </row>
    <row r="409" spans="21:21" x14ac:dyDescent="0.2">
      <c r="U409" s="2"/>
    </row>
    <row r="410" spans="21:21" x14ac:dyDescent="0.2">
      <c r="U410" s="2"/>
    </row>
    <row r="411" spans="21:21" x14ac:dyDescent="0.2">
      <c r="U411" s="2"/>
    </row>
    <row r="412" spans="21:21" x14ac:dyDescent="0.2">
      <c r="U412" s="2"/>
    </row>
    <row r="413" spans="21:21" x14ac:dyDescent="0.2">
      <c r="U413" s="2"/>
    </row>
    <row r="414" spans="21:21" x14ac:dyDescent="0.2">
      <c r="U414" s="2"/>
    </row>
    <row r="415" spans="21:21" x14ac:dyDescent="0.2">
      <c r="U415" s="2"/>
    </row>
    <row r="416" spans="21:21" x14ac:dyDescent="0.2">
      <c r="U416" s="2"/>
    </row>
    <row r="417" spans="21:21" x14ac:dyDescent="0.2">
      <c r="U417" s="2"/>
    </row>
    <row r="418" spans="21:21" x14ac:dyDescent="0.2">
      <c r="U418" s="2"/>
    </row>
    <row r="419" spans="21:21" x14ac:dyDescent="0.2">
      <c r="U419" s="2"/>
    </row>
    <row r="420" spans="21:21" x14ac:dyDescent="0.2">
      <c r="U420" s="2"/>
    </row>
    <row r="421" spans="21:21" x14ac:dyDescent="0.2">
      <c r="U421" s="2"/>
    </row>
    <row r="422" spans="21:21" x14ac:dyDescent="0.2">
      <c r="U422" s="2"/>
    </row>
    <row r="423" spans="21:21" x14ac:dyDescent="0.2">
      <c r="U423" s="2"/>
    </row>
    <row r="424" spans="21:21" x14ac:dyDescent="0.2">
      <c r="U424" s="2"/>
    </row>
    <row r="425" spans="21:21" x14ac:dyDescent="0.2">
      <c r="U425" s="2"/>
    </row>
    <row r="426" spans="21:21" x14ac:dyDescent="0.2">
      <c r="U426" s="2"/>
    </row>
    <row r="427" spans="21:21" x14ac:dyDescent="0.2">
      <c r="U427" s="2"/>
    </row>
    <row r="428" spans="21:21" x14ac:dyDescent="0.2">
      <c r="U428" s="2"/>
    </row>
    <row r="429" spans="21:21" x14ac:dyDescent="0.2">
      <c r="U429" s="2"/>
    </row>
    <row r="430" spans="21:21" x14ac:dyDescent="0.2">
      <c r="U430" s="2"/>
    </row>
    <row r="431" spans="21:21" x14ac:dyDescent="0.2">
      <c r="U431" s="2"/>
    </row>
    <row r="432" spans="21:21" x14ac:dyDescent="0.2">
      <c r="U432" s="2"/>
    </row>
    <row r="433" spans="21:21" x14ac:dyDescent="0.2">
      <c r="U433" s="2"/>
    </row>
    <row r="434" spans="21:21" x14ac:dyDescent="0.2">
      <c r="U434" s="2"/>
    </row>
    <row r="435" spans="21:21" x14ac:dyDescent="0.2">
      <c r="U435" s="2"/>
    </row>
    <row r="436" spans="21:21" x14ac:dyDescent="0.2">
      <c r="U436" s="2"/>
    </row>
    <row r="437" spans="21:21" x14ac:dyDescent="0.2">
      <c r="U437" s="2"/>
    </row>
    <row r="438" spans="21:21" x14ac:dyDescent="0.2">
      <c r="U438" s="2"/>
    </row>
    <row r="439" spans="21:21" x14ac:dyDescent="0.2">
      <c r="U439" s="2"/>
    </row>
    <row r="440" spans="21:21" x14ac:dyDescent="0.2">
      <c r="U440" s="2"/>
    </row>
    <row r="441" spans="21:21" x14ac:dyDescent="0.2">
      <c r="U441" s="2"/>
    </row>
    <row r="442" spans="21:21" x14ac:dyDescent="0.2">
      <c r="U442" s="2"/>
    </row>
    <row r="443" spans="21:21" x14ac:dyDescent="0.2">
      <c r="U443" s="2"/>
    </row>
    <row r="444" spans="21:21" x14ac:dyDescent="0.2">
      <c r="U444" s="2"/>
    </row>
    <row r="445" spans="21:21" x14ac:dyDescent="0.2">
      <c r="U445" s="2"/>
    </row>
    <row r="446" spans="21:21" x14ac:dyDescent="0.2">
      <c r="U446" s="2"/>
    </row>
    <row r="447" spans="21:21" x14ac:dyDescent="0.2">
      <c r="U447" s="2"/>
    </row>
    <row r="448" spans="21:21" x14ac:dyDescent="0.2">
      <c r="U448" s="2"/>
    </row>
    <row r="449" spans="21:21" x14ac:dyDescent="0.2">
      <c r="U449" s="2"/>
    </row>
    <row r="450" spans="21:21" x14ac:dyDescent="0.2">
      <c r="U450" s="2"/>
    </row>
    <row r="451" spans="21:21" x14ac:dyDescent="0.2">
      <c r="U451" s="2"/>
    </row>
    <row r="452" spans="21:21" x14ac:dyDescent="0.2">
      <c r="U452" s="2"/>
    </row>
    <row r="453" spans="21:21" x14ac:dyDescent="0.2">
      <c r="U453" s="2"/>
    </row>
    <row r="454" spans="21:21" x14ac:dyDescent="0.2">
      <c r="U454" s="2"/>
    </row>
    <row r="455" spans="21:21" x14ac:dyDescent="0.2">
      <c r="U455" s="2"/>
    </row>
    <row r="456" spans="21:21" x14ac:dyDescent="0.2">
      <c r="U456" s="2"/>
    </row>
    <row r="457" spans="21:21" x14ac:dyDescent="0.2">
      <c r="U457" s="2"/>
    </row>
    <row r="458" spans="21:21" x14ac:dyDescent="0.2">
      <c r="U458" s="2"/>
    </row>
    <row r="459" spans="21:21" x14ac:dyDescent="0.2">
      <c r="U459" s="2"/>
    </row>
    <row r="460" spans="21:21" x14ac:dyDescent="0.2">
      <c r="U460" s="2"/>
    </row>
    <row r="461" spans="21:21" x14ac:dyDescent="0.2">
      <c r="U461" s="2"/>
    </row>
    <row r="462" spans="21:21" x14ac:dyDescent="0.2">
      <c r="U462" s="2"/>
    </row>
    <row r="463" spans="21:21" x14ac:dyDescent="0.2">
      <c r="U463" s="2"/>
    </row>
    <row r="464" spans="21:21" x14ac:dyDescent="0.2">
      <c r="U464" s="2"/>
    </row>
    <row r="465" spans="21:21" x14ac:dyDescent="0.2">
      <c r="U465" s="2"/>
    </row>
    <row r="466" spans="21:21" x14ac:dyDescent="0.2">
      <c r="U466" s="2"/>
    </row>
    <row r="467" spans="21:21" x14ac:dyDescent="0.2">
      <c r="U467" s="2"/>
    </row>
    <row r="468" spans="21:21" x14ac:dyDescent="0.2">
      <c r="U468" s="2"/>
    </row>
    <row r="469" spans="21:21" x14ac:dyDescent="0.2">
      <c r="U469" s="2"/>
    </row>
    <row r="470" spans="21:21" x14ac:dyDescent="0.2">
      <c r="U470" s="2"/>
    </row>
    <row r="471" spans="21:21" x14ac:dyDescent="0.2">
      <c r="U471" s="2"/>
    </row>
    <row r="472" spans="21:21" x14ac:dyDescent="0.2">
      <c r="U472" s="2"/>
    </row>
    <row r="473" spans="21:21" x14ac:dyDescent="0.2">
      <c r="U473" s="2"/>
    </row>
    <row r="474" spans="21:21" x14ac:dyDescent="0.2">
      <c r="U474" s="2"/>
    </row>
    <row r="475" spans="21:21" x14ac:dyDescent="0.2">
      <c r="U475" s="2"/>
    </row>
    <row r="476" spans="21:21" x14ac:dyDescent="0.2">
      <c r="U476" s="2"/>
    </row>
    <row r="477" spans="21:21" x14ac:dyDescent="0.2">
      <c r="U477" s="2"/>
    </row>
    <row r="478" spans="21:21" x14ac:dyDescent="0.2">
      <c r="U478" s="2"/>
    </row>
    <row r="479" spans="21:21" x14ac:dyDescent="0.2">
      <c r="U479" s="2"/>
    </row>
    <row r="480" spans="21:21" x14ac:dyDescent="0.2">
      <c r="U480" s="2"/>
    </row>
    <row r="481" spans="21:21" x14ac:dyDescent="0.2">
      <c r="U481" s="2"/>
    </row>
    <row r="482" spans="21:21" x14ac:dyDescent="0.2">
      <c r="U482" s="2"/>
    </row>
    <row r="483" spans="21:21" x14ac:dyDescent="0.2">
      <c r="U483" s="2"/>
    </row>
    <row r="484" spans="21:21" x14ac:dyDescent="0.2">
      <c r="U484" s="2"/>
    </row>
    <row r="485" spans="21:21" x14ac:dyDescent="0.2">
      <c r="U485" s="2"/>
    </row>
    <row r="486" spans="21:21" x14ac:dyDescent="0.2">
      <c r="U486" s="2"/>
    </row>
    <row r="487" spans="21:21" x14ac:dyDescent="0.2">
      <c r="U487" s="2"/>
    </row>
    <row r="488" spans="21:21" x14ac:dyDescent="0.2">
      <c r="U488" s="2"/>
    </row>
    <row r="489" spans="21:21" x14ac:dyDescent="0.2">
      <c r="U489" s="2"/>
    </row>
    <row r="490" spans="21:21" x14ac:dyDescent="0.2">
      <c r="U490" s="2"/>
    </row>
    <row r="491" spans="21:21" x14ac:dyDescent="0.2">
      <c r="U491" s="2"/>
    </row>
    <row r="492" spans="21:21" x14ac:dyDescent="0.2">
      <c r="U492" s="2"/>
    </row>
    <row r="493" spans="21:21" x14ac:dyDescent="0.2">
      <c r="U493" s="2"/>
    </row>
    <row r="494" spans="21:21" x14ac:dyDescent="0.2">
      <c r="U494" s="2"/>
    </row>
    <row r="495" spans="21:21" x14ac:dyDescent="0.2">
      <c r="U495" s="2"/>
    </row>
    <row r="496" spans="21:21" x14ac:dyDescent="0.2">
      <c r="U496" s="2"/>
    </row>
    <row r="497" spans="21:21" x14ac:dyDescent="0.2">
      <c r="U497" s="2"/>
    </row>
    <row r="498" spans="21:21" x14ac:dyDescent="0.2">
      <c r="U498" s="2"/>
    </row>
    <row r="499" spans="21:21" x14ac:dyDescent="0.2">
      <c r="U499" s="2"/>
    </row>
    <row r="500" spans="21:21" x14ac:dyDescent="0.2">
      <c r="U500" s="2"/>
    </row>
    <row r="501" spans="21:21" x14ac:dyDescent="0.2">
      <c r="U501" s="2"/>
    </row>
    <row r="502" spans="21:21" x14ac:dyDescent="0.2">
      <c r="U502" s="2"/>
    </row>
    <row r="503" spans="21:21" x14ac:dyDescent="0.2">
      <c r="U503" s="2"/>
    </row>
    <row r="504" spans="21:21" x14ac:dyDescent="0.2">
      <c r="U504" s="2"/>
    </row>
    <row r="505" spans="21:21" x14ac:dyDescent="0.2">
      <c r="U505" s="2"/>
    </row>
    <row r="506" spans="21:21" x14ac:dyDescent="0.2">
      <c r="U506" s="2"/>
    </row>
    <row r="507" spans="21:21" x14ac:dyDescent="0.2">
      <c r="U507" s="2"/>
    </row>
    <row r="508" spans="21:21" x14ac:dyDescent="0.2">
      <c r="U508" s="2"/>
    </row>
    <row r="509" spans="21:21" x14ac:dyDescent="0.2">
      <c r="U509" s="2"/>
    </row>
    <row r="510" spans="21:21" x14ac:dyDescent="0.2">
      <c r="U510" s="2"/>
    </row>
    <row r="511" spans="21:21" x14ac:dyDescent="0.2">
      <c r="U511" s="2"/>
    </row>
    <row r="512" spans="21:21" x14ac:dyDescent="0.2">
      <c r="U512" s="2"/>
    </row>
    <row r="513" spans="21:21" x14ac:dyDescent="0.2">
      <c r="U513" s="2"/>
    </row>
    <row r="514" spans="21:21" x14ac:dyDescent="0.2">
      <c r="U514" s="2"/>
    </row>
    <row r="515" spans="21:21" x14ac:dyDescent="0.2">
      <c r="U515" s="2"/>
    </row>
    <row r="516" spans="21:21" x14ac:dyDescent="0.2">
      <c r="U516" s="2"/>
    </row>
    <row r="517" spans="21:21" x14ac:dyDescent="0.2">
      <c r="U517" s="2"/>
    </row>
    <row r="518" spans="21:21" x14ac:dyDescent="0.2">
      <c r="U518" s="2"/>
    </row>
    <row r="519" spans="21:21" x14ac:dyDescent="0.2">
      <c r="U519" s="2"/>
    </row>
    <row r="520" spans="21:21" x14ac:dyDescent="0.2">
      <c r="U520" s="2"/>
    </row>
    <row r="521" spans="21:21" x14ac:dyDescent="0.2">
      <c r="U521" s="2"/>
    </row>
    <row r="522" spans="21:21" x14ac:dyDescent="0.2">
      <c r="U522" s="2"/>
    </row>
    <row r="523" spans="21:21" x14ac:dyDescent="0.2">
      <c r="U523" s="2"/>
    </row>
    <row r="524" spans="21:21" x14ac:dyDescent="0.2">
      <c r="U524" s="2"/>
    </row>
    <row r="525" spans="21:21" x14ac:dyDescent="0.2">
      <c r="U525" s="2"/>
    </row>
    <row r="526" spans="21:21" x14ac:dyDescent="0.2">
      <c r="U526" s="2"/>
    </row>
    <row r="527" spans="21:21" x14ac:dyDescent="0.2">
      <c r="U527" s="2"/>
    </row>
    <row r="528" spans="21:21" x14ac:dyDescent="0.2">
      <c r="U528" s="2"/>
    </row>
    <row r="529" spans="21:21" x14ac:dyDescent="0.2">
      <c r="U529" s="2"/>
    </row>
    <row r="530" spans="21:21" x14ac:dyDescent="0.2">
      <c r="U530" s="2"/>
    </row>
    <row r="531" spans="21:21" x14ac:dyDescent="0.2">
      <c r="U531" s="2"/>
    </row>
    <row r="532" spans="21:21" x14ac:dyDescent="0.2">
      <c r="U532" s="2"/>
    </row>
    <row r="533" spans="21:21" x14ac:dyDescent="0.2">
      <c r="U533" s="2"/>
    </row>
    <row r="534" spans="21:21" x14ac:dyDescent="0.2">
      <c r="U534" s="2"/>
    </row>
    <row r="535" spans="21:21" x14ac:dyDescent="0.2">
      <c r="U535" s="2"/>
    </row>
    <row r="536" spans="21:21" x14ac:dyDescent="0.2">
      <c r="U536" s="2"/>
    </row>
    <row r="537" spans="21:21" x14ac:dyDescent="0.2">
      <c r="U537" s="2"/>
    </row>
    <row r="538" spans="21:21" x14ac:dyDescent="0.2">
      <c r="U538" s="2"/>
    </row>
    <row r="539" spans="21:21" x14ac:dyDescent="0.2">
      <c r="U539" s="2"/>
    </row>
    <row r="540" spans="21:21" x14ac:dyDescent="0.2">
      <c r="U540" s="2"/>
    </row>
    <row r="541" spans="21:21" x14ac:dyDescent="0.2">
      <c r="U541" s="2"/>
    </row>
    <row r="542" spans="21:21" x14ac:dyDescent="0.2">
      <c r="U542" s="2"/>
    </row>
    <row r="543" spans="21:21" x14ac:dyDescent="0.2">
      <c r="U543" s="2"/>
    </row>
    <row r="544" spans="21:21" x14ac:dyDescent="0.2">
      <c r="U544" s="2"/>
    </row>
    <row r="545" spans="21:21" x14ac:dyDescent="0.2">
      <c r="U545" s="2"/>
    </row>
    <row r="546" spans="21:21" x14ac:dyDescent="0.2">
      <c r="U546" s="2"/>
    </row>
    <row r="547" spans="21:21" x14ac:dyDescent="0.2">
      <c r="U547" s="2"/>
    </row>
    <row r="548" spans="21:21" x14ac:dyDescent="0.2">
      <c r="U548" s="2"/>
    </row>
    <row r="549" spans="21:21" x14ac:dyDescent="0.2">
      <c r="U549" s="2"/>
    </row>
    <row r="550" spans="21:21" x14ac:dyDescent="0.2">
      <c r="U550" s="2"/>
    </row>
    <row r="551" spans="21:21" x14ac:dyDescent="0.2">
      <c r="U551" s="2"/>
    </row>
    <row r="552" spans="21:21" x14ac:dyDescent="0.2">
      <c r="U552" s="2"/>
    </row>
    <row r="553" spans="21:21" x14ac:dyDescent="0.2">
      <c r="U553" s="2"/>
    </row>
    <row r="554" spans="21:21" x14ac:dyDescent="0.2">
      <c r="U554" s="2"/>
    </row>
    <row r="555" spans="21:21" x14ac:dyDescent="0.2">
      <c r="U555" s="2"/>
    </row>
    <row r="556" spans="21:21" x14ac:dyDescent="0.2">
      <c r="U556" s="2"/>
    </row>
    <row r="557" spans="21:21" x14ac:dyDescent="0.2">
      <c r="U557" s="2"/>
    </row>
    <row r="558" spans="21:21" x14ac:dyDescent="0.2">
      <c r="U558" s="2"/>
    </row>
    <row r="559" spans="21:21" x14ac:dyDescent="0.2">
      <c r="U559" s="2"/>
    </row>
    <row r="560" spans="21:21" x14ac:dyDescent="0.2">
      <c r="U560" s="2"/>
    </row>
    <row r="561" spans="21:21" x14ac:dyDescent="0.2">
      <c r="U561" s="2"/>
    </row>
    <row r="562" spans="21:21" x14ac:dyDescent="0.2">
      <c r="U562" s="2"/>
    </row>
    <row r="563" spans="21:21" x14ac:dyDescent="0.2">
      <c r="U563" s="2"/>
    </row>
    <row r="564" spans="21:21" x14ac:dyDescent="0.2">
      <c r="U564" s="2"/>
    </row>
    <row r="565" spans="21:21" x14ac:dyDescent="0.2">
      <c r="U565" s="2"/>
    </row>
    <row r="566" spans="21:21" x14ac:dyDescent="0.2">
      <c r="U566" s="2"/>
    </row>
    <row r="567" spans="21:21" x14ac:dyDescent="0.2">
      <c r="U567" s="2"/>
    </row>
    <row r="568" spans="21:21" x14ac:dyDescent="0.2">
      <c r="U568" s="2"/>
    </row>
    <row r="569" spans="21:21" x14ac:dyDescent="0.2">
      <c r="U569" s="2"/>
    </row>
    <row r="570" spans="21:21" x14ac:dyDescent="0.2">
      <c r="U570" s="2"/>
    </row>
    <row r="571" spans="21:21" x14ac:dyDescent="0.2">
      <c r="U571" s="2"/>
    </row>
    <row r="572" spans="21:21" x14ac:dyDescent="0.2">
      <c r="U572" s="2"/>
    </row>
    <row r="573" spans="21:21" x14ac:dyDescent="0.2">
      <c r="U573" s="2"/>
    </row>
    <row r="574" spans="21:21" x14ac:dyDescent="0.2">
      <c r="U574" s="2"/>
    </row>
    <row r="575" spans="21:21" x14ac:dyDescent="0.2">
      <c r="U575" s="2"/>
    </row>
    <row r="576" spans="21:21" x14ac:dyDescent="0.2">
      <c r="U576" s="2"/>
    </row>
    <row r="577" spans="21:21" x14ac:dyDescent="0.2">
      <c r="U577" s="2"/>
    </row>
    <row r="578" spans="21:21" x14ac:dyDescent="0.2">
      <c r="U578" s="2"/>
    </row>
    <row r="579" spans="21:21" x14ac:dyDescent="0.2">
      <c r="U579" s="2"/>
    </row>
    <row r="580" spans="21:21" x14ac:dyDescent="0.2">
      <c r="U580" s="2"/>
    </row>
    <row r="581" spans="21:21" x14ac:dyDescent="0.2">
      <c r="U581" s="2"/>
    </row>
    <row r="582" spans="21:21" x14ac:dyDescent="0.2">
      <c r="U582" s="2"/>
    </row>
    <row r="583" spans="21:21" x14ac:dyDescent="0.2">
      <c r="U583" s="2"/>
    </row>
    <row r="584" spans="21:21" x14ac:dyDescent="0.2">
      <c r="U584" s="2"/>
    </row>
    <row r="585" spans="21:21" x14ac:dyDescent="0.2">
      <c r="U585" s="2"/>
    </row>
    <row r="586" spans="21:21" x14ac:dyDescent="0.2">
      <c r="U586" s="2"/>
    </row>
    <row r="587" spans="21:21" x14ac:dyDescent="0.2">
      <c r="U587" s="2"/>
    </row>
    <row r="588" spans="21:21" x14ac:dyDescent="0.2">
      <c r="U588" s="2"/>
    </row>
    <row r="589" spans="21:21" x14ac:dyDescent="0.2">
      <c r="U589" s="2"/>
    </row>
    <row r="590" spans="21:21" x14ac:dyDescent="0.2">
      <c r="U590" s="2"/>
    </row>
    <row r="591" spans="21:21" x14ac:dyDescent="0.2">
      <c r="U591" s="2"/>
    </row>
    <row r="592" spans="21:21" x14ac:dyDescent="0.2">
      <c r="U592" s="2"/>
    </row>
    <row r="593" spans="21:21" x14ac:dyDescent="0.2">
      <c r="U593" s="2"/>
    </row>
    <row r="594" spans="21:21" x14ac:dyDescent="0.2">
      <c r="U594" s="2"/>
    </row>
    <row r="595" spans="21:21" x14ac:dyDescent="0.2">
      <c r="U595" s="2"/>
    </row>
    <row r="596" spans="21:21" x14ac:dyDescent="0.2">
      <c r="U596" s="2"/>
    </row>
    <row r="597" spans="21:21" x14ac:dyDescent="0.2">
      <c r="U597" s="2"/>
    </row>
    <row r="598" spans="21:21" x14ac:dyDescent="0.2">
      <c r="U598" s="2"/>
    </row>
    <row r="599" spans="21:21" x14ac:dyDescent="0.2">
      <c r="U599" s="2"/>
    </row>
    <row r="600" spans="21:21" x14ac:dyDescent="0.2">
      <c r="U600" s="2"/>
    </row>
    <row r="601" spans="21:21" x14ac:dyDescent="0.2">
      <c r="U601" s="2"/>
    </row>
    <row r="602" spans="21:21" x14ac:dyDescent="0.2">
      <c r="U602" s="2"/>
    </row>
    <row r="603" spans="21:21" x14ac:dyDescent="0.2">
      <c r="U603" s="2"/>
    </row>
    <row r="604" spans="21:21" x14ac:dyDescent="0.2">
      <c r="U604" s="2"/>
    </row>
    <row r="605" spans="21:21" x14ac:dyDescent="0.2">
      <c r="U605" s="2"/>
    </row>
    <row r="606" spans="21:21" x14ac:dyDescent="0.2">
      <c r="U606" s="2"/>
    </row>
    <row r="607" spans="21:21" x14ac:dyDescent="0.2">
      <c r="U607" s="2"/>
    </row>
    <row r="608" spans="21:21" x14ac:dyDescent="0.2">
      <c r="U608" s="2"/>
    </row>
    <row r="609" spans="21:21" x14ac:dyDescent="0.2">
      <c r="U609" s="2"/>
    </row>
    <row r="610" spans="21:21" x14ac:dyDescent="0.2">
      <c r="U610" s="2"/>
    </row>
    <row r="611" spans="21:21" x14ac:dyDescent="0.2">
      <c r="U611" s="2"/>
    </row>
    <row r="612" spans="21:21" x14ac:dyDescent="0.2">
      <c r="U612" s="2"/>
    </row>
    <row r="613" spans="21:21" x14ac:dyDescent="0.2">
      <c r="U613" s="2"/>
    </row>
    <row r="614" spans="21:21" x14ac:dyDescent="0.2">
      <c r="U614" s="2"/>
    </row>
    <row r="615" spans="21:21" x14ac:dyDescent="0.2">
      <c r="U615" s="2"/>
    </row>
    <row r="616" spans="21:21" x14ac:dyDescent="0.2">
      <c r="U616" s="2"/>
    </row>
    <row r="617" spans="21:21" x14ac:dyDescent="0.2">
      <c r="U617" s="2"/>
    </row>
    <row r="618" spans="21:21" x14ac:dyDescent="0.2">
      <c r="U618" s="2"/>
    </row>
    <row r="619" spans="21:21" x14ac:dyDescent="0.2">
      <c r="U619" s="2"/>
    </row>
    <row r="620" spans="21:21" x14ac:dyDescent="0.2">
      <c r="U620" s="2"/>
    </row>
    <row r="621" spans="21:21" x14ac:dyDescent="0.2">
      <c r="U621" s="2"/>
    </row>
    <row r="622" spans="21:21" x14ac:dyDescent="0.2">
      <c r="U622" s="2"/>
    </row>
    <row r="623" spans="21:21" x14ac:dyDescent="0.2">
      <c r="U623" s="2"/>
    </row>
    <row r="624" spans="21:21" x14ac:dyDescent="0.2">
      <c r="U624" s="2"/>
    </row>
    <row r="625" spans="21:21" x14ac:dyDescent="0.2">
      <c r="U625" s="2"/>
    </row>
    <row r="626" spans="21:21" x14ac:dyDescent="0.2">
      <c r="U626" s="2"/>
    </row>
    <row r="627" spans="21:21" x14ac:dyDescent="0.2">
      <c r="U627" s="2"/>
    </row>
    <row r="628" spans="21:21" x14ac:dyDescent="0.2">
      <c r="U628" s="2"/>
    </row>
    <row r="629" spans="21:21" x14ac:dyDescent="0.2">
      <c r="U629" s="2"/>
    </row>
    <row r="630" spans="21:21" x14ac:dyDescent="0.2">
      <c r="U630" s="2"/>
    </row>
    <row r="631" spans="21:21" x14ac:dyDescent="0.2">
      <c r="U631" s="2"/>
    </row>
    <row r="632" spans="21:21" x14ac:dyDescent="0.2">
      <c r="U632" s="2"/>
    </row>
    <row r="633" spans="21:21" x14ac:dyDescent="0.2">
      <c r="U633" s="2"/>
    </row>
    <row r="634" spans="21:21" x14ac:dyDescent="0.2">
      <c r="U634" s="2"/>
    </row>
    <row r="635" spans="21:21" x14ac:dyDescent="0.2">
      <c r="U635" s="2"/>
    </row>
    <row r="636" spans="21:21" x14ac:dyDescent="0.2">
      <c r="U636" s="2"/>
    </row>
    <row r="637" spans="21:21" x14ac:dyDescent="0.2">
      <c r="U637" s="2"/>
    </row>
    <row r="638" spans="21:21" x14ac:dyDescent="0.2">
      <c r="U638" s="2"/>
    </row>
    <row r="639" spans="21:21" x14ac:dyDescent="0.2">
      <c r="U639" s="2"/>
    </row>
    <row r="640" spans="21:21" x14ac:dyDescent="0.2">
      <c r="U640" s="2"/>
    </row>
    <row r="641" spans="21:21" x14ac:dyDescent="0.2">
      <c r="U641" s="2"/>
    </row>
    <row r="642" spans="21:21" x14ac:dyDescent="0.2">
      <c r="U642" s="2"/>
    </row>
    <row r="643" spans="21:21" x14ac:dyDescent="0.2">
      <c r="U643" s="2"/>
    </row>
    <row r="644" spans="21:21" x14ac:dyDescent="0.2">
      <c r="U644" s="2"/>
    </row>
    <row r="645" spans="21:21" x14ac:dyDescent="0.2">
      <c r="U645" s="2"/>
    </row>
    <row r="646" spans="21:21" x14ac:dyDescent="0.2">
      <c r="U646" s="2"/>
    </row>
    <row r="647" spans="21:21" x14ac:dyDescent="0.2">
      <c r="U647" s="2"/>
    </row>
    <row r="648" spans="21:21" x14ac:dyDescent="0.2">
      <c r="U648" s="2"/>
    </row>
    <row r="649" spans="21:21" x14ac:dyDescent="0.2">
      <c r="U649" s="2"/>
    </row>
    <row r="650" spans="21:21" x14ac:dyDescent="0.2">
      <c r="U650" s="2"/>
    </row>
    <row r="651" spans="21:21" x14ac:dyDescent="0.2">
      <c r="U651" s="2"/>
    </row>
    <row r="652" spans="21:21" x14ac:dyDescent="0.2">
      <c r="U652" s="2"/>
    </row>
    <row r="653" spans="21:21" x14ac:dyDescent="0.2">
      <c r="U653" s="2"/>
    </row>
    <row r="654" spans="21:21" x14ac:dyDescent="0.2">
      <c r="U654" s="2"/>
    </row>
    <row r="655" spans="21:21" x14ac:dyDescent="0.2">
      <c r="U655" s="2"/>
    </row>
    <row r="656" spans="21:21" x14ac:dyDescent="0.2">
      <c r="U656" s="2"/>
    </row>
    <row r="657" spans="21:21" x14ac:dyDescent="0.2">
      <c r="U657" s="2"/>
    </row>
    <row r="658" spans="21:21" x14ac:dyDescent="0.2">
      <c r="U658" s="2"/>
    </row>
    <row r="659" spans="21:21" x14ac:dyDescent="0.2">
      <c r="U659" s="2"/>
    </row>
    <row r="660" spans="21:21" x14ac:dyDescent="0.2">
      <c r="U660" s="2"/>
    </row>
    <row r="661" spans="21:21" x14ac:dyDescent="0.2">
      <c r="U661" s="2"/>
    </row>
    <row r="662" spans="21:21" x14ac:dyDescent="0.2">
      <c r="U662" s="2"/>
    </row>
    <row r="663" spans="21:21" x14ac:dyDescent="0.2">
      <c r="U663" s="2"/>
    </row>
    <row r="664" spans="21:21" x14ac:dyDescent="0.2">
      <c r="U664" s="2"/>
    </row>
    <row r="665" spans="21:21" x14ac:dyDescent="0.2">
      <c r="U665" s="2"/>
    </row>
    <row r="666" spans="21:21" x14ac:dyDescent="0.2">
      <c r="U666" s="2"/>
    </row>
    <row r="667" spans="21:21" x14ac:dyDescent="0.2">
      <c r="U667" s="2"/>
    </row>
    <row r="668" spans="21:21" x14ac:dyDescent="0.2">
      <c r="U668" s="2"/>
    </row>
    <row r="669" spans="21:21" x14ac:dyDescent="0.2">
      <c r="U669" s="2"/>
    </row>
    <row r="670" spans="21:21" x14ac:dyDescent="0.2">
      <c r="U670" s="2"/>
    </row>
    <row r="671" spans="21:21" x14ac:dyDescent="0.2">
      <c r="U671" s="2"/>
    </row>
    <row r="672" spans="21:21" x14ac:dyDescent="0.2">
      <c r="U672" s="2"/>
    </row>
    <row r="673" spans="21:21" x14ac:dyDescent="0.2">
      <c r="U673" s="2"/>
    </row>
    <row r="674" spans="21:21" x14ac:dyDescent="0.2">
      <c r="U674" s="2"/>
    </row>
    <row r="675" spans="21:21" x14ac:dyDescent="0.2">
      <c r="U675" s="2"/>
    </row>
    <row r="676" spans="21:21" x14ac:dyDescent="0.2">
      <c r="U676" s="2"/>
    </row>
    <row r="677" spans="21:21" x14ac:dyDescent="0.2">
      <c r="U677" s="2"/>
    </row>
    <row r="678" spans="21:21" x14ac:dyDescent="0.2">
      <c r="U678" s="2"/>
    </row>
    <row r="679" spans="21:21" x14ac:dyDescent="0.2">
      <c r="U679" s="2"/>
    </row>
    <row r="680" spans="21:21" x14ac:dyDescent="0.2">
      <c r="U680" s="2"/>
    </row>
    <row r="681" spans="21:21" x14ac:dyDescent="0.2">
      <c r="U681" s="2"/>
    </row>
    <row r="682" spans="21:21" x14ac:dyDescent="0.2">
      <c r="U682" s="2"/>
    </row>
    <row r="683" spans="21:21" x14ac:dyDescent="0.2">
      <c r="U683" s="2"/>
    </row>
    <row r="684" spans="21:21" x14ac:dyDescent="0.2">
      <c r="U684" s="2"/>
    </row>
    <row r="685" spans="21:21" x14ac:dyDescent="0.2">
      <c r="U685" s="2"/>
    </row>
    <row r="686" spans="21:21" x14ac:dyDescent="0.2">
      <c r="U686" s="2"/>
    </row>
    <row r="687" spans="21:21" x14ac:dyDescent="0.2">
      <c r="U687" s="2"/>
    </row>
    <row r="688" spans="21:21" x14ac:dyDescent="0.2">
      <c r="U688" s="2"/>
    </row>
    <row r="689" spans="21:21" x14ac:dyDescent="0.2">
      <c r="U689" s="2"/>
    </row>
    <row r="690" spans="21:21" x14ac:dyDescent="0.2">
      <c r="U690" s="2"/>
    </row>
    <row r="691" spans="21:21" x14ac:dyDescent="0.2">
      <c r="U691" s="2"/>
    </row>
    <row r="692" spans="21:21" x14ac:dyDescent="0.2">
      <c r="U692" s="2"/>
    </row>
    <row r="693" spans="21:21" x14ac:dyDescent="0.2">
      <c r="U693" s="2"/>
    </row>
    <row r="694" spans="21:21" x14ac:dyDescent="0.2">
      <c r="U694" s="2"/>
    </row>
    <row r="695" spans="21:21" x14ac:dyDescent="0.2">
      <c r="U695" s="2"/>
    </row>
    <row r="696" spans="21:21" x14ac:dyDescent="0.2">
      <c r="U696" s="2"/>
    </row>
    <row r="697" spans="21:21" x14ac:dyDescent="0.2">
      <c r="U697" s="2"/>
    </row>
    <row r="698" spans="21:21" x14ac:dyDescent="0.2">
      <c r="U698" s="2"/>
    </row>
    <row r="699" spans="21:21" x14ac:dyDescent="0.2">
      <c r="U699" s="2"/>
    </row>
    <row r="700" spans="21:21" x14ac:dyDescent="0.2">
      <c r="U700" s="2"/>
    </row>
    <row r="701" spans="21:21" x14ac:dyDescent="0.2">
      <c r="U701" s="2"/>
    </row>
    <row r="702" spans="21:21" x14ac:dyDescent="0.2">
      <c r="U702" s="2"/>
    </row>
    <row r="703" spans="21:21" x14ac:dyDescent="0.2">
      <c r="U703" s="2"/>
    </row>
    <row r="704" spans="21:21" x14ac:dyDescent="0.2">
      <c r="U704" s="2"/>
    </row>
    <row r="705" spans="21:21" x14ac:dyDescent="0.2">
      <c r="U705" s="2"/>
    </row>
    <row r="706" spans="21:21" x14ac:dyDescent="0.2">
      <c r="U706" s="2"/>
    </row>
    <row r="707" spans="21:21" x14ac:dyDescent="0.2">
      <c r="U707" s="2"/>
    </row>
    <row r="708" spans="21:21" x14ac:dyDescent="0.2">
      <c r="U708" s="2"/>
    </row>
    <row r="709" spans="21:21" x14ac:dyDescent="0.2">
      <c r="U709" s="2"/>
    </row>
    <row r="710" spans="21:21" x14ac:dyDescent="0.2">
      <c r="U710" s="2"/>
    </row>
    <row r="711" spans="21:21" x14ac:dyDescent="0.2">
      <c r="U711" s="2"/>
    </row>
    <row r="712" spans="21:21" x14ac:dyDescent="0.2">
      <c r="U712" s="2"/>
    </row>
    <row r="713" spans="21:21" x14ac:dyDescent="0.2">
      <c r="U713" s="2"/>
    </row>
    <row r="714" spans="21:21" x14ac:dyDescent="0.2">
      <c r="U714" s="2"/>
    </row>
    <row r="715" spans="21:21" x14ac:dyDescent="0.2">
      <c r="U715" s="2"/>
    </row>
    <row r="716" spans="21:21" x14ac:dyDescent="0.2">
      <c r="U716" s="2"/>
    </row>
    <row r="717" spans="21:21" x14ac:dyDescent="0.2">
      <c r="U717" s="2"/>
    </row>
    <row r="718" spans="21:21" x14ac:dyDescent="0.2">
      <c r="U718" s="2"/>
    </row>
    <row r="719" spans="21:21" x14ac:dyDescent="0.2">
      <c r="U719" s="2"/>
    </row>
    <row r="720" spans="21:21" x14ac:dyDescent="0.2">
      <c r="U720" s="2"/>
    </row>
    <row r="721" spans="21:21" x14ac:dyDescent="0.2">
      <c r="U721" s="2"/>
    </row>
    <row r="722" spans="21:21" x14ac:dyDescent="0.2">
      <c r="U722" s="2"/>
    </row>
    <row r="723" spans="21:21" x14ac:dyDescent="0.2">
      <c r="U723" s="2"/>
    </row>
    <row r="724" spans="21:21" x14ac:dyDescent="0.2">
      <c r="U724" s="2"/>
    </row>
    <row r="725" spans="21:21" x14ac:dyDescent="0.2">
      <c r="U725" s="2"/>
    </row>
    <row r="726" spans="21:21" x14ac:dyDescent="0.2">
      <c r="U726" s="2"/>
    </row>
    <row r="727" spans="21:21" x14ac:dyDescent="0.2">
      <c r="U727" s="2"/>
    </row>
    <row r="728" spans="21:21" x14ac:dyDescent="0.2">
      <c r="U728" s="2"/>
    </row>
    <row r="729" spans="21:21" x14ac:dyDescent="0.2">
      <c r="U729" s="2"/>
    </row>
    <row r="730" spans="21:21" x14ac:dyDescent="0.2">
      <c r="U730" s="2"/>
    </row>
    <row r="731" spans="21:21" x14ac:dyDescent="0.2">
      <c r="U731" s="2"/>
    </row>
    <row r="732" spans="21:21" x14ac:dyDescent="0.2">
      <c r="U732" s="2"/>
    </row>
    <row r="733" spans="21:21" x14ac:dyDescent="0.2">
      <c r="U733" s="2"/>
    </row>
    <row r="734" spans="21:21" x14ac:dyDescent="0.2">
      <c r="U734" s="2"/>
    </row>
    <row r="735" spans="21:21" x14ac:dyDescent="0.2">
      <c r="U735" s="2"/>
    </row>
    <row r="736" spans="21:21" x14ac:dyDescent="0.2">
      <c r="U736" s="2"/>
    </row>
    <row r="737" spans="21:21" x14ac:dyDescent="0.2">
      <c r="U737" s="2"/>
    </row>
    <row r="738" spans="21:21" x14ac:dyDescent="0.2">
      <c r="U738" s="2"/>
    </row>
    <row r="739" spans="21:21" x14ac:dyDescent="0.2">
      <c r="U739" s="2"/>
    </row>
    <row r="740" spans="21:21" x14ac:dyDescent="0.2">
      <c r="U740" s="2"/>
    </row>
    <row r="741" spans="21:21" x14ac:dyDescent="0.2">
      <c r="U741" s="2"/>
    </row>
    <row r="742" spans="21:21" x14ac:dyDescent="0.2">
      <c r="U742" s="2"/>
    </row>
    <row r="743" spans="21:21" x14ac:dyDescent="0.2">
      <c r="U743" s="2"/>
    </row>
    <row r="744" spans="21:21" x14ac:dyDescent="0.2">
      <c r="U744" s="2"/>
    </row>
    <row r="745" spans="21:21" x14ac:dyDescent="0.2">
      <c r="U745" s="2"/>
    </row>
    <row r="746" spans="21:21" x14ac:dyDescent="0.2">
      <c r="U746" s="2"/>
    </row>
    <row r="747" spans="21:21" x14ac:dyDescent="0.2">
      <c r="U747" s="2"/>
    </row>
    <row r="748" spans="21:21" x14ac:dyDescent="0.2">
      <c r="U748" s="2"/>
    </row>
    <row r="749" spans="21:21" x14ac:dyDescent="0.2">
      <c r="U749" s="2"/>
    </row>
    <row r="750" spans="21:21" x14ac:dyDescent="0.2">
      <c r="U750" s="2"/>
    </row>
    <row r="751" spans="21:21" x14ac:dyDescent="0.2">
      <c r="U751" s="2"/>
    </row>
    <row r="752" spans="21:21" x14ac:dyDescent="0.2">
      <c r="U752" s="2"/>
    </row>
    <row r="753" spans="21:21" x14ac:dyDescent="0.2">
      <c r="U753" s="2"/>
    </row>
    <row r="754" spans="21:21" x14ac:dyDescent="0.2">
      <c r="U754" s="2"/>
    </row>
    <row r="755" spans="21:21" x14ac:dyDescent="0.2">
      <c r="U755" s="2"/>
    </row>
    <row r="756" spans="21:21" x14ac:dyDescent="0.2">
      <c r="U756" s="2"/>
    </row>
    <row r="757" spans="21:21" x14ac:dyDescent="0.2">
      <c r="U757" s="2"/>
    </row>
    <row r="758" spans="21:21" x14ac:dyDescent="0.2">
      <c r="U758" s="2"/>
    </row>
    <row r="759" spans="21:21" x14ac:dyDescent="0.2">
      <c r="U759" s="2"/>
    </row>
    <row r="760" spans="21:21" x14ac:dyDescent="0.2">
      <c r="U760" s="2"/>
    </row>
    <row r="761" spans="21:21" x14ac:dyDescent="0.2">
      <c r="U761" s="2"/>
    </row>
    <row r="762" spans="21:21" x14ac:dyDescent="0.2">
      <c r="U762" s="2"/>
    </row>
    <row r="763" spans="21:21" x14ac:dyDescent="0.2">
      <c r="U763" s="2"/>
    </row>
    <row r="764" spans="21:21" x14ac:dyDescent="0.2">
      <c r="U764" s="2"/>
    </row>
    <row r="765" spans="21:21" x14ac:dyDescent="0.2">
      <c r="U765" s="2"/>
    </row>
    <row r="766" spans="21:21" x14ac:dyDescent="0.2">
      <c r="U766" s="2"/>
    </row>
    <row r="767" spans="21:21" x14ac:dyDescent="0.2">
      <c r="U767" s="2"/>
    </row>
    <row r="768" spans="21:21" x14ac:dyDescent="0.2">
      <c r="U768" s="2"/>
    </row>
    <row r="769" spans="21:21" x14ac:dyDescent="0.2">
      <c r="U769" s="2"/>
    </row>
    <row r="770" spans="21:21" x14ac:dyDescent="0.2">
      <c r="U770" s="2"/>
    </row>
    <row r="771" spans="21:21" x14ac:dyDescent="0.2">
      <c r="U771" s="2"/>
    </row>
    <row r="772" spans="21:21" x14ac:dyDescent="0.2">
      <c r="U772" s="2"/>
    </row>
    <row r="773" spans="21:21" x14ac:dyDescent="0.2">
      <c r="U773" s="2"/>
    </row>
    <row r="774" spans="21:21" x14ac:dyDescent="0.2">
      <c r="U774" s="2"/>
    </row>
    <row r="775" spans="21:21" x14ac:dyDescent="0.2">
      <c r="U775" s="2"/>
    </row>
    <row r="776" spans="21:21" x14ac:dyDescent="0.2">
      <c r="U776" s="2"/>
    </row>
    <row r="777" spans="21:21" x14ac:dyDescent="0.2">
      <c r="U777" s="2"/>
    </row>
    <row r="778" spans="21:21" x14ac:dyDescent="0.2">
      <c r="U778" s="2"/>
    </row>
    <row r="779" spans="21:21" x14ac:dyDescent="0.2">
      <c r="U779" s="2"/>
    </row>
    <row r="780" spans="21:21" x14ac:dyDescent="0.2">
      <c r="U780" s="2"/>
    </row>
    <row r="781" spans="21:21" x14ac:dyDescent="0.2">
      <c r="U781" s="2"/>
    </row>
    <row r="782" spans="21:21" x14ac:dyDescent="0.2">
      <c r="U782" s="2"/>
    </row>
    <row r="783" spans="21:21" x14ac:dyDescent="0.2">
      <c r="U783" s="2"/>
    </row>
    <row r="784" spans="21:21" x14ac:dyDescent="0.2">
      <c r="U784" s="2"/>
    </row>
    <row r="785" spans="21:21" x14ac:dyDescent="0.2">
      <c r="U785" s="2"/>
    </row>
    <row r="786" spans="21:21" x14ac:dyDescent="0.2">
      <c r="U786" s="2"/>
    </row>
    <row r="787" spans="21:21" x14ac:dyDescent="0.2">
      <c r="U787" s="2"/>
    </row>
    <row r="788" spans="21:21" x14ac:dyDescent="0.2">
      <c r="U788" s="2"/>
    </row>
    <row r="789" spans="21:21" x14ac:dyDescent="0.2">
      <c r="U789" s="2"/>
    </row>
    <row r="790" spans="21:21" x14ac:dyDescent="0.2">
      <c r="U790" s="2"/>
    </row>
    <row r="791" spans="21:21" x14ac:dyDescent="0.2">
      <c r="U791" s="2"/>
    </row>
    <row r="792" spans="21:21" x14ac:dyDescent="0.2">
      <c r="U792" s="2"/>
    </row>
    <row r="793" spans="21:21" x14ac:dyDescent="0.2">
      <c r="U793" s="2"/>
    </row>
    <row r="794" spans="21:21" x14ac:dyDescent="0.2">
      <c r="U794" s="2"/>
    </row>
    <row r="795" spans="21:21" x14ac:dyDescent="0.2">
      <c r="U795" s="2"/>
    </row>
    <row r="796" spans="21:21" x14ac:dyDescent="0.2">
      <c r="U796" s="2"/>
    </row>
    <row r="797" spans="21:21" x14ac:dyDescent="0.2">
      <c r="U797" s="2"/>
    </row>
    <row r="798" spans="21:21" x14ac:dyDescent="0.2">
      <c r="U798" s="2"/>
    </row>
    <row r="799" spans="21:21" x14ac:dyDescent="0.2">
      <c r="U799" s="2"/>
    </row>
    <row r="800" spans="21:21" x14ac:dyDescent="0.2">
      <c r="U800" s="2"/>
    </row>
    <row r="801" spans="21:21" x14ac:dyDescent="0.2">
      <c r="U801" s="2"/>
    </row>
    <row r="802" spans="21:21" x14ac:dyDescent="0.2">
      <c r="U802" s="2"/>
    </row>
    <row r="803" spans="21:21" x14ac:dyDescent="0.2">
      <c r="U803" s="2"/>
    </row>
    <row r="804" spans="21:21" x14ac:dyDescent="0.2">
      <c r="U804" s="2"/>
    </row>
    <row r="805" spans="21:21" x14ac:dyDescent="0.2">
      <c r="U805" s="2"/>
    </row>
    <row r="806" spans="21:21" x14ac:dyDescent="0.2">
      <c r="U806" s="2"/>
    </row>
    <row r="807" spans="21:21" x14ac:dyDescent="0.2">
      <c r="U807" s="2"/>
    </row>
    <row r="808" spans="21:21" x14ac:dyDescent="0.2">
      <c r="U808" s="2"/>
    </row>
    <row r="809" spans="21:21" x14ac:dyDescent="0.2">
      <c r="U809" s="2"/>
    </row>
    <row r="810" spans="21:21" x14ac:dyDescent="0.2">
      <c r="U810" s="2"/>
    </row>
    <row r="811" spans="21:21" x14ac:dyDescent="0.2">
      <c r="U811" s="2"/>
    </row>
    <row r="812" spans="21:21" x14ac:dyDescent="0.2">
      <c r="U812" s="2"/>
    </row>
    <row r="813" spans="21:21" x14ac:dyDescent="0.2">
      <c r="U813" s="2"/>
    </row>
    <row r="814" spans="21:21" x14ac:dyDescent="0.2">
      <c r="U814" s="2"/>
    </row>
    <row r="815" spans="21:21" x14ac:dyDescent="0.2">
      <c r="U815" s="2"/>
    </row>
    <row r="816" spans="21:21" x14ac:dyDescent="0.2">
      <c r="U816" s="2"/>
    </row>
    <row r="817" spans="21:21" x14ac:dyDescent="0.2">
      <c r="U817" s="2"/>
    </row>
    <row r="818" spans="21:21" x14ac:dyDescent="0.2">
      <c r="U818" s="2"/>
    </row>
    <row r="819" spans="21:21" x14ac:dyDescent="0.2">
      <c r="U819" s="2"/>
    </row>
    <row r="820" spans="21:21" x14ac:dyDescent="0.2">
      <c r="U820" s="2"/>
    </row>
    <row r="821" spans="21:21" x14ac:dyDescent="0.2">
      <c r="U821" s="2"/>
    </row>
    <row r="822" spans="21:21" x14ac:dyDescent="0.2">
      <c r="U822" s="2"/>
    </row>
    <row r="823" spans="21:21" x14ac:dyDescent="0.2">
      <c r="U823" s="2"/>
    </row>
    <row r="824" spans="21:21" x14ac:dyDescent="0.2">
      <c r="U824" s="2"/>
    </row>
    <row r="825" spans="21:21" x14ac:dyDescent="0.2">
      <c r="U825" s="2"/>
    </row>
    <row r="826" spans="21:21" x14ac:dyDescent="0.2">
      <c r="U826" s="2"/>
    </row>
    <row r="827" spans="21:21" x14ac:dyDescent="0.2">
      <c r="U827" s="2"/>
    </row>
    <row r="828" spans="21:21" x14ac:dyDescent="0.2">
      <c r="U828" s="2"/>
    </row>
    <row r="829" spans="21:21" x14ac:dyDescent="0.2">
      <c r="U829" s="2"/>
    </row>
    <row r="830" spans="21:21" x14ac:dyDescent="0.2">
      <c r="U830" s="2"/>
    </row>
    <row r="831" spans="21:21" x14ac:dyDescent="0.2">
      <c r="U831" s="2"/>
    </row>
    <row r="832" spans="21:21" x14ac:dyDescent="0.2">
      <c r="U832" s="2"/>
    </row>
    <row r="833" spans="21:21" x14ac:dyDescent="0.2">
      <c r="U833" s="2"/>
    </row>
    <row r="834" spans="21:21" x14ac:dyDescent="0.2">
      <c r="U834" s="2"/>
    </row>
    <row r="835" spans="21:21" x14ac:dyDescent="0.2">
      <c r="U835" s="2"/>
    </row>
    <row r="836" spans="21:21" x14ac:dyDescent="0.2">
      <c r="U836" s="2"/>
    </row>
    <row r="837" spans="21:21" x14ac:dyDescent="0.2">
      <c r="U837" s="2"/>
    </row>
    <row r="838" spans="21:21" x14ac:dyDescent="0.2">
      <c r="U838" s="2"/>
    </row>
    <row r="839" spans="21:21" x14ac:dyDescent="0.2">
      <c r="U839" s="2"/>
    </row>
    <row r="840" spans="21:21" x14ac:dyDescent="0.2">
      <c r="U840" s="2"/>
    </row>
    <row r="841" spans="21:21" x14ac:dyDescent="0.2">
      <c r="U841" s="2"/>
    </row>
    <row r="842" spans="21:21" x14ac:dyDescent="0.2">
      <c r="U842" s="2"/>
    </row>
    <row r="843" spans="21:21" x14ac:dyDescent="0.2">
      <c r="U843" s="2"/>
    </row>
    <row r="844" spans="21:21" x14ac:dyDescent="0.2">
      <c r="U844" s="2"/>
    </row>
    <row r="845" spans="21:21" x14ac:dyDescent="0.2">
      <c r="U845" s="2"/>
    </row>
    <row r="846" spans="21:21" x14ac:dyDescent="0.2">
      <c r="U846" s="2"/>
    </row>
    <row r="847" spans="21:21" x14ac:dyDescent="0.2">
      <c r="U847" s="2"/>
    </row>
    <row r="848" spans="21:21" x14ac:dyDescent="0.2">
      <c r="U848" s="2"/>
    </row>
    <row r="849" spans="21:21" x14ac:dyDescent="0.2">
      <c r="U849" s="2"/>
    </row>
    <row r="850" spans="21:21" x14ac:dyDescent="0.2">
      <c r="U850" s="2"/>
    </row>
    <row r="851" spans="21:21" x14ac:dyDescent="0.2">
      <c r="U851" s="2"/>
    </row>
    <row r="852" spans="21:21" x14ac:dyDescent="0.2">
      <c r="U852" s="2"/>
    </row>
    <row r="853" spans="21:21" x14ac:dyDescent="0.2">
      <c r="U853" s="2"/>
    </row>
    <row r="854" spans="21:21" x14ac:dyDescent="0.2">
      <c r="U854" s="2"/>
    </row>
    <row r="855" spans="21:21" x14ac:dyDescent="0.2">
      <c r="U855" s="2"/>
    </row>
    <row r="856" spans="21:21" x14ac:dyDescent="0.2">
      <c r="U856" s="2"/>
    </row>
    <row r="857" spans="21:21" x14ac:dyDescent="0.2">
      <c r="U857" s="2"/>
    </row>
    <row r="858" spans="21:21" x14ac:dyDescent="0.2">
      <c r="U858" s="2"/>
    </row>
    <row r="859" spans="21:21" x14ac:dyDescent="0.2">
      <c r="U859" s="2"/>
    </row>
    <row r="860" spans="21:21" x14ac:dyDescent="0.2">
      <c r="U860" s="2"/>
    </row>
    <row r="861" spans="21:21" x14ac:dyDescent="0.2">
      <c r="U861" s="2"/>
    </row>
    <row r="862" spans="21:21" x14ac:dyDescent="0.2">
      <c r="U862" s="2"/>
    </row>
    <row r="863" spans="21:21" x14ac:dyDescent="0.2">
      <c r="U863" s="2"/>
    </row>
    <row r="864" spans="21:21" x14ac:dyDescent="0.2">
      <c r="U864" s="2"/>
    </row>
    <row r="865" spans="21:21" x14ac:dyDescent="0.2">
      <c r="U865" s="2"/>
    </row>
    <row r="866" spans="21:21" x14ac:dyDescent="0.2">
      <c r="U866" s="2"/>
    </row>
    <row r="867" spans="21:21" x14ac:dyDescent="0.2">
      <c r="U867" s="2"/>
    </row>
    <row r="868" spans="21:21" x14ac:dyDescent="0.2">
      <c r="U868" s="2"/>
    </row>
    <row r="869" spans="21:21" x14ac:dyDescent="0.2">
      <c r="U869" s="2"/>
    </row>
    <row r="870" spans="21:21" x14ac:dyDescent="0.2">
      <c r="U870" s="2"/>
    </row>
    <row r="871" spans="21:21" x14ac:dyDescent="0.2">
      <c r="U871" s="2"/>
    </row>
    <row r="872" spans="21:21" x14ac:dyDescent="0.2">
      <c r="U872" s="2"/>
    </row>
    <row r="873" spans="21:21" x14ac:dyDescent="0.2">
      <c r="U873" s="2"/>
    </row>
    <row r="874" spans="21:21" x14ac:dyDescent="0.2">
      <c r="U874" s="2"/>
    </row>
    <row r="875" spans="21:21" x14ac:dyDescent="0.2">
      <c r="U875" s="2"/>
    </row>
    <row r="876" spans="21:21" x14ac:dyDescent="0.2">
      <c r="U876" s="2"/>
    </row>
    <row r="877" spans="21:21" x14ac:dyDescent="0.2">
      <c r="U877" s="2"/>
    </row>
    <row r="878" spans="21:21" x14ac:dyDescent="0.2">
      <c r="U878" s="2"/>
    </row>
    <row r="879" spans="21:21" x14ac:dyDescent="0.2">
      <c r="U879" s="2"/>
    </row>
    <row r="880" spans="21:21" x14ac:dyDescent="0.2">
      <c r="U880" s="2"/>
    </row>
    <row r="881" spans="21:21" x14ac:dyDescent="0.2">
      <c r="U881" s="2"/>
    </row>
    <row r="882" spans="21:21" x14ac:dyDescent="0.2">
      <c r="U882" s="2"/>
    </row>
    <row r="883" spans="21:21" x14ac:dyDescent="0.2">
      <c r="U883" s="2"/>
    </row>
    <row r="884" spans="21:21" x14ac:dyDescent="0.2">
      <c r="U884" s="2"/>
    </row>
    <row r="885" spans="21:21" x14ac:dyDescent="0.2">
      <c r="U885" s="2"/>
    </row>
    <row r="886" spans="21:21" x14ac:dyDescent="0.2">
      <c r="U886" s="2"/>
    </row>
    <row r="887" spans="21:21" x14ac:dyDescent="0.2">
      <c r="U887" s="2"/>
    </row>
    <row r="888" spans="21:21" x14ac:dyDescent="0.2">
      <c r="U888" s="2"/>
    </row>
    <row r="889" spans="21:21" x14ac:dyDescent="0.2">
      <c r="U889" s="2"/>
    </row>
    <row r="890" spans="21:21" x14ac:dyDescent="0.2">
      <c r="U890" s="2"/>
    </row>
    <row r="891" spans="21:21" x14ac:dyDescent="0.2">
      <c r="U891" s="2"/>
    </row>
    <row r="892" spans="21:21" x14ac:dyDescent="0.2">
      <c r="U892" s="2"/>
    </row>
    <row r="893" spans="21:21" x14ac:dyDescent="0.2">
      <c r="U893" s="2"/>
    </row>
    <row r="894" spans="21:21" x14ac:dyDescent="0.2">
      <c r="U894" s="2"/>
    </row>
    <row r="895" spans="21:21" x14ac:dyDescent="0.2">
      <c r="U895" s="2"/>
    </row>
    <row r="896" spans="21:21" x14ac:dyDescent="0.2">
      <c r="U896" s="2"/>
    </row>
    <row r="897" spans="21:21" x14ac:dyDescent="0.2">
      <c r="U897" s="2"/>
    </row>
    <row r="898" spans="21:21" x14ac:dyDescent="0.2">
      <c r="U898" s="2"/>
    </row>
    <row r="899" spans="21:21" x14ac:dyDescent="0.2">
      <c r="U899" s="2"/>
    </row>
    <row r="900" spans="21:21" x14ac:dyDescent="0.2">
      <c r="U900" s="2"/>
    </row>
    <row r="901" spans="21:21" x14ac:dyDescent="0.2">
      <c r="U901" s="2"/>
    </row>
    <row r="902" spans="21:21" x14ac:dyDescent="0.2">
      <c r="U902" s="2"/>
    </row>
    <row r="903" spans="21:21" x14ac:dyDescent="0.2">
      <c r="U903" s="2"/>
    </row>
    <row r="904" spans="21:21" x14ac:dyDescent="0.2">
      <c r="U904" s="2"/>
    </row>
    <row r="905" spans="21:21" x14ac:dyDescent="0.2">
      <c r="U905" s="2"/>
    </row>
    <row r="906" spans="21:21" x14ac:dyDescent="0.2">
      <c r="U906" s="2"/>
    </row>
    <row r="907" spans="21:21" x14ac:dyDescent="0.2">
      <c r="U907" s="2"/>
    </row>
    <row r="908" spans="21:21" x14ac:dyDescent="0.2">
      <c r="U908" s="2"/>
    </row>
    <row r="909" spans="21:21" x14ac:dyDescent="0.2">
      <c r="U909" s="2"/>
    </row>
    <row r="910" spans="21:21" x14ac:dyDescent="0.2">
      <c r="U910" s="2"/>
    </row>
    <row r="911" spans="21:21" x14ac:dyDescent="0.2">
      <c r="U911" s="2"/>
    </row>
    <row r="912" spans="21:21" x14ac:dyDescent="0.2">
      <c r="U912" s="2"/>
    </row>
    <row r="913" spans="21:21" x14ac:dyDescent="0.2">
      <c r="U913" s="2"/>
    </row>
    <row r="914" spans="21:21" x14ac:dyDescent="0.2">
      <c r="U914" s="2"/>
    </row>
    <row r="915" spans="21:21" x14ac:dyDescent="0.2">
      <c r="U915" s="2"/>
    </row>
    <row r="916" spans="21:21" x14ac:dyDescent="0.2">
      <c r="U916" s="2"/>
    </row>
    <row r="917" spans="21:21" x14ac:dyDescent="0.2">
      <c r="U917" s="2"/>
    </row>
    <row r="918" spans="21:21" x14ac:dyDescent="0.2">
      <c r="U918" s="2"/>
    </row>
    <row r="919" spans="21:21" x14ac:dyDescent="0.2">
      <c r="U919" s="2"/>
    </row>
    <row r="920" spans="21:21" x14ac:dyDescent="0.2">
      <c r="U920" s="2"/>
    </row>
    <row r="921" spans="21:21" x14ac:dyDescent="0.2">
      <c r="U921" s="2"/>
    </row>
    <row r="922" spans="21:21" x14ac:dyDescent="0.2">
      <c r="U922" s="2"/>
    </row>
    <row r="923" spans="21:21" x14ac:dyDescent="0.2">
      <c r="U923" s="2"/>
    </row>
    <row r="924" spans="21:21" x14ac:dyDescent="0.2">
      <c r="U924" s="2"/>
    </row>
    <row r="925" spans="21:21" x14ac:dyDescent="0.2">
      <c r="U925" s="2"/>
    </row>
    <row r="926" spans="21:21" x14ac:dyDescent="0.2">
      <c r="U926" s="2"/>
    </row>
    <row r="927" spans="21:21" x14ac:dyDescent="0.2">
      <c r="U927" s="2"/>
    </row>
    <row r="928" spans="21:21" x14ac:dyDescent="0.2">
      <c r="U928" s="2"/>
    </row>
    <row r="929" spans="21:21" x14ac:dyDescent="0.2">
      <c r="U929" s="2"/>
    </row>
    <row r="930" spans="21:21" x14ac:dyDescent="0.2">
      <c r="U930" s="2"/>
    </row>
    <row r="931" spans="21:21" x14ac:dyDescent="0.2">
      <c r="U931" s="2"/>
    </row>
    <row r="932" spans="21:21" x14ac:dyDescent="0.2">
      <c r="U932" s="2"/>
    </row>
    <row r="933" spans="21:21" x14ac:dyDescent="0.2">
      <c r="U933" s="2"/>
    </row>
    <row r="934" spans="21:21" x14ac:dyDescent="0.2">
      <c r="U934" s="2"/>
    </row>
    <row r="935" spans="21:21" x14ac:dyDescent="0.2">
      <c r="U935" s="2"/>
    </row>
    <row r="936" spans="21:21" x14ac:dyDescent="0.2">
      <c r="U936" s="2"/>
    </row>
    <row r="937" spans="21:21" x14ac:dyDescent="0.2">
      <c r="U937" s="2"/>
    </row>
    <row r="938" spans="21:21" x14ac:dyDescent="0.2">
      <c r="U938" s="2"/>
    </row>
    <row r="939" spans="21:21" x14ac:dyDescent="0.2">
      <c r="U939" s="2"/>
    </row>
    <row r="940" spans="21:21" x14ac:dyDescent="0.2">
      <c r="U940" s="2"/>
    </row>
    <row r="941" spans="21:21" x14ac:dyDescent="0.2">
      <c r="U941" s="2"/>
    </row>
    <row r="942" spans="21:21" x14ac:dyDescent="0.2">
      <c r="U942" s="2"/>
    </row>
    <row r="943" spans="21:21" x14ac:dyDescent="0.2">
      <c r="U943" s="2"/>
    </row>
    <row r="944" spans="21:21" x14ac:dyDescent="0.2">
      <c r="U944" s="2"/>
    </row>
    <row r="945" spans="21:21" x14ac:dyDescent="0.2">
      <c r="U945" s="2"/>
    </row>
    <row r="946" spans="21:21" x14ac:dyDescent="0.2">
      <c r="U946" s="2"/>
    </row>
    <row r="947" spans="21:21" x14ac:dyDescent="0.2">
      <c r="U947" s="2"/>
    </row>
    <row r="948" spans="21:21" x14ac:dyDescent="0.2">
      <c r="U948" s="2"/>
    </row>
    <row r="949" spans="21:21" x14ac:dyDescent="0.2">
      <c r="U949" s="2"/>
    </row>
    <row r="950" spans="21:21" x14ac:dyDescent="0.2">
      <c r="U950" s="2"/>
    </row>
    <row r="951" spans="21:21" x14ac:dyDescent="0.2">
      <c r="U951" s="2"/>
    </row>
    <row r="952" spans="21:21" x14ac:dyDescent="0.2">
      <c r="U952" s="2"/>
    </row>
    <row r="953" spans="21:21" x14ac:dyDescent="0.2">
      <c r="U953" s="2"/>
    </row>
    <row r="954" spans="21:21" x14ac:dyDescent="0.2">
      <c r="U954" s="2"/>
    </row>
    <row r="955" spans="21:21" x14ac:dyDescent="0.2">
      <c r="U955" s="2"/>
    </row>
    <row r="956" spans="21:21" x14ac:dyDescent="0.2">
      <c r="U956" s="2"/>
    </row>
    <row r="957" spans="21:21" x14ac:dyDescent="0.2">
      <c r="U957" s="2"/>
    </row>
    <row r="958" spans="21:21" x14ac:dyDescent="0.2">
      <c r="U958" s="2"/>
    </row>
    <row r="959" spans="21:21" x14ac:dyDescent="0.2">
      <c r="U959" s="2"/>
    </row>
    <row r="960" spans="21:21" x14ac:dyDescent="0.2">
      <c r="U960" s="2"/>
    </row>
    <row r="961" spans="21:21" x14ac:dyDescent="0.2">
      <c r="U961" s="2"/>
    </row>
    <row r="962" spans="21:21" x14ac:dyDescent="0.2">
      <c r="U962" s="2"/>
    </row>
    <row r="963" spans="21:21" x14ac:dyDescent="0.2">
      <c r="U963" s="2"/>
    </row>
    <row r="964" spans="21:21" x14ac:dyDescent="0.2">
      <c r="U964" s="2"/>
    </row>
    <row r="965" spans="21:21" x14ac:dyDescent="0.2">
      <c r="U965" s="2"/>
    </row>
    <row r="966" spans="21:21" x14ac:dyDescent="0.2">
      <c r="U966" s="2"/>
    </row>
    <row r="967" spans="21:21" x14ac:dyDescent="0.2">
      <c r="U967" s="2"/>
    </row>
    <row r="968" spans="21:21" x14ac:dyDescent="0.2">
      <c r="U968" s="2"/>
    </row>
    <row r="969" spans="21:21" x14ac:dyDescent="0.2">
      <c r="U969" s="2"/>
    </row>
    <row r="970" spans="21:21" x14ac:dyDescent="0.2">
      <c r="U970" s="2"/>
    </row>
    <row r="971" spans="21:21" x14ac:dyDescent="0.2">
      <c r="U971" s="2"/>
    </row>
    <row r="972" spans="21:21" x14ac:dyDescent="0.2">
      <c r="U972" s="2"/>
    </row>
    <row r="973" spans="21:21" x14ac:dyDescent="0.2">
      <c r="U973" s="2"/>
    </row>
    <row r="974" spans="21:21" x14ac:dyDescent="0.2">
      <c r="U974" s="2"/>
    </row>
    <row r="975" spans="21:21" x14ac:dyDescent="0.2">
      <c r="U975" s="2"/>
    </row>
    <row r="976" spans="21:21" x14ac:dyDescent="0.2">
      <c r="U976" s="2"/>
    </row>
    <row r="977" spans="21:21" x14ac:dyDescent="0.2">
      <c r="U977" s="2"/>
    </row>
    <row r="978" spans="21:21" x14ac:dyDescent="0.2">
      <c r="U978" s="2"/>
    </row>
    <row r="979" spans="21:21" x14ac:dyDescent="0.2">
      <c r="U979" s="2"/>
    </row>
    <row r="980" spans="21:21" x14ac:dyDescent="0.2">
      <c r="U980" s="2"/>
    </row>
    <row r="981" spans="21:21" x14ac:dyDescent="0.2">
      <c r="U981" s="2"/>
    </row>
    <row r="982" spans="21:21" x14ac:dyDescent="0.2">
      <c r="U982" s="2"/>
    </row>
    <row r="983" spans="21:21" x14ac:dyDescent="0.2">
      <c r="U983" s="2"/>
    </row>
    <row r="984" spans="21:21" x14ac:dyDescent="0.2">
      <c r="U984" s="2"/>
    </row>
    <row r="985" spans="21:21" x14ac:dyDescent="0.2">
      <c r="U985" s="2"/>
    </row>
    <row r="986" spans="21:21" x14ac:dyDescent="0.2">
      <c r="U986" s="2"/>
    </row>
    <row r="987" spans="21:21" x14ac:dyDescent="0.2">
      <c r="U987" s="2"/>
    </row>
    <row r="988" spans="21:21" x14ac:dyDescent="0.2">
      <c r="U988" s="2"/>
    </row>
    <row r="989" spans="21:21" x14ac:dyDescent="0.2">
      <c r="U989" s="2"/>
    </row>
    <row r="990" spans="21:21" x14ac:dyDescent="0.2">
      <c r="U990" s="2"/>
    </row>
    <row r="991" spans="21:21" x14ac:dyDescent="0.2">
      <c r="U991" s="2"/>
    </row>
    <row r="992" spans="21:21" x14ac:dyDescent="0.2">
      <c r="U992" s="2"/>
    </row>
    <row r="993" spans="21:21" x14ac:dyDescent="0.2">
      <c r="U993" s="2"/>
    </row>
    <row r="994" spans="21:21" x14ac:dyDescent="0.2">
      <c r="U994" s="2"/>
    </row>
    <row r="995" spans="21:21" x14ac:dyDescent="0.2">
      <c r="U995" s="2"/>
    </row>
    <row r="996" spans="21:21" x14ac:dyDescent="0.2">
      <c r="U996" s="2"/>
    </row>
    <row r="997" spans="21:21" x14ac:dyDescent="0.2">
      <c r="U997" s="2"/>
    </row>
    <row r="998" spans="21:21" x14ac:dyDescent="0.2">
      <c r="U998" s="2"/>
    </row>
    <row r="999" spans="21:21" x14ac:dyDescent="0.2">
      <c r="U999" s="2"/>
    </row>
    <row r="1000" spans="21:21" x14ac:dyDescent="0.2">
      <c r="U1000" s="2"/>
    </row>
    <row r="1001" spans="21:21" x14ac:dyDescent="0.2">
      <c r="U1001" s="2"/>
    </row>
    <row r="1002" spans="21:21" x14ac:dyDescent="0.2">
      <c r="U1002" s="2"/>
    </row>
    <row r="1003" spans="21:21" x14ac:dyDescent="0.2">
      <c r="U1003" s="2"/>
    </row>
    <row r="1004" spans="21:21" x14ac:dyDescent="0.2">
      <c r="U1004" s="2"/>
    </row>
    <row r="1005" spans="21:21" x14ac:dyDescent="0.2">
      <c r="U1005" s="2"/>
    </row>
    <row r="1006" spans="21:21" x14ac:dyDescent="0.2">
      <c r="U1006" s="2"/>
    </row>
    <row r="1007" spans="21:21" x14ac:dyDescent="0.2">
      <c r="U1007" s="2"/>
    </row>
    <row r="1008" spans="21:21" x14ac:dyDescent="0.2">
      <c r="U1008" s="2"/>
    </row>
    <row r="1009" spans="21:21" x14ac:dyDescent="0.2">
      <c r="U1009" s="2"/>
    </row>
    <row r="1010" spans="21:21" x14ac:dyDescent="0.2">
      <c r="U1010" s="2"/>
    </row>
    <row r="1011" spans="21:21" x14ac:dyDescent="0.2">
      <c r="U1011" s="2"/>
    </row>
    <row r="1012" spans="21:21" x14ac:dyDescent="0.2">
      <c r="U1012" s="2"/>
    </row>
    <row r="1013" spans="21:21" x14ac:dyDescent="0.2">
      <c r="U1013" s="2"/>
    </row>
    <row r="1014" spans="21:21" x14ac:dyDescent="0.2">
      <c r="U1014" s="2"/>
    </row>
    <row r="1015" spans="21:21" x14ac:dyDescent="0.2">
      <c r="U1015" s="2"/>
    </row>
    <row r="1016" spans="21:21" x14ac:dyDescent="0.2">
      <c r="U1016" s="2"/>
    </row>
    <row r="1017" spans="21:21" x14ac:dyDescent="0.2">
      <c r="U1017" s="2"/>
    </row>
    <row r="1018" spans="21:21" x14ac:dyDescent="0.2">
      <c r="U1018" s="2"/>
    </row>
    <row r="1019" spans="21:21" x14ac:dyDescent="0.2">
      <c r="U1019" s="2"/>
    </row>
    <row r="1020" spans="21:21" x14ac:dyDescent="0.2">
      <c r="U1020" s="2"/>
    </row>
    <row r="1021" spans="21:21" x14ac:dyDescent="0.2">
      <c r="U1021" s="2"/>
    </row>
    <row r="1022" spans="21:21" x14ac:dyDescent="0.2">
      <c r="U1022" s="2"/>
    </row>
    <row r="1023" spans="21:21" x14ac:dyDescent="0.2">
      <c r="U1023" s="2"/>
    </row>
    <row r="1024" spans="21:21" x14ac:dyDescent="0.2">
      <c r="U1024" s="2"/>
    </row>
    <row r="1025" spans="21:21" x14ac:dyDescent="0.2">
      <c r="U1025" s="2"/>
    </row>
    <row r="1026" spans="21:21" x14ac:dyDescent="0.2">
      <c r="U1026" s="2"/>
    </row>
    <row r="1027" spans="21:21" x14ac:dyDescent="0.2">
      <c r="U1027" s="2"/>
    </row>
    <row r="1028" spans="21:21" x14ac:dyDescent="0.2">
      <c r="U1028" s="2"/>
    </row>
    <row r="1029" spans="21:21" x14ac:dyDescent="0.2">
      <c r="U1029" s="2"/>
    </row>
    <row r="1030" spans="21:21" x14ac:dyDescent="0.2">
      <c r="U1030" s="2"/>
    </row>
    <row r="1031" spans="21:21" x14ac:dyDescent="0.2">
      <c r="U1031" s="2"/>
    </row>
    <row r="1032" spans="21:21" x14ac:dyDescent="0.2">
      <c r="U1032" s="2"/>
    </row>
    <row r="1033" spans="21:21" x14ac:dyDescent="0.2">
      <c r="U1033" s="2"/>
    </row>
    <row r="1034" spans="21:21" x14ac:dyDescent="0.2">
      <c r="U1034" s="2"/>
    </row>
    <row r="1035" spans="21:21" x14ac:dyDescent="0.2">
      <c r="U1035" s="2"/>
    </row>
    <row r="1036" spans="21:21" x14ac:dyDescent="0.2">
      <c r="U1036" s="2"/>
    </row>
    <row r="1037" spans="21:21" x14ac:dyDescent="0.2">
      <c r="U1037" s="2"/>
    </row>
    <row r="1038" spans="21:21" x14ac:dyDescent="0.2">
      <c r="U1038" s="2"/>
    </row>
    <row r="1039" spans="21:21" x14ac:dyDescent="0.2">
      <c r="U1039" s="2"/>
    </row>
    <row r="1040" spans="21:21" x14ac:dyDescent="0.2">
      <c r="U1040" s="2"/>
    </row>
    <row r="1041" spans="21:21" x14ac:dyDescent="0.2">
      <c r="U1041" s="2"/>
    </row>
    <row r="1042" spans="21:21" x14ac:dyDescent="0.2">
      <c r="U1042" s="2"/>
    </row>
    <row r="1043" spans="21:21" x14ac:dyDescent="0.2">
      <c r="U1043" s="2"/>
    </row>
    <row r="1044" spans="21:21" x14ac:dyDescent="0.2">
      <c r="U1044" s="2"/>
    </row>
    <row r="1045" spans="21:21" x14ac:dyDescent="0.2">
      <c r="U1045" s="2"/>
    </row>
    <row r="1046" spans="21:21" x14ac:dyDescent="0.2">
      <c r="U1046" s="2"/>
    </row>
    <row r="1047" spans="21:21" x14ac:dyDescent="0.2">
      <c r="U1047" s="2"/>
    </row>
    <row r="1048" spans="21:21" x14ac:dyDescent="0.2">
      <c r="U1048" s="2"/>
    </row>
    <row r="1049" spans="21:21" x14ac:dyDescent="0.2">
      <c r="U1049" s="2"/>
    </row>
    <row r="1050" spans="21:21" x14ac:dyDescent="0.2">
      <c r="U1050" s="2"/>
    </row>
    <row r="1051" spans="21:21" x14ac:dyDescent="0.2">
      <c r="U1051" s="2"/>
    </row>
    <row r="1052" spans="21:21" x14ac:dyDescent="0.2">
      <c r="U1052" s="2"/>
    </row>
    <row r="1053" spans="21:21" x14ac:dyDescent="0.2">
      <c r="U1053" s="2"/>
    </row>
    <row r="1054" spans="21:21" x14ac:dyDescent="0.2">
      <c r="U1054" s="2"/>
    </row>
    <row r="1055" spans="21:21" x14ac:dyDescent="0.2">
      <c r="U1055" s="2"/>
    </row>
    <row r="1056" spans="21:21" x14ac:dyDescent="0.2">
      <c r="U1056" s="2"/>
    </row>
  </sheetData>
  <mergeCells count="19">
    <mergeCell ref="A18:AO18"/>
    <mergeCell ref="A22:AM22"/>
    <mergeCell ref="A36:AO36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B43:C43"/>
    <mergeCell ref="AF49:AL49"/>
    <mergeCell ref="O50:U50"/>
    <mergeCell ref="AF50:AL50"/>
    <mergeCell ref="A27:C27"/>
    <mergeCell ref="A29:C29"/>
    <mergeCell ref="A40:AO40"/>
  </mergeCells>
  <dataValidations count="1">
    <dataValidation type="list" allowBlank="1" showInputMessage="1" showErrorMessage="1" sqref="B28 B19:B21 B41:B42 B23:B26 B30:B35 B37:B39" xr:uid="{00000000-0002-0000-0200-000000000000}">
      <formula1>RodzajeZajec</formula1>
      <formula2>0</formula2>
    </dataValidation>
  </dataValidations>
  <printOptions horizontalCentered="1"/>
  <pageMargins left="0" right="0" top="0.59027777777777801" bottom="0.39305555555555599" header="0.51180555555555496" footer="0.196527777777778"/>
  <pageSetup paperSize="9" scale="42" firstPageNumber="0" orientation="landscape" r:id="rId1"/>
  <headerFooter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3A8BE-0BAE-467E-BD5C-558B592F1E04}">
  <dimension ref="A1:BJ52"/>
  <sheetViews>
    <sheetView topLeftCell="A28" zoomScale="60" zoomScaleNormal="60" workbookViewId="0">
      <selection activeCell="AM43" sqref="AM43"/>
    </sheetView>
  </sheetViews>
  <sheetFormatPr defaultRowHeight="12.75" x14ac:dyDescent="0.2"/>
  <cols>
    <col min="1" max="1" width="4.28515625" customWidth="1"/>
    <col min="2" max="2" width="13.28515625" customWidth="1"/>
    <col min="3" max="3" width="82.28515625" customWidth="1"/>
    <col min="4" max="41" width="6.7109375" customWidth="1"/>
    <col min="42" max="62" width="9.140625" style="335"/>
  </cols>
  <sheetData>
    <row r="1" spans="1:41" x14ac:dyDescent="0.2">
      <c r="A1" s="180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2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2"/>
      <c r="AN1" s="44"/>
      <c r="AO1" s="44"/>
    </row>
    <row r="2" spans="1:41" x14ac:dyDescent="0.2">
      <c r="A2" s="180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2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503"/>
      <c r="AK2" s="503"/>
      <c r="AL2" s="503"/>
      <c r="AM2" s="503"/>
      <c r="AN2" s="503"/>
      <c r="AO2" s="44"/>
    </row>
    <row r="3" spans="1:41" x14ac:dyDescent="0.2">
      <c r="A3" s="180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2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2"/>
      <c r="AN3" s="44"/>
      <c r="AO3" s="44"/>
    </row>
    <row r="4" spans="1:41" x14ac:dyDescent="0.2">
      <c r="A4" s="180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2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503"/>
      <c r="AK4" s="503"/>
      <c r="AL4" s="503"/>
      <c r="AM4" s="503"/>
      <c r="AN4" s="503"/>
      <c r="AO4" s="44"/>
    </row>
    <row r="5" spans="1:41" x14ac:dyDescent="0.2">
      <c r="A5" s="180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2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2"/>
      <c r="AN5" s="44"/>
      <c r="AO5" s="334"/>
    </row>
    <row r="6" spans="1:41" ht="15.75" x14ac:dyDescent="0.2">
      <c r="A6" s="504" t="s">
        <v>69</v>
      </c>
      <c r="B6" s="504"/>
      <c r="C6" s="504"/>
      <c r="D6" s="504"/>
      <c r="E6" s="504"/>
      <c r="F6" s="504"/>
      <c r="G6" s="504"/>
      <c r="H6" s="504"/>
      <c r="I6" s="504"/>
      <c r="J6" s="504"/>
      <c r="K6" s="504"/>
      <c r="L6" s="504"/>
      <c r="M6" s="504"/>
      <c r="N6" s="504"/>
      <c r="O6" s="504"/>
      <c r="P6" s="504"/>
      <c r="Q6" s="504"/>
      <c r="R6" s="504"/>
      <c r="S6" s="504"/>
      <c r="T6" s="504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504"/>
      <c r="AL6" s="504"/>
      <c r="AM6" s="504"/>
      <c r="AN6" s="504"/>
      <c r="AO6" s="504"/>
    </row>
    <row r="7" spans="1:41" ht="15.75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5"/>
      <c r="AN7" s="45"/>
      <c r="AO7" s="45"/>
    </row>
    <row r="8" spans="1:41" x14ac:dyDescent="0.2">
      <c r="A8" s="180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 t="s">
        <v>102</v>
      </c>
      <c r="P8" s="44"/>
      <c r="Q8" s="44"/>
      <c r="R8" s="44"/>
      <c r="S8" s="44"/>
      <c r="T8" s="44"/>
      <c r="U8" s="2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2"/>
      <c r="AN8" s="44"/>
      <c r="AO8" s="44"/>
    </row>
    <row r="9" spans="1:41" ht="15" x14ac:dyDescent="0.25">
      <c r="A9" s="181" t="s">
        <v>64</v>
      </c>
      <c r="B9" s="6"/>
      <c r="C9" s="6"/>
      <c r="D9" s="6"/>
      <c r="E9" s="6"/>
      <c r="F9" s="6"/>
      <c r="G9" s="6"/>
      <c r="H9" s="17"/>
      <c r="I9" s="6"/>
      <c r="J9" s="6"/>
      <c r="K9" s="6"/>
      <c r="L9" s="6"/>
      <c r="M9" s="6"/>
      <c r="N9" s="6"/>
      <c r="O9" s="436" t="s">
        <v>104</v>
      </c>
      <c r="P9" s="6"/>
      <c r="Q9" s="6"/>
      <c r="R9" s="6"/>
      <c r="S9" s="6"/>
      <c r="T9" s="6"/>
      <c r="U9" s="7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</row>
    <row r="10" spans="1:41" ht="15" x14ac:dyDescent="0.25">
      <c r="A10" s="181" t="s">
        <v>94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437" t="s">
        <v>105</v>
      </c>
      <c r="P10" s="6"/>
      <c r="Q10" s="6"/>
      <c r="R10" s="6"/>
      <c r="S10" s="6"/>
      <c r="T10" s="6"/>
      <c r="U10" s="7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</row>
    <row r="11" spans="1:41" ht="15" x14ac:dyDescent="0.25">
      <c r="A11" s="181" t="s">
        <v>96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</row>
    <row r="12" spans="1:41" ht="15" x14ac:dyDescent="0.25">
      <c r="A12" s="181" t="s">
        <v>61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</row>
    <row r="13" spans="1:41" ht="15" x14ac:dyDescent="0.25">
      <c r="A13" s="182" t="s">
        <v>68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2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2"/>
      <c r="AN13" s="44"/>
      <c r="AO13" s="44"/>
    </row>
    <row r="14" spans="1:41" x14ac:dyDescent="0.2">
      <c r="A14" s="180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2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2"/>
      <c r="AN14" s="44"/>
      <c r="AO14" s="44"/>
    </row>
    <row r="15" spans="1:41" ht="13.5" thickBot="1" x14ac:dyDescent="0.25">
      <c r="A15" s="180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2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2"/>
      <c r="AN15" s="44"/>
      <c r="AO15" s="44"/>
    </row>
    <row r="16" spans="1:41" ht="15" thickBot="1" x14ac:dyDescent="0.25">
      <c r="A16" s="505" t="s">
        <v>1</v>
      </c>
      <c r="B16" s="31"/>
      <c r="C16" s="506" t="s">
        <v>2</v>
      </c>
      <c r="D16" s="507" t="s">
        <v>3</v>
      </c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8" t="s">
        <v>4</v>
      </c>
      <c r="W16" s="508"/>
      <c r="X16" s="508"/>
      <c r="Y16" s="508"/>
      <c r="Z16" s="508"/>
      <c r="AA16" s="508"/>
      <c r="AB16" s="508"/>
      <c r="AC16" s="508"/>
      <c r="AD16" s="508"/>
      <c r="AE16" s="508"/>
      <c r="AF16" s="508"/>
      <c r="AG16" s="508"/>
      <c r="AH16" s="508"/>
      <c r="AI16" s="508"/>
      <c r="AJ16" s="508"/>
      <c r="AK16" s="508"/>
      <c r="AL16" s="508"/>
      <c r="AM16" s="508"/>
      <c r="AN16" s="509" t="s">
        <v>5</v>
      </c>
      <c r="AO16" s="510" t="s">
        <v>6</v>
      </c>
    </row>
    <row r="17" spans="1:62" ht="254.25" thickBot="1" x14ac:dyDescent="0.25">
      <c r="A17" s="505"/>
      <c r="B17" s="336" t="s">
        <v>7</v>
      </c>
      <c r="C17" s="506"/>
      <c r="D17" s="28" t="s">
        <v>8</v>
      </c>
      <c r="E17" s="29" t="s">
        <v>9</v>
      </c>
      <c r="F17" s="30" t="s">
        <v>10</v>
      </c>
      <c r="G17" s="30" t="s">
        <v>11</v>
      </c>
      <c r="H17" s="30" t="s">
        <v>12</v>
      </c>
      <c r="I17" s="30" t="s">
        <v>13</v>
      </c>
      <c r="J17" s="30" t="s">
        <v>14</v>
      </c>
      <c r="K17" s="30" t="s">
        <v>58</v>
      </c>
      <c r="L17" s="30" t="s">
        <v>59</v>
      </c>
      <c r="M17" s="30" t="s">
        <v>15</v>
      </c>
      <c r="N17" s="30" t="s">
        <v>16</v>
      </c>
      <c r="O17" s="30" t="s">
        <v>17</v>
      </c>
      <c r="P17" s="30" t="s">
        <v>18</v>
      </c>
      <c r="Q17" s="30" t="s">
        <v>19</v>
      </c>
      <c r="R17" s="30" t="s">
        <v>20</v>
      </c>
      <c r="S17" s="30" t="s">
        <v>21</v>
      </c>
      <c r="T17" s="33" t="s">
        <v>22</v>
      </c>
      <c r="U17" s="34" t="s">
        <v>23</v>
      </c>
      <c r="V17" s="29" t="s">
        <v>8</v>
      </c>
      <c r="W17" s="30" t="s">
        <v>9</v>
      </c>
      <c r="X17" s="30" t="s">
        <v>10</v>
      </c>
      <c r="Y17" s="30" t="s">
        <v>11</v>
      </c>
      <c r="Z17" s="29" t="s">
        <v>12</v>
      </c>
      <c r="AA17" s="29" t="s">
        <v>13</v>
      </c>
      <c r="AB17" s="29" t="s">
        <v>14</v>
      </c>
      <c r="AC17" s="30" t="s">
        <v>60</v>
      </c>
      <c r="AD17" s="30" t="s">
        <v>59</v>
      </c>
      <c r="AE17" s="30" t="s">
        <v>15</v>
      </c>
      <c r="AF17" s="30" t="s">
        <v>16</v>
      </c>
      <c r="AG17" s="30" t="s">
        <v>17</v>
      </c>
      <c r="AH17" s="30" t="s">
        <v>18</v>
      </c>
      <c r="AI17" s="30" t="s">
        <v>19</v>
      </c>
      <c r="AJ17" s="30" t="s">
        <v>20</v>
      </c>
      <c r="AK17" s="30" t="s">
        <v>21</v>
      </c>
      <c r="AL17" s="30" t="s">
        <v>22</v>
      </c>
      <c r="AM17" s="35" t="s">
        <v>23</v>
      </c>
      <c r="AN17" s="509"/>
      <c r="AO17" s="510"/>
    </row>
    <row r="18" spans="1:62" s="326" customFormat="1" ht="13.5" thickBot="1" x14ac:dyDescent="0.25">
      <c r="A18" s="512" t="s">
        <v>52</v>
      </c>
      <c r="B18" s="513"/>
      <c r="C18" s="513"/>
      <c r="D18" s="324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212"/>
      <c r="W18" s="521"/>
      <c r="X18" s="521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325"/>
      <c r="AP18" s="335"/>
      <c r="AQ18" s="335"/>
      <c r="AR18" s="335"/>
      <c r="AS18" s="335"/>
      <c r="AT18" s="335"/>
      <c r="AU18" s="335"/>
      <c r="AV18" s="335"/>
      <c r="AW18" s="335"/>
      <c r="AX18" s="335"/>
      <c r="AY18" s="335"/>
      <c r="AZ18" s="335"/>
      <c r="BA18" s="335"/>
      <c r="BB18" s="335"/>
      <c r="BC18" s="335"/>
      <c r="BD18" s="335"/>
      <c r="BE18" s="335"/>
      <c r="BF18" s="335"/>
      <c r="BG18" s="335"/>
      <c r="BH18" s="335"/>
      <c r="BI18" s="335"/>
      <c r="BJ18" s="335"/>
    </row>
    <row r="19" spans="1:62" x14ac:dyDescent="0.2">
      <c r="A19" s="316">
        <v>1</v>
      </c>
      <c r="B19" s="317" t="s">
        <v>24</v>
      </c>
      <c r="C19" s="318" t="s">
        <v>82</v>
      </c>
      <c r="D19" s="134">
        <v>10</v>
      </c>
      <c r="E19" s="135"/>
      <c r="F19" s="136">
        <v>5</v>
      </c>
      <c r="G19" s="136"/>
      <c r="H19" s="136">
        <v>10</v>
      </c>
      <c r="I19" s="136"/>
      <c r="J19" s="136"/>
      <c r="K19" s="136"/>
      <c r="L19" s="136"/>
      <c r="M19" s="136"/>
      <c r="N19" s="136"/>
      <c r="O19" s="136"/>
      <c r="P19" s="136"/>
      <c r="Q19" s="137"/>
      <c r="R19" s="136">
        <f>SUM(D19:P19)</f>
        <v>25</v>
      </c>
      <c r="S19" s="136">
        <f>SUM(D19:Q19)</f>
        <v>25</v>
      </c>
      <c r="T19" s="9" t="s">
        <v>28</v>
      </c>
      <c r="U19" s="138">
        <v>2</v>
      </c>
      <c r="V19" s="135"/>
      <c r="W19" s="135"/>
      <c r="X19" s="135"/>
      <c r="Y19" s="135"/>
      <c r="Z19" s="135"/>
      <c r="AA19" s="135"/>
      <c r="AB19" s="135"/>
      <c r="AC19" s="135"/>
      <c r="AD19" s="136"/>
      <c r="AE19" s="136"/>
      <c r="AF19" s="136"/>
      <c r="AG19" s="136"/>
      <c r="AH19" s="136"/>
      <c r="AI19" s="137"/>
      <c r="AJ19" s="136"/>
      <c r="AK19" s="136"/>
      <c r="AL19" s="9"/>
      <c r="AM19" s="319"/>
      <c r="AN19" s="320">
        <f>S19+AK19</f>
        <v>25</v>
      </c>
      <c r="AO19" s="337">
        <f>U19+AM19</f>
        <v>2</v>
      </c>
    </row>
    <row r="20" spans="1:62" x14ac:dyDescent="0.2">
      <c r="A20" s="221">
        <v>2</v>
      </c>
      <c r="B20" s="222" t="s">
        <v>24</v>
      </c>
      <c r="C20" s="223" t="s">
        <v>83</v>
      </c>
      <c r="D20" s="141">
        <v>20</v>
      </c>
      <c r="E20" s="142"/>
      <c r="F20" s="143">
        <v>15</v>
      </c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4"/>
      <c r="R20" s="136">
        <f>SUM(D20:P20)</f>
        <v>35</v>
      </c>
      <c r="S20" s="136">
        <f>SUM(D20:Q20)</f>
        <v>35</v>
      </c>
      <c r="T20" s="10" t="s">
        <v>26</v>
      </c>
      <c r="U20" s="145">
        <v>4</v>
      </c>
      <c r="V20" s="142"/>
      <c r="W20" s="142"/>
      <c r="X20" s="142"/>
      <c r="Y20" s="142"/>
      <c r="Z20" s="142"/>
      <c r="AA20" s="142"/>
      <c r="AB20" s="142"/>
      <c r="AC20" s="142"/>
      <c r="AD20" s="143"/>
      <c r="AE20" s="143"/>
      <c r="AF20" s="143"/>
      <c r="AG20" s="143"/>
      <c r="AH20" s="143"/>
      <c r="AI20" s="144"/>
      <c r="AJ20" s="143"/>
      <c r="AK20" s="143"/>
      <c r="AL20" s="10"/>
      <c r="AM20" s="175"/>
      <c r="AN20" s="313">
        <f>S20+AK20</f>
        <v>35</v>
      </c>
      <c r="AO20" s="147">
        <f>U20+AM20</f>
        <v>4</v>
      </c>
    </row>
    <row r="21" spans="1:62" ht="13.5" thickBot="1" x14ac:dyDescent="0.25">
      <c r="A21" s="329">
        <v>3</v>
      </c>
      <c r="B21" s="226" t="s">
        <v>24</v>
      </c>
      <c r="C21" s="225" t="s">
        <v>46</v>
      </c>
      <c r="D21" s="149"/>
      <c r="E21" s="150"/>
      <c r="F21" s="151"/>
      <c r="G21" s="151"/>
      <c r="H21" s="151"/>
      <c r="I21" s="151"/>
      <c r="J21" s="151"/>
      <c r="K21" s="151"/>
      <c r="L21" s="151"/>
      <c r="M21" s="151">
        <v>30</v>
      </c>
      <c r="N21" s="151"/>
      <c r="O21" s="151"/>
      <c r="P21" s="151"/>
      <c r="Q21" s="152"/>
      <c r="R21" s="158">
        <f>SUM(D21:P21)</f>
        <v>30</v>
      </c>
      <c r="S21" s="158">
        <f>SUM(D21:Q21)</f>
        <v>30</v>
      </c>
      <c r="T21" s="153" t="s">
        <v>26</v>
      </c>
      <c r="U21" s="154">
        <v>2</v>
      </c>
      <c r="V21" s="150"/>
      <c r="W21" s="150"/>
      <c r="X21" s="150"/>
      <c r="Y21" s="150"/>
      <c r="Z21" s="150"/>
      <c r="AA21" s="150"/>
      <c r="AB21" s="150"/>
      <c r="AC21" s="150"/>
      <c r="AD21" s="151"/>
      <c r="AE21" s="151"/>
      <c r="AF21" s="151"/>
      <c r="AG21" s="151"/>
      <c r="AH21" s="151"/>
      <c r="AI21" s="152"/>
      <c r="AJ21" s="151"/>
      <c r="AK21" s="151"/>
      <c r="AL21" s="153"/>
      <c r="AM21" s="291"/>
      <c r="AN21" s="314">
        <f>S21+AK21</f>
        <v>30</v>
      </c>
      <c r="AO21" s="338">
        <f>U21+AM21</f>
        <v>2</v>
      </c>
    </row>
    <row r="22" spans="1:62" s="326" customFormat="1" ht="13.5" thickBot="1" x14ac:dyDescent="0.25">
      <c r="A22" s="514" t="s">
        <v>53</v>
      </c>
      <c r="B22" s="515"/>
      <c r="C22" s="515"/>
      <c r="D22" s="330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2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2"/>
      <c r="AN22" s="333"/>
      <c r="AO22" s="339"/>
      <c r="AP22" s="335"/>
      <c r="AQ22" s="335"/>
      <c r="AR22" s="335"/>
      <c r="AS22" s="335"/>
      <c r="AT22" s="335"/>
      <c r="AU22" s="335"/>
      <c r="AV22" s="335"/>
      <c r="AW22" s="335"/>
      <c r="AX22" s="335"/>
      <c r="AY22" s="335"/>
      <c r="AZ22" s="335"/>
      <c r="BA22" s="335"/>
      <c r="BB22" s="335"/>
      <c r="BC22" s="335"/>
      <c r="BD22" s="335"/>
      <c r="BE22" s="335"/>
      <c r="BF22" s="335"/>
      <c r="BG22" s="335"/>
      <c r="BH22" s="335"/>
      <c r="BI22" s="335"/>
      <c r="BJ22" s="335"/>
    </row>
    <row r="23" spans="1:62" x14ac:dyDescent="0.2">
      <c r="A23" s="408">
        <v>4</v>
      </c>
      <c r="B23" s="409" t="s">
        <v>24</v>
      </c>
      <c r="C23" s="410" t="s">
        <v>45</v>
      </c>
      <c r="D23" s="411">
        <v>15</v>
      </c>
      <c r="E23" s="412"/>
      <c r="F23" s="208">
        <v>30</v>
      </c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413"/>
      <c r="R23" s="208">
        <f>SUM(D23:P23)</f>
        <v>45</v>
      </c>
      <c r="S23" s="208">
        <f>SUM(D23:Q23)</f>
        <v>45</v>
      </c>
      <c r="T23" s="414" t="s">
        <v>28</v>
      </c>
      <c r="U23" s="415">
        <v>3</v>
      </c>
      <c r="V23" s="412"/>
      <c r="W23" s="412"/>
      <c r="X23" s="412"/>
      <c r="Y23" s="412"/>
      <c r="Z23" s="412"/>
      <c r="AA23" s="412"/>
      <c r="AB23" s="412"/>
      <c r="AC23" s="412"/>
      <c r="AD23" s="208"/>
      <c r="AE23" s="208"/>
      <c r="AF23" s="208"/>
      <c r="AG23" s="208"/>
      <c r="AH23" s="208"/>
      <c r="AI23" s="413"/>
      <c r="AJ23" s="208"/>
      <c r="AK23" s="208"/>
      <c r="AL23" s="414"/>
      <c r="AM23" s="415"/>
      <c r="AN23" s="416">
        <f>S23+AK23</f>
        <v>45</v>
      </c>
      <c r="AO23" s="417">
        <f>U23+AM23</f>
        <v>3</v>
      </c>
    </row>
    <row r="24" spans="1:62" x14ac:dyDescent="0.2">
      <c r="A24" s="418">
        <v>5</v>
      </c>
      <c r="B24" s="419" t="s">
        <v>24</v>
      </c>
      <c r="C24" s="420" t="s">
        <v>84</v>
      </c>
      <c r="D24" s="411">
        <v>20</v>
      </c>
      <c r="E24" s="412"/>
      <c r="F24" s="208">
        <v>15</v>
      </c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413"/>
      <c r="R24" s="208">
        <f>SUM(D24:P24)</f>
        <v>35</v>
      </c>
      <c r="S24" s="189">
        <f>SUM(D24:Q24)</f>
        <v>35</v>
      </c>
      <c r="T24" s="414" t="s">
        <v>28</v>
      </c>
      <c r="U24" s="415">
        <v>3</v>
      </c>
      <c r="V24" s="421"/>
      <c r="W24" s="412"/>
      <c r="X24" s="412"/>
      <c r="Y24" s="412"/>
      <c r="Z24" s="412">
        <v>5</v>
      </c>
      <c r="AA24" s="412"/>
      <c r="AB24" s="412"/>
      <c r="AC24" s="412">
        <v>15</v>
      </c>
      <c r="AD24" s="208"/>
      <c r="AE24" s="208"/>
      <c r="AF24" s="208"/>
      <c r="AG24" s="208"/>
      <c r="AH24" s="208"/>
      <c r="AI24" s="413"/>
      <c r="AJ24" s="208">
        <f>SUM(V24:AH24)</f>
        <v>20</v>
      </c>
      <c r="AK24" s="208">
        <f t="shared" ref="AK24:AK39" si="0">SUM(V24:AI24)</f>
        <v>20</v>
      </c>
      <c r="AL24" s="414" t="s">
        <v>28</v>
      </c>
      <c r="AM24" s="415">
        <v>2</v>
      </c>
      <c r="AN24" s="422">
        <f t="shared" ref="AN24:AN39" si="1">S24+AK24</f>
        <v>55</v>
      </c>
      <c r="AO24" s="423">
        <f>U24+AM24</f>
        <v>5</v>
      </c>
    </row>
    <row r="25" spans="1:62" x14ac:dyDescent="0.2">
      <c r="A25" s="424">
        <v>6</v>
      </c>
      <c r="B25" s="425" t="s">
        <v>24</v>
      </c>
      <c r="C25" s="426" t="s">
        <v>85</v>
      </c>
      <c r="D25" s="389">
        <v>10</v>
      </c>
      <c r="E25" s="390"/>
      <c r="F25" s="391">
        <v>15</v>
      </c>
      <c r="G25" s="391"/>
      <c r="H25" s="391">
        <v>5</v>
      </c>
      <c r="I25" s="391"/>
      <c r="J25" s="391"/>
      <c r="K25" s="391"/>
      <c r="L25" s="391"/>
      <c r="M25" s="391"/>
      <c r="N25" s="391"/>
      <c r="O25" s="391"/>
      <c r="P25" s="391"/>
      <c r="Q25" s="393"/>
      <c r="R25" s="397">
        <f>SUM(D25:P25)</f>
        <v>30</v>
      </c>
      <c r="S25" s="189">
        <f>SUM(D25:Q25)</f>
        <v>30</v>
      </c>
      <c r="T25" s="394" t="s">
        <v>26</v>
      </c>
      <c r="U25" s="395">
        <v>2</v>
      </c>
      <c r="V25" s="421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  <c r="AL25" s="427"/>
      <c r="AM25" s="428"/>
      <c r="AN25" s="429">
        <f t="shared" si="1"/>
        <v>30</v>
      </c>
      <c r="AO25" s="430">
        <f>U25+AM25</f>
        <v>2</v>
      </c>
    </row>
    <row r="26" spans="1:62" ht="13.5" thickBot="1" x14ac:dyDescent="0.25">
      <c r="A26" s="387">
        <v>7</v>
      </c>
      <c r="B26" s="431" t="s">
        <v>24</v>
      </c>
      <c r="C26" s="432" t="s">
        <v>86</v>
      </c>
      <c r="D26" s="391">
        <v>15</v>
      </c>
      <c r="E26" s="391"/>
      <c r="F26" s="391">
        <v>15</v>
      </c>
      <c r="G26" s="391"/>
      <c r="H26" s="391"/>
      <c r="I26" s="391"/>
      <c r="J26" s="391"/>
      <c r="K26" s="391"/>
      <c r="L26" s="391"/>
      <c r="M26" s="391"/>
      <c r="N26" s="391"/>
      <c r="O26" s="391"/>
      <c r="P26" s="391"/>
      <c r="Q26" s="391"/>
      <c r="R26" s="391"/>
      <c r="S26" s="391">
        <f>SUM(D26:Q26)</f>
        <v>30</v>
      </c>
      <c r="T26" s="433" t="s">
        <v>28</v>
      </c>
      <c r="U26" s="395">
        <v>3</v>
      </c>
      <c r="V26" s="390"/>
      <c r="W26" s="391"/>
      <c r="X26" s="391"/>
      <c r="Y26" s="391"/>
      <c r="Z26" s="391"/>
      <c r="AA26" s="391"/>
      <c r="AB26" s="391"/>
      <c r="AC26" s="391"/>
      <c r="AD26" s="391"/>
      <c r="AE26" s="391"/>
      <c r="AF26" s="391"/>
      <c r="AG26" s="391"/>
      <c r="AH26" s="391"/>
      <c r="AI26" s="391"/>
      <c r="AJ26" s="391"/>
      <c r="AK26" s="391"/>
      <c r="AL26" s="433"/>
      <c r="AM26" s="434"/>
      <c r="AN26" s="401">
        <f t="shared" si="1"/>
        <v>30</v>
      </c>
      <c r="AO26" s="402">
        <f>U26+AM26</f>
        <v>3</v>
      </c>
    </row>
    <row r="27" spans="1:62" s="326" customFormat="1" ht="13.5" thickBot="1" x14ac:dyDescent="0.25">
      <c r="A27" s="516" t="s">
        <v>54</v>
      </c>
      <c r="B27" s="517"/>
      <c r="C27" s="517"/>
      <c r="D27" s="21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213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3"/>
      <c r="AL27" s="162"/>
      <c r="AM27" s="213"/>
      <c r="AN27" s="327"/>
      <c r="AO27" s="340"/>
      <c r="AP27" s="335"/>
      <c r="AQ27" s="335"/>
      <c r="AR27" s="335"/>
      <c r="AS27" s="335"/>
      <c r="AT27" s="335"/>
      <c r="AU27" s="335"/>
      <c r="AV27" s="335"/>
      <c r="AW27" s="335"/>
      <c r="AX27" s="335"/>
      <c r="AY27" s="335"/>
      <c r="AZ27" s="335"/>
      <c r="BA27" s="335"/>
      <c r="BB27" s="335"/>
      <c r="BC27" s="335"/>
      <c r="BD27" s="335"/>
      <c r="BE27" s="335"/>
      <c r="BF27" s="335"/>
      <c r="BG27" s="335"/>
      <c r="BH27" s="335"/>
      <c r="BI27" s="335"/>
      <c r="BJ27" s="335"/>
    </row>
    <row r="28" spans="1:62" ht="13.5" thickBot="1" x14ac:dyDescent="0.25">
      <c r="A28" s="224">
        <v>8</v>
      </c>
      <c r="B28" s="227" t="s">
        <v>24</v>
      </c>
      <c r="C28" s="228" t="s">
        <v>35</v>
      </c>
      <c r="D28" s="202"/>
      <c r="E28" s="186">
        <v>5</v>
      </c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76"/>
      <c r="R28" s="158">
        <f>SUM(D28:P28)</f>
        <v>5</v>
      </c>
      <c r="S28" s="158">
        <f>SUM(D28:Q28)</f>
        <v>5</v>
      </c>
      <c r="T28" s="160" t="s">
        <v>28</v>
      </c>
      <c r="U28" s="179">
        <v>0.5</v>
      </c>
      <c r="V28" s="186"/>
      <c r="W28" s="186">
        <v>5</v>
      </c>
      <c r="X28" s="186"/>
      <c r="Y28" s="186"/>
      <c r="Z28" s="186"/>
      <c r="AA28" s="186"/>
      <c r="AB28" s="186"/>
      <c r="AC28" s="186"/>
      <c r="AD28" s="158"/>
      <c r="AE28" s="158"/>
      <c r="AF28" s="158"/>
      <c r="AG28" s="158"/>
      <c r="AH28" s="158"/>
      <c r="AI28" s="176"/>
      <c r="AJ28" s="158">
        <f>SUM(V28:AH28)</f>
        <v>5</v>
      </c>
      <c r="AK28" s="158">
        <f t="shared" si="0"/>
        <v>5</v>
      </c>
      <c r="AL28" s="160" t="s">
        <v>28</v>
      </c>
      <c r="AM28" s="179">
        <v>0.5</v>
      </c>
      <c r="AN28" s="178">
        <f t="shared" si="1"/>
        <v>10</v>
      </c>
      <c r="AO28" s="203">
        <f>U28+AM28</f>
        <v>1</v>
      </c>
    </row>
    <row r="29" spans="1:62" s="326" customFormat="1" ht="13.5" thickBot="1" x14ac:dyDescent="0.25">
      <c r="A29" s="516" t="s">
        <v>36</v>
      </c>
      <c r="B29" s="517"/>
      <c r="C29" s="517"/>
      <c r="D29" s="209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210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3"/>
      <c r="AL29" s="164"/>
      <c r="AM29" s="210"/>
      <c r="AN29" s="328"/>
      <c r="AO29" s="341"/>
      <c r="AP29" s="335"/>
      <c r="AQ29" s="335"/>
      <c r="AR29" s="335"/>
      <c r="AS29" s="335"/>
      <c r="AT29" s="335"/>
      <c r="AU29" s="335"/>
      <c r="AV29" s="335"/>
      <c r="AW29" s="335"/>
      <c r="AX29" s="335"/>
      <c r="AY29" s="335"/>
      <c r="AZ29" s="335"/>
      <c r="BA29" s="335"/>
      <c r="BB29" s="335"/>
      <c r="BC29" s="335"/>
      <c r="BD29" s="335"/>
      <c r="BE29" s="335"/>
      <c r="BF29" s="335"/>
      <c r="BG29" s="335"/>
      <c r="BH29" s="335"/>
      <c r="BI29" s="335"/>
      <c r="BJ29" s="335"/>
    </row>
    <row r="30" spans="1:62" ht="25.5" x14ac:dyDescent="0.2">
      <c r="A30" s="376">
        <v>9</v>
      </c>
      <c r="B30" s="377" t="s">
        <v>37</v>
      </c>
      <c r="C30" s="378" t="s">
        <v>97</v>
      </c>
      <c r="D30" s="379">
        <v>10</v>
      </c>
      <c r="E30" s="379"/>
      <c r="F30" s="379">
        <v>5</v>
      </c>
      <c r="G30" s="379"/>
      <c r="H30" s="379">
        <v>10</v>
      </c>
      <c r="I30" s="379">
        <v>5</v>
      </c>
      <c r="J30" s="379"/>
      <c r="K30" s="379"/>
      <c r="L30" s="379"/>
      <c r="M30" s="379"/>
      <c r="N30" s="379"/>
      <c r="O30" s="379"/>
      <c r="P30" s="379"/>
      <c r="Q30" s="379"/>
      <c r="R30" s="379">
        <f>SUM(D30:O30)</f>
        <v>30</v>
      </c>
      <c r="S30" s="379">
        <f t="shared" ref="S30:S34" si="2">SUM(D30:Q30)</f>
        <v>30</v>
      </c>
      <c r="T30" s="380" t="s">
        <v>28</v>
      </c>
      <c r="U30" s="381">
        <v>2</v>
      </c>
      <c r="V30" s="206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8"/>
      <c r="AL30" s="282"/>
      <c r="AM30" s="287"/>
      <c r="AN30" s="284">
        <f>S30+AK30</f>
        <v>30</v>
      </c>
      <c r="AO30" s="342">
        <f>U30+AM30</f>
        <v>2</v>
      </c>
    </row>
    <row r="31" spans="1:62" x14ac:dyDescent="0.2">
      <c r="A31" s="382">
        <v>10</v>
      </c>
      <c r="B31" s="383" t="s">
        <v>24</v>
      </c>
      <c r="C31" s="190" t="s">
        <v>87</v>
      </c>
      <c r="D31" s="384">
        <v>5</v>
      </c>
      <c r="E31" s="384"/>
      <c r="F31" s="384">
        <v>10</v>
      </c>
      <c r="G31" s="384"/>
      <c r="H31" s="384">
        <v>20</v>
      </c>
      <c r="I31" s="384"/>
      <c r="J31" s="384"/>
      <c r="K31" s="384"/>
      <c r="L31" s="384"/>
      <c r="M31" s="384"/>
      <c r="N31" s="384"/>
      <c r="O31" s="384"/>
      <c r="P31" s="384"/>
      <c r="Q31" s="384"/>
      <c r="R31" s="384">
        <f t="shared" ref="R31:R34" si="3">SUM(D31:O31)</f>
        <v>35</v>
      </c>
      <c r="S31" s="384">
        <f t="shared" si="2"/>
        <v>35</v>
      </c>
      <c r="T31" s="385" t="s">
        <v>28</v>
      </c>
      <c r="U31" s="386">
        <v>3.5</v>
      </c>
      <c r="V31" s="193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9"/>
      <c r="AL31" s="283"/>
      <c r="AM31" s="288"/>
      <c r="AN31" s="285">
        <f t="shared" ref="AN31:AN34" si="4">S31+AK31</f>
        <v>35</v>
      </c>
      <c r="AO31" s="343">
        <f t="shared" ref="AO31:AO34" si="5">U31+AM31</f>
        <v>3.5</v>
      </c>
    </row>
    <row r="32" spans="1:62" ht="25.5" x14ac:dyDescent="0.2">
      <c r="A32" s="382">
        <v>11</v>
      </c>
      <c r="B32" s="383" t="s">
        <v>24</v>
      </c>
      <c r="C32" s="190" t="s">
        <v>88</v>
      </c>
      <c r="D32" s="384"/>
      <c r="E32" s="384"/>
      <c r="F32" s="384"/>
      <c r="G32" s="384"/>
      <c r="H32" s="384"/>
      <c r="I32" s="384"/>
      <c r="J32" s="384"/>
      <c r="K32" s="384"/>
      <c r="L32" s="384"/>
      <c r="M32" s="384"/>
      <c r="N32" s="384"/>
      <c r="O32" s="384"/>
      <c r="P32" s="384"/>
      <c r="Q32" s="384"/>
      <c r="R32" s="384"/>
      <c r="S32" s="384"/>
      <c r="T32" s="385"/>
      <c r="U32" s="386"/>
      <c r="V32" s="193">
        <v>5</v>
      </c>
      <c r="W32" s="188"/>
      <c r="X32" s="188">
        <v>15</v>
      </c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>
        <f t="shared" ref="AJ32:AJ35" si="6">SUM(V32:AH32)</f>
        <v>20</v>
      </c>
      <c r="AK32" s="189">
        <f t="shared" ref="AK32" si="7">AJ32</f>
        <v>20</v>
      </c>
      <c r="AL32" s="283" t="s">
        <v>28</v>
      </c>
      <c r="AM32" s="288">
        <v>1.5</v>
      </c>
      <c r="AN32" s="285">
        <f t="shared" si="4"/>
        <v>20</v>
      </c>
      <c r="AO32" s="343">
        <f t="shared" si="5"/>
        <v>1.5</v>
      </c>
    </row>
    <row r="33" spans="1:62" ht="25.5" x14ac:dyDescent="0.2">
      <c r="A33" s="382">
        <v>12</v>
      </c>
      <c r="B33" s="383" t="s">
        <v>37</v>
      </c>
      <c r="C33" s="190" t="s">
        <v>98</v>
      </c>
      <c r="D33" s="384">
        <v>15</v>
      </c>
      <c r="E33" s="384"/>
      <c r="F33" s="384">
        <v>10</v>
      </c>
      <c r="G33" s="384"/>
      <c r="H33" s="384">
        <v>5</v>
      </c>
      <c r="I33" s="384"/>
      <c r="J33" s="384"/>
      <c r="K33" s="384"/>
      <c r="L33" s="384"/>
      <c r="M33" s="384"/>
      <c r="N33" s="384"/>
      <c r="O33" s="384"/>
      <c r="P33" s="384"/>
      <c r="Q33" s="384"/>
      <c r="R33" s="384">
        <f t="shared" si="3"/>
        <v>30</v>
      </c>
      <c r="S33" s="384">
        <f t="shared" si="2"/>
        <v>30</v>
      </c>
      <c r="T33" s="385" t="s">
        <v>28</v>
      </c>
      <c r="U33" s="386">
        <v>2</v>
      </c>
      <c r="V33" s="193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9"/>
      <c r="AL33" s="283"/>
      <c r="AM33" s="288"/>
      <c r="AN33" s="285">
        <f t="shared" si="4"/>
        <v>30</v>
      </c>
      <c r="AO33" s="343">
        <f t="shared" si="5"/>
        <v>2</v>
      </c>
    </row>
    <row r="34" spans="1:62" ht="25.5" x14ac:dyDescent="0.2">
      <c r="A34" s="382">
        <v>13</v>
      </c>
      <c r="B34" s="383" t="s">
        <v>37</v>
      </c>
      <c r="C34" s="190" t="s">
        <v>99</v>
      </c>
      <c r="D34" s="384">
        <v>5</v>
      </c>
      <c r="E34" s="384"/>
      <c r="F34" s="384">
        <v>5</v>
      </c>
      <c r="G34" s="384">
        <v>15</v>
      </c>
      <c r="H34" s="384"/>
      <c r="I34" s="384"/>
      <c r="J34" s="384"/>
      <c r="K34" s="384"/>
      <c r="L34" s="384"/>
      <c r="M34" s="384"/>
      <c r="N34" s="384"/>
      <c r="O34" s="384"/>
      <c r="P34" s="384"/>
      <c r="Q34" s="384"/>
      <c r="R34" s="384">
        <f t="shared" si="3"/>
        <v>25</v>
      </c>
      <c r="S34" s="384">
        <f t="shared" si="2"/>
        <v>25</v>
      </c>
      <c r="T34" s="385" t="s">
        <v>28</v>
      </c>
      <c r="U34" s="386">
        <v>2</v>
      </c>
      <c r="V34" s="193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88"/>
      <c r="AK34" s="189"/>
      <c r="AL34" s="283"/>
      <c r="AM34" s="288"/>
      <c r="AN34" s="285">
        <f t="shared" si="4"/>
        <v>25</v>
      </c>
      <c r="AO34" s="343">
        <f t="shared" si="5"/>
        <v>2</v>
      </c>
    </row>
    <row r="35" spans="1:62" ht="13.5" thickBot="1" x14ac:dyDescent="0.25">
      <c r="A35" s="387">
        <v>14</v>
      </c>
      <c r="B35" s="388" t="s">
        <v>48</v>
      </c>
      <c r="C35" s="191" t="s">
        <v>49</v>
      </c>
      <c r="D35" s="389"/>
      <c r="E35" s="390"/>
      <c r="F35" s="391"/>
      <c r="G35" s="391"/>
      <c r="H35" s="391"/>
      <c r="I35" s="391"/>
      <c r="J35" s="391"/>
      <c r="K35" s="391"/>
      <c r="L35" s="391"/>
      <c r="M35" s="391"/>
      <c r="N35" s="391"/>
      <c r="O35" s="392"/>
      <c r="P35" s="391"/>
      <c r="Q35" s="393"/>
      <c r="R35" s="392"/>
      <c r="S35" s="392"/>
      <c r="T35" s="394"/>
      <c r="U35" s="395"/>
      <c r="V35" s="396">
        <v>15</v>
      </c>
      <c r="W35" s="396"/>
      <c r="X35" s="396">
        <v>20</v>
      </c>
      <c r="Y35" s="396"/>
      <c r="Z35" s="396"/>
      <c r="AA35" s="396"/>
      <c r="AB35" s="396"/>
      <c r="AC35" s="396"/>
      <c r="AD35" s="397"/>
      <c r="AE35" s="397"/>
      <c r="AF35" s="397"/>
      <c r="AG35" s="397"/>
      <c r="AH35" s="397"/>
      <c r="AI35" s="398"/>
      <c r="AJ35" s="315">
        <f t="shared" si="6"/>
        <v>35</v>
      </c>
      <c r="AK35" s="397">
        <f t="shared" si="0"/>
        <v>35</v>
      </c>
      <c r="AL35" s="399" t="s">
        <v>28</v>
      </c>
      <c r="AM35" s="400">
        <v>3</v>
      </c>
      <c r="AN35" s="401">
        <f t="shared" si="1"/>
        <v>35</v>
      </c>
      <c r="AO35" s="402">
        <f>U35+AM35</f>
        <v>3</v>
      </c>
    </row>
    <row r="36" spans="1:62" s="326" customFormat="1" ht="13.5" thickBot="1" x14ac:dyDescent="0.25">
      <c r="A36" s="490" t="s">
        <v>56</v>
      </c>
      <c r="B36" s="491"/>
      <c r="C36" s="518"/>
      <c r="D36" s="166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364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520"/>
      <c r="AK36" s="520"/>
      <c r="AL36" s="520"/>
      <c r="AM36" s="520"/>
      <c r="AN36" s="520"/>
      <c r="AO36" s="365"/>
      <c r="AP36" s="335"/>
      <c r="AQ36" s="335"/>
      <c r="AR36" s="335"/>
      <c r="AS36" s="335"/>
      <c r="AT36" s="335"/>
      <c r="AU36" s="335"/>
      <c r="AV36" s="335"/>
      <c r="AW36" s="335"/>
      <c r="AX36" s="335"/>
      <c r="AY36" s="335"/>
      <c r="AZ36" s="335"/>
      <c r="BA36" s="335"/>
      <c r="BB36" s="335"/>
      <c r="BC36" s="335"/>
      <c r="BD36" s="335"/>
      <c r="BE36" s="335"/>
      <c r="BF36" s="335"/>
      <c r="BG36" s="335"/>
      <c r="BH36" s="335"/>
      <c r="BI36" s="335"/>
      <c r="BJ36" s="335"/>
    </row>
    <row r="37" spans="1:62" x14ac:dyDescent="0.2">
      <c r="A37" s="321">
        <v>15</v>
      </c>
      <c r="B37" s="322" t="s">
        <v>24</v>
      </c>
      <c r="C37" s="323" t="s">
        <v>57</v>
      </c>
      <c r="D37" s="214"/>
      <c r="E37" s="169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1"/>
      <c r="R37" s="170"/>
      <c r="S37" s="170"/>
      <c r="T37" s="172"/>
      <c r="U37" s="173"/>
      <c r="V37" s="214"/>
      <c r="W37" s="169"/>
      <c r="X37" s="169"/>
      <c r="Y37" s="169"/>
      <c r="Z37" s="169"/>
      <c r="AA37" s="169"/>
      <c r="AB37" s="169"/>
      <c r="AC37" s="169"/>
      <c r="AD37" s="170"/>
      <c r="AE37" s="170"/>
      <c r="AF37" s="170"/>
      <c r="AG37" s="170"/>
      <c r="AH37" s="170">
        <v>20</v>
      </c>
      <c r="AI37" s="171"/>
      <c r="AJ37" s="170"/>
      <c r="AK37" s="170">
        <f t="shared" si="0"/>
        <v>20</v>
      </c>
      <c r="AL37" s="172" t="s">
        <v>28</v>
      </c>
      <c r="AM37" s="194">
        <v>1</v>
      </c>
      <c r="AN37" s="366">
        <f>S37+AK37</f>
        <v>20</v>
      </c>
      <c r="AO37" s="367">
        <f>U37+AM37</f>
        <v>1</v>
      </c>
    </row>
    <row r="38" spans="1:62" x14ac:dyDescent="0.2">
      <c r="A38" s="174">
        <v>16</v>
      </c>
      <c r="B38" s="36" t="s">
        <v>24</v>
      </c>
      <c r="C38" s="140" t="s">
        <v>91</v>
      </c>
      <c r="D38" s="141"/>
      <c r="E38" s="142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>
        <v>20</v>
      </c>
      <c r="Q38" s="144"/>
      <c r="R38" s="143"/>
      <c r="S38" s="143">
        <f t="shared" ref="S38" si="8">SUM(D38:Q38)</f>
        <v>20</v>
      </c>
      <c r="T38" s="10" t="s">
        <v>28</v>
      </c>
      <c r="U38" s="175">
        <v>1</v>
      </c>
      <c r="V38" s="141"/>
      <c r="W38" s="142"/>
      <c r="X38" s="142"/>
      <c r="Y38" s="142"/>
      <c r="Z38" s="142"/>
      <c r="AA38" s="142"/>
      <c r="AB38" s="142"/>
      <c r="AC38" s="142"/>
      <c r="AD38" s="143"/>
      <c r="AE38" s="143"/>
      <c r="AF38" s="143"/>
      <c r="AG38" s="143"/>
      <c r="AH38" s="143"/>
      <c r="AI38" s="144"/>
      <c r="AJ38" s="143"/>
      <c r="AK38" s="143"/>
      <c r="AL38" s="10"/>
      <c r="AM38" s="145"/>
      <c r="AN38" s="313">
        <f t="shared" si="1"/>
        <v>20</v>
      </c>
      <c r="AO38" s="147">
        <f>U38+AM38</f>
        <v>1</v>
      </c>
    </row>
    <row r="39" spans="1:62" ht="26.25" thickBot="1" x14ac:dyDescent="0.25">
      <c r="A39" s="177">
        <v>17</v>
      </c>
      <c r="B39" s="36" t="s">
        <v>24</v>
      </c>
      <c r="C39" s="48" t="s">
        <v>80</v>
      </c>
      <c r="D39" s="215"/>
      <c r="E39" s="216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8"/>
      <c r="R39" s="187"/>
      <c r="S39" s="187"/>
      <c r="T39" s="219"/>
      <c r="U39" s="195"/>
      <c r="V39" s="215"/>
      <c r="W39" s="216"/>
      <c r="X39" s="216"/>
      <c r="Y39" s="216"/>
      <c r="Z39" s="216"/>
      <c r="AA39" s="216"/>
      <c r="AB39" s="216"/>
      <c r="AC39" s="216"/>
      <c r="AD39" s="217"/>
      <c r="AE39" s="217"/>
      <c r="AF39" s="217"/>
      <c r="AG39" s="217"/>
      <c r="AH39" s="217">
        <v>40</v>
      </c>
      <c r="AI39" s="218"/>
      <c r="AJ39" s="217"/>
      <c r="AK39" s="187">
        <f t="shared" si="0"/>
        <v>40</v>
      </c>
      <c r="AL39" s="219" t="s">
        <v>28</v>
      </c>
      <c r="AM39" s="220">
        <v>2</v>
      </c>
      <c r="AN39" s="368">
        <f t="shared" si="1"/>
        <v>40</v>
      </c>
      <c r="AO39" s="369">
        <f>AM39+U39</f>
        <v>2</v>
      </c>
    </row>
    <row r="40" spans="1:62" ht="13.5" thickBot="1" x14ac:dyDescent="0.25">
      <c r="A40" s="492"/>
      <c r="B40" s="519"/>
      <c r="C40" s="519"/>
      <c r="D40" s="493"/>
      <c r="E40" s="493"/>
      <c r="F40" s="493"/>
      <c r="G40" s="493"/>
      <c r="H40" s="493"/>
      <c r="I40" s="493"/>
      <c r="J40" s="493"/>
      <c r="K40" s="493"/>
      <c r="L40" s="493"/>
      <c r="M40" s="493"/>
      <c r="N40" s="493"/>
      <c r="O40" s="493"/>
      <c r="P40" s="493"/>
      <c r="Q40" s="493"/>
      <c r="R40" s="493"/>
      <c r="S40" s="493"/>
      <c r="T40" s="493"/>
      <c r="U40" s="493"/>
      <c r="V40" s="493"/>
      <c r="W40" s="493"/>
      <c r="X40" s="493"/>
      <c r="Y40" s="493"/>
      <c r="Z40" s="493"/>
      <c r="AA40" s="493"/>
      <c r="AB40" s="493"/>
      <c r="AC40" s="493"/>
      <c r="AD40" s="493"/>
      <c r="AE40" s="493"/>
      <c r="AF40" s="493"/>
      <c r="AG40" s="493"/>
      <c r="AH40" s="493"/>
      <c r="AI40" s="493"/>
      <c r="AJ40" s="493"/>
      <c r="AK40" s="493"/>
      <c r="AL40" s="493"/>
      <c r="AM40" s="493"/>
      <c r="AN40" s="493"/>
      <c r="AO40" s="494"/>
    </row>
    <row r="41" spans="1:62" x14ac:dyDescent="0.2">
      <c r="A41" s="168">
        <v>18</v>
      </c>
      <c r="B41" s="198" t="s">
        <v>24</v>
      </c>
      <c r="C41" s="289" t="s">
        <v>92</v>
      </c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200"/>
      <c r="U41" s="139"/>
      <c r="V41" s="312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371" t="s">
        <v>28</v>
      </c>
      <c r="AM41" s="403">
        <v>12</v>
      </c>
      <c r="AN41" s="405" t="s">
        <v>30</v>
      </c>
      <c r="AO41" s="367">
        <f>U41+AM41</f>
        <v>12</v>
      </c>
    </row>
    <row r="42" spans="1:62" x14ac:dyDescent="0.2">
      <c r="A42" s="174">
        <v>19</v>
      </c>
      <c r="B42" s="185" t="s">
        <v>24</v>
      </c>
      <c r="C42" s="290" t="s">
        <v>93</v>
      </c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96"/>
      <c r="U42" s="146"/>
      <c r="V42" s="372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8" t="s">
        <v>28</v>
      </c>
      <c r="AM42" s="156">
        <v>8</v>
      </c>
      <c r="AN42" s="406"/>
      <c r="AO42" s="147">
        <f>AM42</f>
        <v>8</v>
      </c>
    </row>
    <row r="43" spans="1:62" ht="13.5" thickBot="1" x14ac:dyDescent="0.25">
      <c r="A43" s="183"/>
      <c r="B43" s="485" t="s">
        <v>50</v>
      </c>
      <c r="C43" s="485"/>
      <c r="D43" s="184">
        <f>SUM(D19:D41)</f>
        <v>125</v>
      </c>
      <c r="E43" s="184">
        <f>SUM(E19:E41)</f>
        <v>5</v>
      </c>
      <c r="F43" s="184">
        <f>SUM(F19:F41)</f>
        <v>125</v>
      </c>
      <c r="G43" s="184">
        <f>SUM(G19:G41)</f>
        <v>15</v>
      </c>
      <c r="H43" s="184">
        <f t="shared" ref="H43:U43" si="9">SUM(H19:H41)</f>
        <v>50</v>
      </c>
      <c r="I43" s="184">
        <f t="shared" si="9"/>
        <v>5</v>
      </c>
      <c r="J43" s="184">
        <f t="shared" si="9"/>
        <v>0</v>
      </c>
      <c r="K43" s="184">
        <f t="shared" si="9"/>
        <v>0</v>
      </c>
      <c r="L43" s="184">
        <f t="shared" si="9"/>
        <v>0</v>
      </c>
      <c r="M43" s="184">
        <f t="shared" si="9"/>
        <v>30</v>
      </c>
      <c r="N43" s="184">
        <f t="shared" si="9"/>
        <v>0</v>
      </c>
      <c r="O43" s="184">
        <f t="shared" si="9"/>
        <v>0</v>
      </c>
      <c r="P43" s="184">
        <f t="shared" si="9"/>
        <v>20</v>
      </c>
      <c r="Q43" s="184">
        <f t="shared" si="9"/>
        <v>0</v>
      </c>
      <c r="R43" s="184">
        <f t="shared" si="9"/>
        <v>325</v>
      </c>
      <c r="S43" s="184">
        <f t="shared" si="9"/>
        <v>375</v>
      </c>
      <c r="T43" s="197">
        <f t="shared" si="9"/>
        <v>0</v>
      </c>
      <c r="U43" s="370">
        <f t="shared" si="9"/>
        <v>30</v>
      </c>
      <c r="V43" s="373">
        <f>SUM(V19:V39)</f>
        <v>20</v>
      </c>
      <c r="W43" s="374">
        <f>SUM(W19:W39)</f>
        <v>5</v>
      </c>
      <c r="X43" s="374">
        <f>SUM(X19:X41)</f>
        <v>35</v>
      </c>
      <c r="Y43" s="374"/>
      <c r="Z43" s="374"/>
      <c r="AA43" s="374"/>
      <c r="AB43" s="374"/>
      <c r="AC43" s="374">
        <f>SUM(AC19:AC41)</f>
        <v>15</v>
      </c>
      <c r="AD43" s="374"/>
      <c r="AE43" s="374"/>
      <c r="AF43" s="374"/>
      <c r="AG43" s="374"/>
      <c r="AH43" s="374">
        <f>SUM(AH19:AH41)</f>
        <v>60</v>
      </c>
      <c r="AI43" s="374">
        <f>SUM(AI18:AI28)</f>
        <v>0</v>
      </c>
      <c r="AJ43" s="374">
        <f>SUM(AJ19:AJ41)</f>
        <v>80</v>
      </c>
      <c r="AK43" s="374">
        <f>SUM(AK18:AK41)</f>
        <v>140</v>
      </c>
      <c r="AL43" s="374"/>
      <c r="AM43" s="404">
        <f>SUM(AM19:AM42)</f>
        <v>30</v>
      </c>
      <c r="AN43" s="407">
        <f>SUM(AN19:AN41)</f>
        <v>515</v>
      </c>
      <c r="AO43" s="375">
        <f>SUM(AO19:AO42)</f>
        <v>60</v>
      </c>
    </row>
    <row r="44" spans="1:62" x14ac:dyDescent="0.2">
      <c r="A44" s="180"/>
      <c r="B44" s="44"/>
      <c r="C44" s="19" t="s">
        <v>65</v>
      </c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2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2"/>
      <c r="AN44" s="44"/>
      <c r="AO44" s="44"/>
    </row>
    <row r="45" spans="1:62" x14ac:dyDescent="0.2">
      <c r="A45" s="180"/>
      <c r="B45" s="44"/>
      <c r="C45" s="19" t="s">
        <v>51</v>
      </c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2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2"/>
      <c r="AN45" s="44"/>
      <c r="AO45" s="44"/>
    </row>
    <row r="46" spans="1:62" x14ac:dyDescent="0.2">
      <c r="A46" s="180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2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2"/>
      <c r="AN46" s="44"/>
      <c r="AO46" s="44"/>
    </row>
    <row r="47" spans="1:62" x14ac:dyDescent="0.2">
      <c r="A47" s="180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2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2"/>
      <c r="AN47" s="44"/>
      <c r="AO47" s="44"/>
    </row>
    <row r="48" spans="1:62" x14ac:dyDescent="0.2">
      <c r="A48" s="180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2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2"/>
      <c r="AN48" s="44"/>
      <c r="AO48" s="44"/>
    </row>
    <row r="49" spans="1:41" x14ac:dyDescent="0.2">
      <c r="A49" s="180"/>
      <c r="B49" s="44"/>
      <c r="C49" s="47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1" t="s">
        <v>101</v>
      </c>
      <c r="P49" s="46"/>
      <c r="Q49" s="44"/>
      <c r="R49" s="44"/>
      <c r="S49" s="44"/>
      <c r="T49" s="44"/>
      <c r="U49" s="2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86" t="s">
        <v>66</v>
      </c>
      <c r="AG49" s="486"/>
      <c r="AH49" s="486"/>
      <c r="AI49" s="486"/>
      <c r="AJ49" s="486"/>
      <c r="AK49" s="486"/>
      <c r="AL49" s="486"/>
      <c r="AM49" s="2"/>
      <c r="AN49" s="44"/>
      <c r="AO49" s="44"/>
    </row>
    <row r="50" spans="1:41" x14ac:dyDescent="0.2">
      <c r="A50" s="180"/>
      <c r="B50" s="44"/>
      <c r="C50" s="11" t="s">
        <v>42</v>
      </c>
      <c r="D50" s="44"/>
      <c r="E50" s="44"/>
      <c r="F50" s="44"/>
      <c r="G50" s="44"/>
      <c r="H50" s="44"/>
      <c r="I50" s="44"/>
      <c r="J50" s="44"/>
      <c r="K50" s="44"/>
      <c r="L50" s="44"/>
      <c r="M50" s="46"/>
      <c r="N50" s="44"/>
      <c r="O50" s="487" t="s">
        <v>43</v>
      </c>
      <c r="P50" s="487"/>
      <c r="Q50" s="487"/>
      <c r="R50" s="487"/>
      <c r="S50" s="487"/>
      <c r="T50" s="487"/>
      <c r="U50" s="487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87" t="s">
        <v>44</v>
      </c>
      <c r="AG50" s="487"/>
      <c r="AH50" s="487"/>
      <c r="AI50" s="487"/>
      <c r="AJ50" s="487"/>
      <c r="AK50" s="487"/>
      <c r="AL50" s="487"/>
      <c r="AM50" s="2"/>
      <c r="AN50" s="44"/>
      <c r="AO50" s="44"/>
    </row>
    <row r="51" spans="1:41" x14ac:dyDescent="0.2">
      <c r="A51" s="180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2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2"/>
      <c r="AN51" s="44"/>
      <c r="AO51" s="44"/>
    </row>
    <row r="52" spans="1:41" x14ac:dyDescent="0.2">
      <c r="A52" s="180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2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2"/>
      <c r="AN52" s="44"/>
      <c r="AO52" s="44"/>
    </row>
  </sheetData>
  <mergeCells count="21">
    <mergeCell ref="B43:C43"/>
    <mergeCell ref="AF49:AL49"/>
    <mergeCell ref="O50:U50"/>
    <mergeCell ref="AF50:AL50"/>
    <mergeCell ref="A18:C18"/>
    <mergeCell ref="A22:C22"/>
    <mergeCell ref="A27:C27"/>
    <mergeCell ref="A29:C29"/>
    <mergeCell ref="A36:C36"/>
    <mergeCell ref="A40:AO40"/>
    <mergeCell ref="AJ36:AN36"/>
    <mergeCell ref="W18:X18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</mergeCells>
  <dataValidations count="1">
    <dataValidation type="list" allowBlank="1" showInputMessage="1" showErrorMessage="1" sqref="B28 B19:B21 B41:B42 B23:B26 B30:B35 B37:B39" xr:uid="{D3F43A4E-C81C-48AE-8CEA-E75F94C886E4}">
      <formula1>RodzajeZajec</formula1>
      <formula2>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A6"/>
  <sheetViews>
    <sheetView showZeros="0" view="pageBreakPreview" zoomScaleNormal="100" workbookViewId="0"/>
  </sheetViews>
  <sheetFormatPr defaultColWidth="8.7109375" defaultRowHeight="12.75" x14ac:dyDescent="0.2"/>
  <cols>
    <col min="1" max="1" width="26.28515625" customWidth="1"/>
  </cols>
  <sheetData>
    <row r="4" spans="1:1" x14ac:dyDescent="0.2">
      <c r="A4" t="s">
        <v>24</v>
      </c>
    </row>
    <row r="5" spans="1:1" x14ac:dyDescent="0.2">
      <c r="A5" t="s">
        <v>37</v>
      </c>
    </row>
    <row r="6" spans="1:1" x14ac:dyDescent="0.2">
      <c r="A6" s="1" t="s">
        <v>48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7</vt:i4>
      </vt:variant>
    </vt:vector>
  </HeadingPairs>
  <TitlesOfParts>
    <vt:vector size="12" baseType="lpstr">
      <vt:lpstr>ROK 1</vt:lpstr>
      <vt:lpstr>Arkusz3</vt:lpstr>
      <vt:lpstr>ROK 2A</vt:lpstr>
      <vt:lpstr>ROK 2B</vt:lpstr>
      <vt:lpstr>Arkusz1</vt:lpstr>
      <vt:lpstr>'ROK 1'!Obszar_wydruku</vt:lpstr>
      <vt:lpstr>'ROK 2A'!Obszar_wydruku</vt:lpstr>
      <vt:lpstr>Arkusz1!Rodzaj_zajęć</vt:lpstr>
      <vt:lpstr>Arkusz1!Rodzaje_zajec</vt:lpstr>
      <vt:lpstr>Rodzaje_zajęć</vt:lpstr>
      <vt:lpstr>RodzajeZajec</vt:lpstr>
      <vt:lpstr>RodzajZajęć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</dc:creator>
  <dc:description/>
  <cp:lastModifiedBy>Monika</cp:lastModifiedBy>
  <cp:revision>0</cp:revision>
  <cp:lastPrinted>2025-08-07T08:27:35Z</cp:lastPrinted>
  <dcterms:created xsi:type="dcterms:W3CDTF">2014-08-22T07:06:50Z</dcterms:created>
  <dcterms:modified xsi:type="dcterms:W3CDTF">2025-09-18T07:37:35Z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