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\Desktop\PLANY STUDIÓW\PROGRAMY STUDIÓW ARCHIWIZACJA OD ROKU 2021-22\4 BIOLOGIA MEDYCZNA\"/>
    </mc:Choice>
  </mc:AlternateContent>
  <xr:revisionPtr revIDLastSave="0" documentId="13_ncr:1_{66E6305A-A180-4A4E-BDE6-B534B94A9405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1" sheetId="1" r:id="rId1"/>
    <sheet name="2" sheetId="3" r:id="rId2"/>
    <sheet name="3" sheetId="4" r:id="rId3"/>
    <sheet name="Arkusz1" sheetId="2" r:id="rId4"/>
  </sheets>
  <definedNames>
    <definedName name="_xlnm.Print_Area" localSheetId="0">'1'!$A$1:$AO$62</definedName>
    <definedName name="_xlnm.Print_Area" localSheetId="1">'2'!$A$1:$AO$61</definedName>
    <definedName name="_xlnm.Print_Area" localSheetId="2">'3'!$A$1:$AO$59</definedName>
    <definedName name="Rodzaj_zajęć" localSheetId="3">Arkusz1!$A$4:$A$6</definedName>
    <definedName name="Rodzaje_zajec" localSheetId="3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</workbook>
</file>

<file path=xl/calcChain.xml><?xml version="1.0" encoding="utf-8"?>
<calcChain xmlns="http://schemas.openxmlformats.org/spreadsheetml/2006/main">
  <c r="AO49" i="4" l="1"/>
  <c r="AO48" i="4"/>
  <c r="AK48" i="4"/>
  <c r="AK49" i="4"/>
  <c r="AK50" i="4"/>
  <c r="AJ48" i="4"/>
  <c r="AJ49" i="4"/>
  <c r="AJ50" i="4"/>
  <c r="AK38" i="4"/>
  <c r="AK39" i="4"/>
  <c r="AK40" i="4"/>
  <c r="AK41" i="4"/>
  <c r="AK42" i="4"/>
  <c r="AK43" i="4"/>
  <c r="AK44" i="4"/>
  <c r="AK45" i="4"/>
  <c r="AK46" i="4"/>
  <c r="AK47" i="4"/>
  <c r="AK51" i="4"/>
  <c r="AJ38" i="4"/>
  <c r="AJ39" i="4"/>
  <c r="AJ40" i="4"/>
  <c r="AJ41" i="4"/>
  <c r="AJ42" i="4"/>
  <c r="AJ43" i="4"/>
  <c r="AJ44" i="4"/>
  <c r="AJ45" i="4"/>
  <c r="AJ46" i="4"/>
  <c r="AJ47" i="4"/>
  <c r="AJ51" i="4"/>
  <c r="AO38" i="4"/>
  <c r="AO39" i="4"/>
  <c r="AO40" i="4"/>
  <c r="AO41" i="4"/>
  <c r="AO42" i="4"/>
  <c r="AO43" i="4"/>
  <c r="AO44" i="4"/>
  <c r="AO45" i="4"/>
  <c r="AO46" i="4"/>
  <c r="AO47" i="4"/>
  <c r="AO50" i="4"/>
  <c r="AO51" i="4"/>
  <c r="S37" i="4"/>
  <c r="S38" i="4"/>
  <c r="S39" i="4"/>
  <c r="S40" i="4"/>
  <c r="AN40" i="4" s="1"/>
  <c r="S41" i="4"/>
  <c r="S42" i="4"/>
  <c r="AN42" i="4" s="1"/>
  <c r="S43" i="4"/>
  <c r="S44" i="4"/>
  <c r="AN44" i="4" s="1"/>
  <c r="S45" i="4"/>
  <c r="S46" i="4"/>
  <c r="AN46" i="4" s="1"/>
  <c r="S47" i="4"/>
  <c r="S50" i="4"/>
  <c r="AN50" i="4" s="1"/>
  <c r="S51" i="4"/>
  <c r="R36" i="4"/>
  <c r="R37" i="4"/>
  <c r="R38" i="4"/>
  <c r="R39" i="4"/>
  <c r="R40" i="4"/>
  <c r="R41" i="4"/>
  <c r="R42" i="4"/>
  <c r="R43" i="4"/>
  <c r="R44" i="4"/>
  <c r="R45" i="4"/>
  <c r="R46" i="4"/>
  <c r="R47" i="4"/>
  <c r="R50" i="4"/>
  <c r="R51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N37" i="4" s="1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18" i="4"/>
  <c r="AO50" i="3"/>
  <c r="AO51" i="3"/>
  <c r="AO52" i="3"/>
  <c r="AO53" i="3"/>
  <c r="AK50" i="3"/>
  <c r="AN50" i="3" s="1"/>
  <c r="AK51" i="3"/>
  <c r="AN51" i="3" s="1"/>
  <c r="AK52" i="3"/>
  <c r="AN52" i="3" s="1"/>
  <c r="AK53" i="3"/>
  <c r="AN53" i="3" s="1"/>
  <c r="AJ50" i="3"/>
  <c r="AJ51" i="3"/>
  <c r="AJ52" i="3"/>
  <c r="AJ5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K34" i="3"/>
  <c r="AK35" i="3"/>
  <c r="AK36" i="3"/>
  <c r="AK37" i="3"/>
  <c r="AN37" i="3" s="1"/>
  <c r="AK38" i="3"/>
  <c r="AN38" i="3" s="1"/>
  <c r="AK39" i="3"/>
  <c r="AN39" i="3" s="1"/>
  <c r="AK40" i="3"/>
  <c r="AN40" i="3" s="1"/>
  <c r="AK41" i="3"/>
  <c r="AN41" i="3" s="1"/>
  <c r="AK42" i="3"/>
  <c r="AN42" i="3" s="1"/>
  <c r="AK43" i="3"/>
  <c r="AN43" i="3" s="1"/>
  <c r="AK44" i="3"/>
  <c r="AN44" i="3" s="1"/>
  <c r="AK45" i="3"/>
  <c r="AN45" i="3" s="1"/>
  <c r="AK46" i="3"/>
  <c r="AN46" i="3" s="1"/>
  <c r="AK47" i="3"/>
  <c r="AN47" i="3" s="1"/>
  <c r="AK48" i="3"/>
  <c r="AN48" i="3" s="1"/>
  <c r="AK49" i="3"/>
  <c r="AN49" i="3" s="1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18" i="3"/>
  <c r="AN47" i="4" l="1"/>
  <c r="AN43" i="4"/>
  <c r="AN51" i="4"/>
  <c r="AN45" i="4"/>
  <c r="AN41" i="4"/>
  <c r="AN39" i="4"/>
  <c r="AN38" i="4"/>
  <c r="AJ35" i="1"/>
  <c r="AK35" i="1"/>
  <c r="AN35" i="1"/>
  <c r="AO35" i="1"/>
  <c r="AO53" i="1" l="1"/>
  <c r="AO54" i="1"/>
  <c r="AJ53" i="1"/>
  <c r="AJ54" i="1"/>
  <c r="AK53" i="1"/>
  <c r="AN53" i="1" s="1"/>
  <c r="AO52" i="1"/>
  <c r="AO51" i="1"/>
  <c r="AO36" i="1"/>
  <c r="AO37" i="1"/>
  <c r="AK36" i="1"/>
  <c r="AK37" i="1"/>
  <c r="AK38" i="1"/>
  <c r="AN38" i="1" s="1"/>
  <c r="AK39" i="1"/>
  <c r="AK40" i="1"/>
  <c r="AK41" i="1"/>
  <c r="AN41" i="1" s="1"/>
  <c r="AK42" i="1"/>
  <c r="AK43" i="1"/>
  <c r="AK44" i="1"/>
  <c r="AN44" i="1" s="1"/>
  <c r="AK45" i="1"/>
  <c r="AN45" i="1" s="1"/>
  <c r="AK46" i="1"/>
  <c r="AK47" i="1"/>
  <c r="AK48" i="1"/>
  <c r="AK49" i="1"/>
  <c r="AN49" i="1" s="1"/>
  <c r="AK50" i="1"/>
  <c r="AK51" i="1"/>
  <c r="AK52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N48" i="1"/>
  <c r="S51" i="1"/>
  <c r="S52" i="1"/>
  <c r="S54" i="1"/>
  <c r="R51" i="1"/>
  <c r="R52" i="1"/>
  <c r="R54" i="1"/>
  <c r="AN46" i="1"/>
  <c r="S36" i="1"/>
  <c r="S37" i="1"/>
  <c r="AN42" i="1"/>
  <c r="R36" i="1"/>
  <c r="R37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18" i="1"/>
  <c r="AN52" i="1" l="1"/>
  <c r="AN51" i="1"/>
  <c r="AN50" i="1"/>
  <c r="AN40" i="1"/>
  <c r="AN47" i="1"/>
  <c r="AN43" i="1"/>
  <c r="AN39" i="1"/>
  <c r="AM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S36" i="4"/>
  <c r="AN36" i="4" s="1"/>
  <c r="S35" i="4"/>
  <c r="AN35" i="4" s="1"/>
  <c r="R35" i="4"/>
  <c r="S34" i="4"/>
  <c r="AN34" i="4" s="1"/>
  <c r="R34" i="4"/>
  <c r="S33" i="4"/>
  <c r="AN33" i="4" s="1"/>
  <c r="R33" i="4"/>
  <c r="S32" i="4"/>
  <c r="AN32" i="4" s="1"/>
  <c r="R32" i="4"/>
  <c r="S31" i="4"/>
  <c r="AN31" i="4" s="1"/>
  <c r="R31" i="4"/>
  <c r="S30" i="4"/>
  <c r="AN30" i="4" s="1"/>
  <c r="R30" i="4"/>
  <c r="S29" i="4"/>
  <c r="AN29" i="4" s="1"/>
  <c r="R29" i="4"/>
  <c r="S28" i="4"/>
  <c r="AN28" i="4" s="1"/>
  <c r="R28" i="4"/>
  <c r="S27" i="4"/>
  <c r="AN27" i="4" s="1"/>
  <c r="R27" i="4"/>
  <c r="S26" i="4"/>
  <c r="AN26" i="4" s="1"/>
  <c r="R26" i="4"/>
  <c r="S25" i="4"/>
  <c r="AN25" i="4" s="1"/>
  <c r="R25" i="4"/>
  <c r="S24" i="4"/>
  <c r="AN24" i="4" s="1"/>
  <c r="R24" i="4"/>
  <c r="S23" i="4"/>
  <c r="AN23" i="4" s="1"/>
  <c r="R23" i="4"/>
  <c r="S22" i="4"/>
  <c r="AN22" i="4" s="1"/>
  <c r="R22" i="4"/>
  <c r="S21" i="4"/>
  <c r="AN21" i="4" s="1"/>
  <c r="R21" i="4"/>
  <c r="S20" i="4"/>
  <c r="AN20" i="4" s="1"/>
  <c r="R20" i="4"/>
  <c r="S19" i="4"/>
  <c r="AN19" i="4" s="1"/>
  <c r="R19" i="4"/>
  <c r="AK18" i="4"/>
  <c r="AJ18" i="4"/>
  <c r="AJ52" i="4" s="1"/>
  <c r="S18" i="4"/>
  <c r="R18" i="4"/>
  <c r="AM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S36" i="3"/>
  <c r="AN36" i="3" s="1"/>
  <c r="R36" i="3"/>
  <c r="AJ35" i="3"/>
  <c r="S35" i="3"/>
  <c r="R35" i="3"/>
  <c r="AJ34" i="3"/>
  <c r="S34" i="3"/>
  <c r="AN34" i="3" s="1"/>
  <c r="R34" i="3"/>
  <c r="AK33" i="3"/>
  <c r="AJ33" i="3"/>
  <c r="S33" i="3"/>
  <c r="R33" i="3"/>
  <c r="AK32" i="3"/>
  <c r="AJ32" i="3"/>
  <c r="S32" i="3"/>
  <c r="R32" i="3"/>
  <c r="AK31" i="3"/>
  <c r="AJ31" i="3"/>
  <c r="S31" i="3"/>
  <c r="R31" i="3"/>
  <c r="AK30" i="3"/>
  <c r="AJ30" i="3"/>
  <c r="S30" i="3"/>
  <c r="R30" i="3"/>
  <c r="AK29" i="3"/>
  <c r="AJ29" i="3"/>
  <c r="S29" i="3"/>
  <c r="R29" i="3"/>
  <c r="AK28" i="3"/>
  <c r="AJ28" i="3"/>
  <c r="S28" i="3"/>
  <c r="R28" i="3"/>
  <c r="AK27" i="3"/>
  <c r="AJ27" i="3"/>
  <c r="S27" i="3"/>
  <c r="R27" i="3"/>
  <c r="AK26" i="3"/>
  <c r="AJ26" i="3"/>
  <c r="S26" i="3"/>
  <c r="R26" i="3"/>
  <c r="AK25" i="3"/>
  <c r="AJ25" i="3"/>
  <c r="S25" i="3"/>
  <c r="R25" i="3"/>
  <c r="AK24" i="3"/>
  <c r="AJ24" i="3"/>
  <c r="S24" i="3"/>
  <c r="R24" i="3"/>
  <c r="AK23" i="3"/>
  <c r="AJ23" i="3"/>
  <c r="S23" i="3"/>
  <c r="R23" i="3"/>
  <c r="AK22" i="3"/>
  <c r="AJ22" i="3"/>
  <c r="S22" i="3"/>
  <c r="R22" i="3"/>
  <c r="AK21" i="3"/>
  <c r="AJ21" i="3"/>
  <c r="S21" i="3"/>
  <c r="R21" i="3"/>
  <c r="AK20" i="3"/>
  <c r="AJ20" i="3"/>
  <c r="S20" i="3"/>
  <c r="R20" i="3"/>
  <c r="AK19" i="3"/>
  <c r="AJ19" i="3"/>
  <c r="S19" i="3"/>
  <c r="R19" i="3"/>
  <c r="AK18" i="3"/>
  <c r="AK54" i="3" s="1"/>
  <c r="AJ18" i="3"/>
  <c r="S18" i="3"/>
  <c r="R18" i="3"/>
  <c r="AN18" i="4" l="1"/>
  <c r="AO52" i="4"/>
  <c r="S52" i="4"/>
  <c r="R52" i="4"/>
  <c r="AK52" i="4"/>
  <c r="AJ54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O54" i="3"/>
  <c r="AN35" i="3"/>
  <c r="R54" i="3"/>
  <c r="S54" i="3"/>
  <c r="AN54" i="3" s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18" i="1"/>
  <c r="AK18" i="1"/>
  <c r="AJ19" i="1"/>
  <c r="AK19" i="1"/>
  <c r="AJ20" i="1"/>
  <c r="AK20" i="1"/>
  <c r="AJ21" i="1"/>
  <c r="AK21" i="1"/>
  <c r="AJ22" i="1"/>
  <c r="AK22" i="1"/>
  <c r="AJ23" i="1"/>
  <c r="AK23" i="1"/>
  <c r="AJ24" i="1"/>
  <c r="AK24" i="1"/>
  <c r="AJ25" i="1"/>
  <c r="AK25" i="1"/>
  <c r="AJ26" i="1"/>
  <c r="AK26" i="1"/>
  <c r="AJ27" i="1"/>
  <c r="AK27" i="1"/>
  <c r="AJ28" i="1"/>
  <c r="AK28" i="1"/>
  <c r="AJ29" i="1"/>
  <c r="AK29" i="1"/>
  <c r="AJ30" i="1"/>
  <c r="AK30" i="1"/>
  <c r="AJ31" i="1"/>
  <c r="AK31" i="1"/>
  <c r="AJ32" i="1"/>
  <c r="AK32" i="1"/>
  <c r="AJ33" i="1"/>
  <c r="AK33" i="1"/>
  <c r="AN37" i="1"/>
  <c r="AK54" i="1"/>
  <c r="AN54" i="1" s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AN36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U55" i="1"/>
  <c r="V55" i="1"/>
  <c r="AM55" i="1"/>
  <c r="D55" i="1"/>
  <c r="AN52" i="4" l="1"/>
  <c r="AN29" i="1"/>
  <c r="AN33" i="1"/>
  <c r="AN27" i="1"/>
  <c r="AN21" i="1"/>
  <c r="AN23" i="1"/>
  <c r="AN31" i="1"/>
  <c r="AN25" i="1"/>
  <c r="AN19" i="1"/>
  <c r="AO55" i="1"/>
  <c r="AN32" i="1"/>
  <c r="AN28" i="1"/>
  <c r="AN24" i="1"/>
  <c r="AN20" i="1"/>
  <c r="AN30" i="1"/>
  <c r="AN26" i="1"/>
  <c r="AN22" i="1"/>
  <c r="AN18" i="1"/>
  <c r="AJ55" i="1"/>
  <c r="S55" i="1"/>
  <c r="R55" i="1"/>
  <c r="AK55" i="1"/>
  <c r="AN55" i="1" l="1"/>
</calcChain>
</file>

<file path=xl/sharedStrings.xml><?xml version="1.0" encoding="utf-8"?>
<sst xmlns="http://schemas.openxmlformats.org/spreadsheetml/2006/main" count="514" uniqueCount="113">
  <si>
    <t>samokształcenie</t>
  </si>
  <si>
    <t>forma zakończenia semestru</t>
  </si>
  <si>
    <t>RAZEM</t>
  </si>
  <si>
    <t>………………………………………………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</si>
  <si>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</si>
  <si>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</si>
  <si>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</si>
  <si>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</si>
  <si>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</si>
  <si>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</si>
  <si>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</si>
  <si>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</si>
  <si>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</si>
  <si>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</si>
  <si>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</si>
  <si>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</si>
  <si>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</si>
  <si>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</si>
  <si>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</si>
  <si>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</si>
  <si>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</si>
  <si>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</si>
  <si>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</si>
  <si>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Uniwersytetu Medycznego we Wrocławiu</t>
  </si>
  <si>
    <t>ograniczonego wyboru</t>
  </si>
  <si>
    <t>wolnego wyboru/ fakultatywne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</si>
  <si>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</si>
  <si>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</si>
  <si>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</si>
  <si>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</si>
  <si>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</si>
  <si>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</si>
  <si>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</si>
  <si>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Załącznik nr 2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</si>
  <si>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</si>
  <si>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</si>
  <si>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</si>
  <si>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</si>
  <si>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</si>
  <si>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do Uchwały Senatu nr 2303</t>
  </si>
  <si>
    <t>z dnia 28 kwietnia 2021 r.</t>
  </si>
  <si>
    <t>Kierunek Biologia medyczna</t>
  </si>
  <si>
    <t>Wydział Farmaceutyczny</t>
  </si>
  <si>
    <t>Rok studiów I</t>
  </si>
  <si>
    <t>Forma studiów stacjonarne</t>
  </si>
  <si>
    <t>Cykl kształcenia rozpoczynający się w roku akademickim: 2025/2026</t>
  </si>
  <si>
    <t>Szczegółowy Program Studiów na rok akademicki 2025/2026</t>
  </si>
  <si>
    <t>Biologia komórki</t>
  </si>
  <si>
    <t>egz.</t>
  </si>
  <si>
    <t>zal.</t>
  </si>
  <si>
    <t>Genetyka z elementami genetyki medycznej</t>
  </si>
  <si>
    <t>zal./o</t>
  </si>
  <si>
    <t>Chemia ogólna i analityczna</t>
  </si>
  <si>
    <t>Obliczenia biochemiczne</t>
  </si>
  <si>
    <t>za./o</t>
  </si>
  <si>
    <t>Anatomia z fizjologią człowieka</t>
  </si>
  <si>
    <t>Podstawy histologii</t>
  </si>
  <si>
    <t>Technologie informacyjne/Statystyka z elementami biostatystyki</t>
  </si>
  <si>
    <t>Psychologia zdrowia/podstawy socjologii</t>
  </si>
  <si>
    <t>szkolenie BHP</t>
  </si>
  <si>
    <t>Patofizjologia człowieka</t>
  </si>
  <si>
    <t>Podstawy immunologii</t>
  </si>
  <si>
    <t>Podstawy chemii medycznej</t>
  </si>
  <si>
    <t>Chemia organiczna</t>
  </si>
  <si>
    <t>Pierwsza pomoc</t>
  </si>
  <si>
    <t>Podstawy epidemiologii/Medyczne zastosowanie badan populacyjnych</t>
  </si>
  <si>
    <t>Filozofia/Bioetyka</t>
  </si>
  <si>
    <t>Wychowanie fizyczne</t>
  </si>
  <si>
    <t>Język angielski 1</t>
  </si>
  <si>
    <t>Zajęcia fakultatywne</t>
  </si>
  <si>
    <t>Język angielski 2</t>
  </si>
  <si>
    <t>Neurobiologia z elementami biofizyki/Biofizyka medyczna</t>
  </si>
  <si>
    <t>Szczegółowy Program Studiów na rok akademicki 2026/2027</t>
  </si>
  <si>
    <t>Rok studiów II</t>
  </si>
  <si>
    <t>Mikrobiologia z elementami analizy laboratoryjnej</t>
  </si>
  <si>
    <t>Biologia molekularna</t>
  </si>
  <si>
    <t>Metody analizy instrumentalnej</t>
  </si>
  <si>
    <t>Podstawy biobankowania</t>
  </si>
  <si>
    <t>Związki biologiczie aktywne pochodzenia naturalnego/Związki biologicznie czynne w żywności</t>
  </si>
  <si>
    <t>Podstawy promocji zdrowia/Psychoprofilaktyka stresu zawodowego</t>
  </si>
  <si>
    <t>Komunikacja interpersonalna/Psychologia zarządzania</t>
  </si>
  <si>
    <t>Biochemia</t>
  </si>
  <si>
    <t>Immunologia kliniczna</t>
  </si>
  <si>
    <t>Biotechnologia molekularna</t>
  </si>
  <si>
    <t>Laboratoryjne metody analityczne</t>
  </si>
  <si>
    <t>Podstawy farmakologii</t>
  </si>
  <si>
    <t>Podstawy toksykologii</t>
  </si>
  <si>
    <t>Botanika medyczna/Metody identyfikacji surowców roślinnych</t>
  </si>
  <si>
    <t>Medyczne aspekty procesów metabolicznych/Kataliza enzymatyczna w zastosowaniach medycznych</t>
  </si>
  <si>
    <t>Kierunek Biologia molekularna</t>
  </si>
  <si>
    <t>Rok studiów III</t>
  </si>
  <si>
    <t xml:space="preserve">Szczegółowy Program Studiów na rok akademicki 2027/2028 </t>
  </si>
  <si>
    <t>Histopatologia kliniczna</t>
  </si>
  <si>
    <t>Podstawy inżynierii tkankowej i medycyny regeneracyjnej</t>
  </si>
  <si>
    <t>Farmakokinetyka i farmakodynamika</t>
  </si>
  <si>
    <t>Systemy jakości w laboratoriach</t>
  </si>
  <si>
    <t>Narzędzia bioinformatyczne w projektowaniu procesów amplifikacji kwasów nukleinowych/Podstawy bioinformatyki</t>
  </si>
  <si>
    <t>zal</t>
  </si>
  <si>
    <t>Przygotowanie materiału biologicznego do badań klinicznych i naukowych/Metody i techniki stosowane w transplantologii</t>
  </si>
  <si>
    <t>Zdrowie w dialogu międzykulturowym/Psychologia zmiany zachowń zdrowotnych</t>
  </si>
  <si>
    <t>Praktyki zawodowe</t>
  </si>
  <si>
    <t>Podstawy hematologii</t>
  </si>
  <si>
    <t>Karcinogeneza z elementami onkologii klinicznej</t>
  </si>
  <si>
    <t>Seminaria licencjackie</t>
  </si>
  <si>
    <t>Praca licencjacka</t>
  </si>
  <si>
    <t>Ochrona własności intelektualnej/Komercjalizacja badań naukowych</t>
  </si>
  <si>
    <t>Higiena i bezpieczenstwo w narażeniu środowiskowym/Epidemiologia środowiskowa</t>
  </si>
  <si>
    <t>Receptory i mechanizmy komunikacji międzykomórkowej/Stres oksydacyjny w komórce</t>
  </si>
  <si>
    <t>zał. 16-07-25r</t>
  </si>
  <si>
    <t>Choroby neurodegeneracyjne/Procesy starzenia się organizmów</t>
  </si>
  <si>
    <t>Hodowla komórek, tkanek i organów roślinnych/Biotransformacje związków biologicznie czynnych</t>
  </si>
  <si>
    <t>Podstawy badań omicznych/Wysokoprzepustowe metody badań molekularnych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</si>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</sst>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sz val="12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b/>
      <sz val="11"/>
      <name val="Arial"/>
      <family val="2"/>
      <charset val="238"/>
    </font>
    <font>
      <b/>
      <sz val="11.5"/>
      <name val="Arial"/>
      <family val="2"/>
      <charset val="238"/>
    </font>
    <font>
      <b/>
      <i/>
      <sz val="11.5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textRotation="90"/>
    </xf>
    <xf numFmtId="0" fontId="1" fillId="0" borderId="12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0" fontId="1" fillId="0" borderId="18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8" fillId="0" borderId="13" xfId="0" applyFont="1" applyBorder="1" applyAlignment="1">
      <alignment textRotation="90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0" xfId="0" applyNumberFormat="1" applyFont="1"/>
    <xf numFmtId="0" fontId="8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164" fontId="18" fillId="0" borderId="5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center" vertical="center"/>
    </xf>
    <xf numFmtId="164" fontId="14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164" fontId="14" fillId="0" borderId="15" xfId="0" applyNumberFormat="1" applyFont="1" applyFill="1" applyBorder="1" applyAlignment="1">
      <alignment horizontal="center" vertical="center"/>
    </xf>
    <xf numFmtId="164" fontId="14" fillId="0" borderId="16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64" fontId="16" fillId="0" borderId="15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164" fontId="8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horizontal="right" textRotation="90"/>
    </xf>
    <xf numFmtId="0" fontId="2" fillId="0" borderId="18" xfId="0" applyFont="1" applyBorder="1" applyAlignment="1">
      <alignment horizontal="right" textRotation="90"/>
    </xf>
    <xf numFmtId="0" fontId="2" fillId="0" borderId="19" xfId="0" applyFont="1" applyBorder="1" applyAlignment="1">
      <alignment horizontal="right" textRotation="90"/>
    </xf>
    <xf numFmtId="0" fontId="2" fillId="0" borderId="20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164" fontId="16" fillId="2" borderId="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2447109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2379073</xdr:colOff>
      <xdr:row>5</xdr:row>
      <xdr:rowOff>1270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8F89D42-39ED-4568-9B7C-7A3537ED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2408555</xdr:colOff>
      <xdr:row>5</xdr:row>
      <xdr:rowOff>1270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28ADB8-9ADD-4167-A202-D4F22898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showZeros="0" tabSelected="1" showWhiteSpace="0" view="pageBreakPreview" topLeftCell="A13" zoomScale="70" zoomScaleNormal="130" zoomScaleSheetLayoutView="70" zoomScalePageLayoutView="70" workbookViewId="0">
      <selection activeCell="G30" sqref="G30"/>
    </sheetView>
  </sheetViews>
  <sheetFormatPr defaultColWidth="11.42578125" defaultRowHeight="12.75" x14ac:dyDescent="0.2"/>
  <cols>
    <col min="1" max="1" width="4.28515625" style="6" customWidth="1"/>
    <col min="2" max="2" width="16.42578125" style="6" customWidth="1"/>
    <col min="3" max="3" width="44.5703125" style="6" customWidth="1"/>
    <col min="4" max="16" width="5.7109375" style="6" customWidth="1"/>
    <col min="17" max="17" width="7" style="6" customWidth="1"/>
    <col min="18" max="18" width="6.7109375" style="6" customWidth="1"/>
    <col min="19" max="19" width="8" style="6" customWidth="1"/>
    <col min="20" max="20" width="6.7109375" style="6" customWidth="1"/>
    <col min="21" max="21" width="5.7109375" style="12" customWidth="1"/>
    <col min="22" max="22" width="7" style="6" customWidth="1"/>
    <col min="23" max="25" width="5.7109375" style="6" customWidth="1"/>
    <col min="26" max="26" width="6.7109375" style="6" customWidth="1"/>
    <col min="27" max="34" width="5.7109375" style="6" customWidth="1"/>
    <col min="35" max="35" width="7.140625" style="6" customWidth="1"/>
    <col min="36" max="36" width="7" style="6" customWidth="1"/>
    <col min="37" max="37" width="7.42578125" style="6" customWidth="1"/>
    <col min="38" max="38" width="6.28515625" style="6" customWidth="1"/>
    <col min="39" max="39" width="5.7109375" style="12" customWidth="1"/>
    <col min="40" max="40" width="9.28515625" style="6" customWidth="1"/>
    <col min="41" max="41" width="7.140625" style="6" customWidth="1"/>
    <col min="42" max="16384" width="11.42578125" style="6"/>
  </cols>
  <sheetData>
    <row r="1" spans="1:41" x14ac:dyDescent="0.2">
      <c r="AJ1" s="6" t="s">
        <v>33</v>
      </c>
    </row>
    <row r="2" spans="1:41" x14ac:dyDescent="0.2">
      <c r="AJ2" s="103" t="s">
        <v>39</v>
      </c>
      <c r="AK2" s="104"/>
      <c r="AL2" s="104"/>
      <c r="AM2" s="104"/>
      <c r="AN2" s="104"/>
    </row>
    <row r="3" spans="1:41" x14ac:dyDescent="0.2">
      <c r="AJ3" s="6" t="s">
        <v>23</v>
      </c>
    </row>
    <row r="4" spans="1:41" x14ac:dyDescent="0.2">
      <c r="AJ4" s="103" t="s">
        <v>40</v>
      </c>
      <c r="AK4" s="104"/>
      <c r="AL4" s="104"/>
      <c r="AM4" s="104"/>
      <c r="AN4" s="104"/>
    </row>
    <row r="6" spans="1:41" s="2" customFormat="1" ht="20.100000000000001" customHeight="1" x14ac:dyDescent="0.2">
      <c r="A6" s="112" t="s">
        <v>46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3"/>
      <c r="AN7" s="4"/>
      <c r="AO7" s="4"/>
    </row>
    <row r="9" spans="1:41" s="3" customFormat="1" ht="15" customHeight="1" x14ac:dyDescent="0.25">
      <c r="A9" s="3" t="s">
        <v>42</v>
      </c>
      <c r="U9" s="14"/>
      <c r="AM9" s="14"/>
    </row>
    <row r="10" spans="1:41" s="3" customFormat="1" ht="15" customHeight="1" x14ac:dyDescent="0.25">
      <c r="A10" s="3" t="s">
        <v>41</v>
      </c>
      <c r="U10" s="14"/>
      <c r="AM10" s="14"/>
    </row>
    <row r="11" spans="1:41" s="3" customFormat="1" ht="15" customHeight="1" x14ac:dyDescent="0.25">
      <c r="A11" s="3" t="s">
        <v>43</v>
      </c>
      <c r="U11" s="14"/>
      <c r="AM11" s="14"/>
    </row>
    <row r="12" spans="1:41" s="3" customFormat="1" ht="15" customHeight="1" x14ac:dyDescent="0.25">
      <c r="A12" s="3" t="s">
        <v>44</v>
      </c>
      <c r="U12" s="14"/>
      <c r="AM12" s="14"/>
    </row>
    <row r="13" spans="1:41" ht="15" customHeight="1" x14ac:dyDescent="0.25">
      <c r="A13" s="16" t="s">
        <v>112</v>
      </c>
    </row>
    <row r="15" spans="1:41" ht="13.5" thickBot="1" x14ac:dyDescent="0.25"/>
    <row r="16" spans="1:41" ht="13.5" customHeight="1" thickBot="1" x14ac:dyDescent="0.25">
      <c r="A16" s="116" t="s">
        <v>6</v>
      </c>
      <c r="B16" s="7"/>
      <c r="C16" s="118" t="s">
        <v>30</v>
      </c>
      <c r="D16" s="113" t="s">
        <v>9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3" t="s">
        <v>10</v>
      </c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08" t="s">
        <v>11</v>
      </c>
      <c r="AO16" s="110" t="s">
        <v>31</v>
      </c>
    </row>
    <row r="17" spans="1:41" ht="234" x14ac:dyDescent="0.2">
      <c r="A17" s="117"/>
      <c r="B17" s="11" t="s">
        <v>29</v>
      </c>
      <c r="C17" s="119"/>
      <c r="D17" s="8" t="s">
        <v>12</v>
      </c>
      <c r="E17" s="9" t="s">
        <v>13</v>
      </c>
      <c r="F17" s="10" t="s">
        <v>35</v>
      </c>
      <c r="G17" s="10" t="s">
        <v>14</v>
      </c>
      <c r="H17" s="10" t="s">
        <v>15</v>
      </c>
      <c r="I17" s="10" t="s">
        <v>16</v>
      </c>
      <c r="J17" s="10" t="s">
        <v>17</v>
      </c>
      <c r="K17" s="10" t="s">
        <v>37</v>
      </c>
      <c r="L17" s="10" t="s">
        <v>38</v>
      </c>
      <c r="M17" s="10" t="s">
        <v>18</v>
      </c>
      <c r="N17" s="10" t="s">
        <v>22</v>
      </c>
      <c r="O17" s="10" t="s">
        <v>34</v>
      </c>
      <c r="P17" s="10" t="s">
        <v>19</v>
      </c>
      <c r="Q17" s="10" t="s">
        <v>0</v>
      </c>
      <c r="R17" s="10" t="s">
        <v>20</v>
      </c>
      <c r="S17" s="10" t="s">
        <v>8</v>
      </c>
      <c r="T17" s="10" t="s">
        <v>1</v>
      </c>
      <c r="U17" s="15" t="s">
        <v>32</v>
      </c>
      <c r="V17" s="8" t="s">
        <v>12</v>
      </c>
      <c r="W17" s="10" t="s">
        <v>13</v>
      </c>
      <c r="X17" s="10" t="s">
        <v>35</v>
      </c>
      <c r="Y17" s="10" t="s">
        <v>14</v>
      </c>
      <c r="Z17" s="9" t="s">
        <v>15</v>
      </c>
      <c r="AA17" s="9" t="s">
        <v>16</v>
      </c>
      <c r="AB17" s="9" t="s">
        <v>17</v>
      </c>
      <c r="AC17" s="10" t="s">
        <v>27</v>
      </c>
      <c r="AD17" s="10" t="s">
        <v>26</v>
      </c>
      <c r="AE17" s="10" t="s">
        <v>18</v>
      </c>
      <c r="AF17" s="10" t="s">
        <v>22</v>
      </c>
      <c r="AG17" s="10" t="s">
        <v>34</v>
      </c>
      <c r="AH17" s="10" t="s">
        <v>19</v>
      </c>
      <c r="AI17" s="10" t="s">
        <v>0</v>
      </c>
      <c r="AJ17" s="10" t="s">
        <v>20</v>
      </c>
      <c r="AK17" s="10" t="s">
        <v>8</v>
      </c>
      <c r="AL17" s="10" t="s">
        <v>1</v>
      </c>
      <c r="AM17" s="15" t="s">
        <v>32</v>
      </c>
      <c r="AN17" s="109"/>
      <c r="AO17" s="111"/>
    </row>
    <row r="18" spans="1:41" ht="15" customHeight="1" x14ac:dyDescent="0.2">
      <c r="A18" s="22">
        <v>1</v>
      </c>
      <c r="B18" s="21" t="s">
        <v>21</v>
      </c>
      <c r="C18" s="52" t="s">
        <v>47</v>
      </c>
      <c r="D18" s="37">
        <v>30</v>
      </c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2"/>
      <c r="Q18" s="39">
        <v>20</v>
      </c>
      <c r="R18" s="39">
        <f t="shared" ref="R18:R54" si="0">SUM(D18:P18)</f>
        <v>30</v>
      </c>
      <c r="S18" s="39">
        <f t="shared" ref="S18:S54" si="1">SUM(D18:Q18)</f>
        <v>50</v>
      </c>
      <c r="T18" s="24" t="s">
        <v>48</v>
      </c>
      <c r="U18" s="43">
        <v>2</v>
      </c>
      <c r="V18" s="30"/>
      <c r="W18" s="32"/>
      <c r="X18" s="32"/>
      <c r="Y18" s="32"/>
      <c r="Z18" s="31"/>
      <c r="AA18" s="31"/>
      <c r="AB18" s="31"/>
      <c r="AC18" s="31"/>
      <c r="AD18" s="32"/>
      <c r="AE18" s="32"/>
      <c r="AF18" s="32"/>
      <c r="AG18" s="32"/>
      <c r="AH18" s="32"/>
      <c r="AI18" s="32"/>
      <c r="AJ18" s="32">
        <f t="shared" ref="AJ18:AJ54" si="2">SUM(V18:AH18)</f>
        <v>0</v>
      </c>
      <c r="AK18" s="32">
        <f t="shared" ref="AK18:AK54" si="3">SUM(V18:AI18)</f>
        <v>0</v>
      </c>
      <c r="AL18" s="19"/>
      <c r="AM18" s="43"/>
      <c r="AN18" s="44">
        <f>SUM(S18,AK18)</f>
        <v>50</v>
      </c>
      <c r="AO18" s="45">
        <f>SUM(U18,AM18)</f>
        <v>2</v>
      </c>
    </row>
    <row r="19" spans="1:41" ht="15" customHeight="1" x14ac:dyDescent="0.2">
      <c r="A19" s="22">
        <v>2</v>
      </c>
      <c r="B19" s="21" t="s">
        <v>21</v>
      </c>
      <c r="C19" s="52" t="s">
        <v>47</v>
      </c>
      <c r="D19" s="37"/>
      <c r="E19" s="38"/>
      <c r="F19" s="39"/>
      <c r="G19" s="39"/>
      <c r="H19" s="39"/>
      <c r="I19" s="39">
        <v>20</v>
      </c>
      <c r="J19" s="39"/>
      <c r="K19" s="39"/>
      <c r="L19" s="39"/>
      <c r="M19" s="39"/>
      <c r="N19" s="39"/>
      <c r="O19" s="39"/>
      <c r="P19" s="32"/>
      <c r="Q19" s="39">
        <v>30</v>
      </c>
      <c r="R19" s="39">
        <f t="shared" si="0"/>
        <v>20</v>
      </c>
      <c r="S19" s="39">
        <f t="shared" si="1"/>
        <v>50</v>
      </c>
      <c r="T19" s="25" t="s">
        <v>49</v>
      </c>
      <c r="U19" s="43">
        <v>2</v>
      </c>
      <c r="V19" s="30"/>
      <c r="W19" s="32"/>
      <c r="X19" s="32"/>
      <c r="Y19" s="32"/>
      <c r="Z19" s="31"/>
      <c r="AA19" s="31"/>
      <c r="AB19" s="31"/>
      <c r="AC19" s="31"/>
      <c r="AD19" s="32"/>
      <c r="AE19" s="32"/>
      <c r="AF19" s="32"/>
      <c r="AG19" s="32"/>
      <c r="AH19" s="32"/>
      <c r="AI19" s="32"/>
      <c r="AJ19" s="32">
        <f t="shared" si="2"/>
        <v>0</v>
      </c>
      <c r="AK19" s="32">
        <f t="shared" si="3"/>
        <v>0</v>
      </c>
      <c r="AL19" s="19"/>
      <c r="AM19" s="43"/>
      <c r="AN19" s="44">
        <f t="shared" ref="AN19:AN54" si="4">SUM(S19,AK19)</f>
        <v>50</v>
      </c>
      <c r="AO19" s="45">
        <f t="shared" ref="AO19:AO54" si="5">SUM(U19,AM19)</f>
        <v>2</v>
      </c>
    </row>
    <row r="20" spans="1:41" ht="15" customHeight="1" x14ac:dyDescent="0.2">
      <c r="A20" s="22">
        <v>3</v>
      </c>
      <c r="B20" s="21" t="s">
        <v>21</v>
      </c>
      <c r="C20" s="52" t="s">
        <v>50</v>
      </c>
      <c r="D20" s="37">
        <v>20</v>
      </c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2"/>
      <c r="Q20" s="39">
        <v>30</v>
      </c>
      <c r="R20" s="39">
        <f t="shared" si="0"/>
        <v>20</v>
      </c>
      <c r="S20" s="39">
        <f t="shared" si="1"/>
        <v>50</v>
      </c>
      <c r="T20" s="29" t="s">
        <v>51</v>
      </c>
      <c r="U20" s="43">
        <v>2</v>
      </c>
      <c r="V20" s="30"/>
      <c r="W20" s="32"/>
      <c r="X20" s="32"/>
      <c r="Y20" s="32"/>
      <c r="Z20" s="31"/>
      <c r="AA20" s="31"/>
      <c r="AB20" s="31"/>
      <c r="AC20" s="31"/>
      <c r="AD20" s="32"/>
      <c r="AE20" s="32"/>
      <c r="AF20" s="32"/>
      <c r="AG20" s="32"/>
      <c r="AH20" s="32"/>
      <c r="AI20" s="32"/>
      <c r="AJ20" s="32">
        <f t="shared" si="2"/>
        <v>0</v>
      </c>
      <c r="AK20" s="32">
        <f t="shared" si="3"/>
        <v>0</v>
      </c>
      <c r="AL20" s="19"/>
      <c r="AM20" s="43"/>
      <c r="AN20" s="44">
        <f t="shared" si="4"/>
        <v>50</v>
      </c>
      <c r="AO20" s="45">
        <f t="shared" si="5"/>
        <v>2</v>
      </c>
    </row>
    <row r="21" spans="1:41" ht="15" customHeight="1" x14ac:dyDescent="0.2">
      <c r="A21" s="22">
        <v>4</v>
      </c>
      <c r="B21" s="21" t="s">
        <v>21</v>
      </c>
      <c r="C21" s="52" t="s">
        <v>50</v>
      </c>
      <c r="D21" s="37"/>
      <c r="E21" s="38"/>
      <c r="F21" s="39"/>
      <c r="G21" s="39"/>
      <c r="H21" s="39"/>
      <c r="I21" s="39">
        <v>15</v>
      </c>
      <c r="J21" s="39"/>
      <c r="K21" s="39"/>
      <c r="L21" s="39"/>
      <c r="M21" s="39"/>
      <c r="N21" s="39"/>
      <c r="O21" s="39"/>
      <c r="P21" s="32"/>
      <c r="Q21" s="39">
        <v>10</v>
      </c>
      <c r="R21" s="39">
        <f t="shared" si="0"/>
        <v>15</v>
      </c>
      <c r="S21" s="39">
        <f t="shared" si="1"/>
        <v>25</v>
      </c>
      <c r="T21" s="29" t="s">
        <v>51</v>
      </c>
      <c r="U21" s="43">
        <v>1</v>
      </c>
      <c r="V21" s="30"/>
      <c r="W21" s="32"/>
      <c r="X21" s="32"/>
      <c r="Y21" s="32"/>
      <c r="Z21" s="31"/>
      <c r="AA21" s="31"/>
      <c r="AB21" s="31"/>
      <c r="AC21" s="31"/>
      <c r="AD21" s="32"/>
      <c r="AE21" s="32"/>
      <c r="AF21" s="32"/>
      <c r="AG21" s="32"/>
      <c r="AH21" s="32"/>
      <c r="AI21" s="32"/>
      <c r="AJ21" s="32">
        <f t="shared" si="2"/>
        <v>0</v>
      </c>
      <c r="AK21" s="32">
        <f t="shared" si="3"/>
        <v>0</v>
      </c>
      <c r="AL21" s="19"/>
      <c r="AM21" s="43"/>
      <c r="AN21" s="44">
        <f t="shared" si="4"/>
        <v>25</v>
      </c>
      <c r="AO21" s="45">
        <f t="shared" si="5"/>
        <v>1</v>
      </c>
    </row>
    <row r="22" spans="1:41" ht="15" customHeight="1" x14ac:dyDescent="0.2">
      <c r="A22" s="22">
        <v>5</v>
      </c>
      <c r="B22" s="21" t="s">
        <v>21</v>
      </c>
      <c r="C22" s="52" t="s">
        <v>52</v>
      </c>
      <c r="D22" s="37">
        <v>15</v>
      </c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2"/>
      <c r="Q22" s="39">
        <v>35</v>
      </c>
      <c r="R22" s="39">
        <f t="shared" si="0"/>
        <v>15</v>
      </c>
      <c r="S22" s="39">
        <f t="shared" si="1"/>
        <v>50</v>
      </c>
      <c r="T22" s="27" t="s">
        <v>48</v>
      </c>
      <c r="U22" s="43">
        <v>2</v>
      </c>
      <c r="V22" s="30"/>
      <c r="W22" s="32"/>
      <c r="X22" s="32"/>
      <c r="Y22" s="32"/>
      <c r="Z22" s="31"/>
      <c r="AA22" s="31"/>
      <c r="AB22" s="31"/>
      <c r="AC22" s="31"/>
      <c r="AD22" s="32"/>
      <c r="AE22" s="32"/>
      <c r="AF22" s="32"/>
      <c r="AG22" s="32"/>
      <c r="AH22" s="32"/>
      <c r="AI22" s="32"/>
      <c r="AJ22" s="32">
        <f t="shared" si="2"/>
        <v>0</v>
      </c>
      <c r="AK22" s="32">
        <f t="shared" si="3"/>
        <v>0</v>
      </c>
      <c r="AL22" s="19"/>
      <c r="AM22" s="43"/>
      <c r="AN22" s="44">
        <f t="shared" si="4"/>
        <v>50</v>
      </c>
      <c r="AO22" s="45">
        <f t="shared" si="5"/>
        <v>2</v>
      </c>
    </row>
    <row r="23" spans="1:41" ht="15" customHeight="1" x14ac:dyDescent="0.2">
      <c r="A23" s="22">
        <v>6</v>
      </c>
      <c r="B23" s="21" t="s">
        <v>21</v>
      </c>
      <c r="C23" s="52" t="s">
        <v>52</v>
      </c>
      <c r="D23" s="37"/>
      <c r="E23" s="38"/>
      <c r="F23" s="39"/>
      <c r="G23" s="39"/>
      <c r="H23" s="39"/>
      <c r="I23" s="39">
        <v>35</v>
      </c>
      <c r="J23" s="39"/>
      <c r="K23" s="39"/>
      <c r="L23" s="39"/>
      <c r="M23" s="39"/>
      <c r="N23" s="39"/>
      <c r="O23" s="39"/>
      <c r="P23" s="32"/>
      <c r="Q23" s="39">
        <v>15</v>
      </c>
      <c r="R23" s="39">
        <f t="shared" si="0"/>
        <v>35</v>
      </c>
      <c r="S23" s="39">
        <f t="shared" si="1"/>
        <v>50</v>
      </c>
      <c r="T23" s="26" t="s">
        <v>49</v>
      </c>
      <c r="U23" s="43">
        <v>2</v>
      </c>
      <c r="V23" s="30"/>
      <c r="W23" s="32"/>
      <c r="X23" s="32"/>
      <c r="Y23" s="32"/>
      <c r="Z23" s="31"/>
      <c r="AA23" s="31"/>
      <c r="AB23" s="31"/>
      <c r="AC23" s="31"/>
      <c r="AD23" s="32"/>
      <c r="AE23" s="32"/>
      <c r="AF23" s="32"/>
      <c r="AG23" s="32"/>
      <c r="AH23" s="32"/>
      <c r="AI23" s="32"/>
      <c r="AJ23" s="32">
        <f t="shared" si="2"/>
        <v>0</v>
      </c>
      <c r="AK23" s="32">
        <f t="shared" si="3"/>
        <v>0</v>
      </c>
      <c r="AL23" s="19"/>
      <c r="AM23" s="43"/>
      <c r="AN23" s="44">
        <f t="shared" si="4"/>
        <v>50</v>
      </c>
      <c r="AO23" s="45">
        <f t="shared" si="5"/>
        <v>2</v>
      </c>
    </row>
    <row r="24" spans="1:41" ht="15" customHeight="1" x14ac:dyDescent="0.2">
      <c r="A24" s="22">
        <v>7</v>
      </c>
      <c r="B24" s="21" t="s">
        <v>21</v>
      </c>
      <c r="C24" s="52" t="s">
        <v>53</v>
      </c>
      <c r="D24" s="37"/>
      <c r="E24" s="38"/>
      <c r="F24" s="39">
        <v>30</v>
      </c>
      <c r="G24" s="39"/>
      <c r="H24" s="39"/>
      <c r="I24" s="39"/>
      <c r="J24" s="39"/>
      <c r="K24" s="39"/>
      <c r="L24" s="39"/>
      <c r="M24" s="39"/>
      <c r="N24" s="39"/>
      <c r="O24" s="39"/>
      <c r="P24" s="32"/>
      <c r="Q24" s="39">
        <v>30</v>
      </c>
      <c r="R24" s="39">
        <f t="shared" si="0"/>
        <v>30</v>
      </c>
      <c r="S24" s="39">
        <f t="shared" si="1"/>
        <v>60</v>
      </c>
      <c r="T24" s="29" t="s">
        <v>54</v>
      </c>
      <c r="U24" s="43">
        <v>2</v>
      </c>
      <c r="V24" s="30"/>
      <c r="W24" s="32"/>
      <c r="X24" s="32"/>
      <c r="Y24" s="32"/>
      <c r="Z24" s="31"/>
      <c r="AA24" s="31"/>
      <c r="AB24" s="31"/>
      <c r="AC24" s="31"/>
      <c r="AD24" s="32"/>
      <c r="AE24" s="32"/>
      <c r="AF24" s="32"/>
      <c r="AG24" s="32"/>
      <c r="AH24" s="32"/>
      <c r="AI24" s="32"/>
      <c r="AJ24" s="32">
        <f t="shared" si="2"/>
        <v>0</v>
      </c>
      <c r="AK24" s="32">
        <f t="shared" si="3"/>
        <v>0</v>
      </c>
      <c r="AL24" s="19"/>
      <c r="AM24" s="43"/>
      <c r="AN24" s="44">
        <f t="shared" si="4"/>
        <v>60</v>
      </c>
      <c r="AO24" s="45">
        <f t="shared" si="5"/>
        <v>2</v>
      </c>
    </row>
    <row r="25" spans="1:41" ht="15" customHeight="1" x14ac:dyDescent="0.2">
      <c r="A25" s="22">
        <v>8</v>
      </c>
      <c r="B25" s="21" t="s">
        <v>21</v>
      </c>
      <c r="C25" s="52" t="s">
        <v>55</v>
      </c>
      <c r="D25" s="37">
        <v>20</v>
      </c>
      <c r="E25" s="3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2"/>
      <c r="Q25" s="39">
        <v>30</v>
      </c>
      <c r="R25" s="39">
        <f t="shared" si="0"/>
        <v>20</v>
      </c>
      <c r="S25" s="39">
        <f t="shared" si="1"/>
        <v>50</v>
      </c>
      <c r="T25" s="27" t="s">
        <v>48</v>
      </c>
      <c r="U25" s="43">
        <v>2</v>
      </c>
      <c r="V25" s="30"/>
      <c r="W25" s="32"/>
      <c r="X25" s="32"/>
      <c r="Y25" s="32"/>
      <c r="Z25" s="31"/>
      <c r="AA25" s="31"/>
      <c r="AB25" s="31"/>
      <c r="AC25" s="31"/>
      <c r="AD25" s="32"/>
      <c r="AE25" s="32"/>
      <c r="AF25" s="32"/>
      <c r="AG25" s="32"/>
      <c r="AH25" s="32"/>
      <c r="AI25" s="32"/>
      <c r="AJ25" s="32">
        <f t="shared" si="2"/>
        <v>0</v>
      </c>
      <c r="AK25" s="32">
        <f t="shared" si="3"/>
        <v>0</v>
      </c>
      <c r="AL25" s="19"/>
      <c r="AM25" s="43"/>
      <c r="AN25" s="44">
        <f t="shared" si="4"/>
        <v>50</v>
      </c>
      <c r="AO25" s="45">
        <f t="shared" si="5"/>
        <v>2</v>
      </c>
    </row>
    <row r="26" spans="1:41" ht="15" customHeight="1" x14ac:dyDescent="0.2">
      <c r="A26" s="22">
        <v>9</v>
      </c>
      <c r="B26" s="21" t="s">
        <v>21</v>
      </c>
      <c r="C26" s="52" t="s">
        <v>55</v>
      </c>
      <c r="D26" s="37"/>
      <c r="E26" s="38"/>
      <c r="F26" s="39"/>
      <c r="G26" s="39">
        <v>20</v>
      </c>
      <c r="H26" s="39"/>
      <c r="I26" s="39"/>
      <c r="J26" s="39"/>
      <c r="K26" s="39"/>
      <c r="L26" s="39"/>
      <c r="M26" s="39"/>
      <c r="N26" s="39"/>
      <c r="O26" s="39"/>
      <c r="P26" s="32"/>
      <c r="Q26" s="39">
        <v>5</v>
      </c>
      <c r="R26" s="39">
        <f t="shared" si="0"/>
        <v>20</v>
      </c>
      <c r="S26" s="39">
        <f t="shared" si="1"/>
        <v>25</v>
      </c>
      <c r="T26" s="26" t="s">
        <v>49</v>
      </c>
      <c r="U26" s="43">
        <v>1</v>
      </c>
      <c r="V26" s="30"/>
      <c r="W26" s="32"/>
      <c r="X26" s="32"/>
      <c r="Y26" s="32"/>
      <c r="Z26" s="31"/>
      <c r="AA26" s="31"/>
      <c r="AB26" s="31"/>
      <c r="AC26" s="31"/>
      <c r="AD26" s="32"/>
      <c r="AE26" s="32"/>
      <c r="AF26" s="32"/>
      <c r="AG26" s="32"/>
      <c r="AH26" s="32"/>
      <c r="AI26" s="32"/>
      <c r="AJ26" s="32">
        <f t="shared" si="2"/>
        <v>0</v>
      </c>
      <c r="AK26" s="32">
        <f t="shared" si="3"/>
        <v>0</v>
      </c>
      <c r="AL26" s="19"/>
      <c r="AM26" s="43"/>
      <c r="AN26" s="44">
        <f t="shared" si="4"/>
        <v>25</v>
      </c>
      <c r="AO26" s="45">
        <f t="shared" si="5"/>
        <v>1</v>
      </c>
    </row>
    <row r="27" spans="1:41" ht="15" customHeight="1" x14ac:dyDescent="0.2">
      <c r="A27" s="22">
        <v>10</v>
      </c>
      <c r="B27" s="21" t="s">
        <v>21</v>
      </c>
      <c r="C27" s="52" t="s">
        <v>55</v>
      </c>
      <c r="D27" s="37"/>
      <c r="E27" s="38"/>
      <c r="F27" s="39"/>
      <c r="G27" s="39"/>
      <c r="H27" s="39"/>
      <c r="I27" s="39">
        <v>20</v>
      </c>
      <c r="J27" s="39"/>
      <c r="K27" s="39"/>
      <c r="L27" s="39"/>
      <c r="M27" s="39"/>
      <c r="N27" s="39"/>
      <c r="O27" s="39"/>
      <c r="P27" s="32"/>
      <c r="Q27" s="39">
        <v>30</v>
      </c>
      <c r="R27" s="39">
        <f t="shared" si="0"/>
        <v>20</v>
      </c>
      <c r="S27" s="39">
        <f t="shared" si="1"/>
        <v>50</v>
      </c>
      <c r="T27" s="26" t="s">
        <v>49</v>
      </c>
      <c r="U27" s="43">
        <v>2</v>
      </c>
      <c r="V27" s="30"/>
      <c r="W27" s="32"/>
      <c r="X27" s="32"/>
      <c r="Y27" s="32"/>
      <c r="Z27" s="31"/>
      <c r="AA27" s="31"/>
      <c r="AB27" s="31"/>
      <c r="AC27" s="31"/>
      <c r="AD27" s="32"/>
      <c r="AE27" s="32"/>
      <c r="AF27" s="32"/>
      <c r="AG27" s="32"/>
      <c r="AH27" s="32"/>
      <c r="AI27" s="32"/>
      <c r="AJ27" s="32">
        <f t="shared" si="2"/>
        <v>0</v>
      </c>
      <c r="AK27" s="32">
        <f t="shared" si="3"/>
        <v>0</v>
      </c>
      <c r="AL27" s="19"/>
      <c r="AM27" s="43"/>
      <c r="AN27" s="44">
        <f t="shared" si="4"/>
        <v>50</v>
      </c>
      <c r="AO27" s="45">
        <f t="shared" si="5"/>
        <v>2</v>
      </c>
    </row>
    <row r="28" spans="1:41" ht="15" customHeight="1" x14ac:dyDescent="0.2">
      <c r="A28" s="22">
        <v>11</v>
      </c>
      <c r="B28" s="21" t="s">
        <v>21</v>
      </c>
      <c r="C28" s="52" t="s">
        <v>56</v>
      </c>
      <c r="D28" s="37">
        <v>10</v>
      </c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2"/>
      <c r="Q28" s="39">
        <v>15</v>
      </c>
      <c r="R28" s="39">
        <f t="shared" si="0"/>
        <v>10</v>
      </c>
      <c r="S28" s="39">
        <f t="shared" si="1"/>
        <v>25</v>
      </c>
      <c r="T28" s="100" t="s">
        <v>51</v>
      </c>
      <c r="U28" s="43">
        <v>1</v>
      </c>
      <c r="V28" s="30"/>
      <c r="W28" s="32"/>
      <c r="X28" s="32"/>
      <c r="Y28" s="32"/>
      <c r="Z28" s="31"/>
      <c r="AA28" s="31"/>
      <c r="AB28" s="31"/>
      <c r="AC28" s="31"/>
      <c r="AD28" s="32"/>
      <c r="AE28" s="32"/>
      <c r="AF28" s="32"/>
      <c r="AG28" s="32"/>
      <c r="AH28" s="32"/>
      <c r="AI28" s="32"/>
      <c r="AJ28" s="32">
        <f t="shared" si="2"/>
        <v>0</v>
      </c>
      <c r="AK28" s="32">
        <f t="shared" si="3"/>
        <v>0</v>
      </c>
      <c r="AL28" s="19"/>
      <c r="AM28" s="43"/>
      <c r="AN28" s="44">
        <f t="shared" si="4"/>
        <v>25</v>
      </c>
      <c r="AO28" s="45">
        <f t="shared" si="5"/>
        <v>1</v>
      </c>
    </row>
    <row r="29" spans="1:41" ht="15" customHeight="1" x14ac:dyDescent="0.2">
      <c r="A29" s="22">
        <v>12</v>
      </c>
      <c r="B29" s="21" t="s">
        <v>21</v>
      </c>
      <c r="C29" s="52" t="s">
        <v>56</v>
      </c>
      <c r="D29" s="37"/>
      <c r="E29" s="38"/>
      <c r="F29" s="39"/>
      <c r="G29" s="39">
        <v>30</v>
      </c>
      <c r="H29" s="39"/>
      <c r="I29" s="39"/>
      <c r="J29" s="39"/>
      <c r="K29" s="39"/>
      <c r="L29" s="39"/>
      <c r="M29" s="39"/>
      <c r="N29" s="39"/>
      <c r="O29" s="39"/>
      <c r="P29" s="32"/>
      <c r="Q29" s="39">
        <v>25</v>
      </c>
      <c r="R29" s="39">
        <f t="shared" si="0"/>
        <v>30</v>
      </c>
      <c r="S29" s="39">
        <f t="shared" si="1"/>
        <v>55</v>
      </c>
      <c r="T29" s="100" t="s">
        <v>51</v>
      </c>
      <c r="U29" s="43">
        <v>2</v>
      </c>
      <c r="V29" s="30"/>
      <c r="W29" s="32"/>
      <c r="X29" s="32"/>
      <c r="Y29" s="32"/>
      <c r="Z29" s="31"/>
      <c r="AA29" s="31"/>
      <c r="AB29" s="31"/>
      <c r="AC29" s="31"/>
      <c r="AD29" s="32"/>
      <c r="AE29" s="32"/>
      <c r="AF29" s="32"/>
      <c r="AG29" s="32"/>
      <c r="AH29" s="32"/>
      <c r="AI29" s="32"/>
      <c r="AJ29" s="32">
        <f t="shared" si="2"/>
        <v>0</v>
      </c>
      <c r="AK29" s="32">
        <f t="shared" si="3"/>
        <v>0</v>
      </c>
      <c r="AL29" s="19"/>
      <c r="AM29" s="43"/>
      <c r="AN29" s="44">
        <f t="shared" si="4"/>
        <v>55</v>
      </c>
      <c r="AO29" s="45">
        <f t="shared" si="5"/>
        <v>2</v>
      </c>
    </row>
    <row r="30" spans="1:41" ht="28.5" customHeight="1" x14ac:dyDescent="0.2">
      <c r="A30" s="22">
        <v>13</v>
      </c>
      <c r="B30" s="21" t="s">
        <v>24</v>
      </c>
      <c r="C30" s="52" t="s">
        <v>57</v>
      </c>
      <c r="D30" s="37"/>
      <c r="E30" s="38"/>
      <c r="F30" s="39"/>
      <c r="G30" s="123">
        <v>30</v>
      </c>
      <c r="H30" s="39"/>
      <c r="I30" s="39"/>
      <c r="J30" s="39"/>
      <c r="K30" s="39"/>
      <c r="L30" s="39"/>
      <c r="M30" s="39"/>
      <c r="N30" s="39"/>
      <c r="O30" s="39"/>
      <c r="P30" s="32"/>
      <c r="Q30" s="39">
        <v>20</v>
      </c>
      <c r="R30" s="39">
        <f t="shared" si="0"/>
        <v>30</v>
      </c>
      <c r="S30" s="39">
        <f t="shared" si="1"/>
        <v>50</v>
      </c>
      <c r="T30" s="26" t="s">
        <v>49</v>
      </c>
      <c r="U30" s="43">
        <v>2</v>
      </c>
      <c r="V30" s="37"/>
      <c r="W30" s="39"/>
      <c r="X30" s="39"/>
      <c r="Y30" s="39"/>
      <c r="Z30" s="38"/>
      <c r="AA30" s="38"/>
      <c r="AB30" s="38"/>
      <c r="AC30" s="38"/>
      <c r="AD30" s="39"/>
      <c r="AE30" s="39"/>
      <c r="AF30" s="39"/>
      <c r="AG30" s="39"/>
      <c r="AH30" s="39"/>
      <c r="AI30" s="32"/>
      <c r="AJ30" s="32">
        <f t="shared" si="2"/>
        <v>0</v>
      </c>
      <c r="AK30" s="32">
        <f t="shared" si="3"/>
        <v>0</v>
      </c>
      <c r="AL30" s="19"/>
      <c r="AM30" s="43"/>
      <c r="AN30" s="44">
        <f t="shared" si="4"/>
        <v>50</v>
      </c>
      <c r="AO30" s="45">
        <f t="shared" si="5"/>
        <v>2</v>
      </c>
    </row>
    <row r="31" spans="1:41" ht="23.25" customHeight="1" x14ac:dyDescent="0.2">
      <c r="A31" s="22">
        <v>14</v>
      </c>
      <c r="B31" s="21" t="s">
        <v>25</v>
      </c>
      <c r="C31" s="85" t="s">
        <v>69</v>
      </c>
      <c r="D31" s="86"/>
      <c r="E31" s="87">
        <v>40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9"/>
      <c r="Q31" s="88">
        <v>10</v>
      </c>
      <c r="R31" s="88">
        <f t="shared" si="0"/>
        <v>40</v>
      </c>
      <c r="S31" s="88">
        <f t="shared" si="1"/>
        <v>50</v>
      </c>
      <c r="T31" s="26" t="s">
        <v>49</v>
      </c>
      <c r="U31" s="43">
        <v>2</v>
      </c>
      <c r="V31" s="37"/>
      <c r="W31" s="39">
        <v>40</v>
      </c>
      <c r="X31" s="39"/>
      <c r="Y31" s="39"/>
      <c r="Z31" s="38"/>
      <c r="AA31" s="38"/>
      <c r="AB31" s="38"/>
      <c r="AC31" s="38"/>
      <c r="AD31" s="39"/>
      <c r="AE31" s="39"/>
      <c r="AF31" s="39"/>
      <c r="AG31" s="39"/>
      <c r="AH31" s="39"/>
      <c r="AI31" s="39">
        <v>10</v>
      </c>
      <c r="AJ31" s="39">
        <f t="shared" si="2"/>
        <v>40</v>
      </c>
      <c r="AK31" s="39">
        <f t="shared" si="3"/>
        <v>50</v>
      </c>
      <c r="AL31" s="26" t="s">
        <v>49</v>
      </c>
      <c r="AM31" s="43">
        <v>2</v>
      </c>
      <c r="AN31" s="44">
        <f t="shared" si="4"/>
        <v>100</v>
      </c>
      <c r="AO31" s="45">
        <f t="shared" si="5"/>
        <v>4</v>
      </c>
    </row>
    <row r="32" spans="1:41" ht="24.75" customHeight="1" x14ac:dyDescent="0.2">
      <c r="A32" s="22">
        <v>15</v>
      </c>
      <c r="B32" s="21" t="s">
        <v>24</v>
      </c>
      <c r="C32" s="85" t="s">
        <v>58</v>
      </c>
      <c r="D32" s="86"/>
      <c r="E32" s="87">
        <v>20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  <c r="Q32" s="88">
        <v>10</v>
      </c>
      <c r="R32" s="88">
        <f t="shared" si="0"/>
        <v>20</v>
      </c>
      <c r="S32" s="88">
        <f t="shared" si="1"/>
        <v>30</v>
      </c>
      <c r="T32" s="26" t="s">
        <v>49</v>
      </c>
      <c r="U32" s="43">
        <v>1</v>
      </c>
      <c r="V32" s="37"/>
      <c r="W32" s="39"/>
      <c r="X32" s="39"/>
      <c r="Y32" s="39"/>
      <c r="Z32" s="38"/>
      <c r="AA32" s="38"/>
      <c r="AB32" s="38"/>
      <c r="AC32" s="38"/>
      <c r="AD32" s="39"/>
      <c r="AE32" s="39"/>
      <c r="AF32" s="39"/>
      <c r="AG32" s="39"/>
      <c r="AH32" s="39"/>
      <c r="AI32" s="39"/>
      <c r="AJ32" s="39">
        <f t="shared" si="2"/>
        <v>0</v>
      </c>
      <c r="AK32" s="39">
        <f t="shared" si="3"/>
        <v>0</v>
      </c>
      <c r="AL32" s="26"/>
      <c r="AM32" s="43"/>
      <c r="AN32" s="44">
        <f t="shared" si="4"/>
        <v>30</v>
      </c>
      <c r="AO32" s="45">
        <f t="shared" si="5"/>
        <v>1</v>
      </c>
    </row>
    <row r="33" spans="1:41" ht="15" customHeight="1" x14ac:dyDescent="0.2">
      <c r="A33" s="22">
        <v>16</v>
      </c>
      <c r="B33" s="21" t="s">
        <v>21</v>
      </c>
      <c r="C33" s="85" t="s">
        <v>59</v>
      </c>
      <c r="D33" s="86"/>
      <c r="E33" s="87"/>
      <c r="F33" s="88"/>
      <c r="G33" s="88"/>
      <c r="H33" s="88"/>
      <c r="I33" s="88"/>
      <c r="J33" s="88"/>
      <c r="K33" s="88"/>
      <c r="L33" s="88"/>
      <c r="M33" s="88"/>
      <c r="N33" s="88">
        <v>4</v>
      </c>
      <c r="O33" s="88"/>
      <c r="P33" s="89"/>
      <c r="Q33" s="88">
        <v>0</v>
      </c>
      <c r="R33" s="88">
        <f t="shared" si="0"/>
        <v>4</v>
      </c>
      <c r="S33" s="88">
        <f t="shared" si="1"/>
        <v>4</v>
      </c>
      <c r="T33" s="26" t="s">
        <v>49</v>
      </c>
      <c r="U33" s="43"/>
      <c r="V33" s="37"/>
      <c r="W33" s="39"/>
      <c r="X33" s="39"/>
      <c r="Y33" s="39"/>
      <c r="Z33" s="38"/>
      <c r="AA33" s="38"/>
      <c r="AB33" s="38"/>
      <c r="AC33" s="38"/>
      <c r="AD33" s="39"/>
      <c r="AE33" s="39"/>
      <c r="AF33" s="39"/>
      <c r="AG33" s="39"/>
      <c r="AH33" s="39"/>
      <c r="AI33" s="39"/>
      <c r="AJ33" s="39">
        <f t="shared" si="2"/>
        <v>0</v>
      </c>
      <c r="AK33" s="39">
        <f t="shared" si="3"/>
        <v>0</v>
      </c>
      <c r="AL33" s="26"/>
      <c r="AM33" s="43"/>
      <c r="AN33" s="44">
        <f t="shared" si="4"/>
        <v>4</v>
      </c>
      <c r="AO33" s="45">
        <f t="shared" si="5"/>
        <v>0</v>
      </c>
    </row>
    <row r="34" spans="1:41" ht="15" customHeight="1" x14ac:dyDescent="0.2">
      <c r="A34" s="22">
        <v>17</v>
      </c>
      <c r="B34" s="21" t="s">
        <v>21</v>
      </c>
      <c r="C34" s="85" t="s">
        <v>68</v>
      </c>
      <c r="D34" s="86"/>
      <c r="E34" s="87"/>
      <c r="F34" s="88"/>
      <c r="G34" s="88"/>
      <c r="H34" s="88"/>
      <c r="I34" s="88"/>
      <c r="J34" s="88"/>
      <c r="K34" s="88"/>
      <c r="L34" s="88"/>
      <c r="M34" s="88">
        <v>60</v>
      </c>
      <c r="N34" s="88"/>
      <c r="O34" s="88"/>
      <c r="P34" s="89"/>
      <c r="Q34" s="88">
        <v>40</v>
      </c>
      <c r="R34" s="88">
        <f t="shared" si="0"/>
        <v>60</v>
      </c>
      <c r="S34" s="88">
        <f t="shared" si="1"/>
        <v>100</v>
      </c>
      <c r="T34" s="26" t="s">
        <v>49</v>
      </c>
      <c r="U34" s="43">
        <v>4</v>
      </c>
      <c r="V34" s="37"/>
      <c r="W34" s="39"/>
      <c r="X34" s="39"/>
      <c r="Y34" s="39"/>
      <c r="Z34" s="38"/>
      <c r="AA34" s="38"/>
      <c r="AB34" s="38"/>
      <c r="AC34" s="38"/>
      <c r="AD34" s="39"/>
      <c r="AE34" s="39"/>
      <c r="AF34" s="39"/>
      <c r="AG34" s="39"/>
      <c r="AH34" s="39"/>
      <c r="AI34" s="39"/>
      <c r="AJ34" s="39"/>
      <c r="AK34" s="39"/>
      <c r="AL34" s="27"/>
      <c r="AM34" s="43"/>
      <c r="AN34" s="44"/>
      <c r="AO34" s="45"/>
    </row>
    <row r="35" spans="1:41" ht="15" customHeight="1" x14ac:dyDescent="0.2">
      <c r="A35" s="22">
        <v>18</v>
      </c>
      <c r="B35" s="21" t="s">
        <v>21</v>
      </c>
      <c r="C35" s="85" t="s">
        <v>70</v>
      </c>
      <c r="D35" s="86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9"/>
      <c r="Q35" s="88"/>
      <c r="R35" s="88"/>
      <c r="S35" s="88"/>
      <c r="T35" s="29"/>
      <c r="U35" s="53"/>
      <c r="V35" s="37"/>
      <c r="W35" s="39"/>
      <c r="X35" s="39"/>
      <c r="Y35" s="39"/>
      <c r="Z35" s="38"/>
      <c r="AA35" s="38"/>
      <c r="AB35" s="38"/>
      <c r="AC35" s="38"/>
      <c r="AD35" s="39"/>
      <c r="AE35" s="39">
        <v>60</v>
      </c>
      <c r="AF35" s="39"/>
      <c r="AG35" s="39"/>
      <c r="AH35" s="39"/>
      <c r="AI35" s="39">
        <v>40</v>
      </c>
      <c r="AJ35" s="39">
        <f t="shared" ref="AJ35" si="6">SUM(V35:AH35)</f>
        <v>60</v>
      </c>
      <c r="AK35" s="39">
        <f t="shared" ref="AK35" si="7">SUM(V35:AI35)</f>
        <v>100</v>
      </c>
      <c r="AL35" s="27" t="s">
        <v>48</v>
      </c>
      <c r="AM35" s="43">
        <v>4</v>
      </c>
      <c r="AN35" s="44">
        <f t="shared" ref="AN35" si="8">SUM(S35,AK35)</f>
        <v>100</v>
      </c>
      <c r="AO35" s="45">
        <f t="shared" ref="AO35" si="9">SUM(U35,AM35)</f>
        <v>4</v>
      </c>
    </row>
    <row r="36" spans="1:41" ht="15" customHeight="1" x14ac:dyDescent="0.2">
      <c r="A36" s="22">
        <v>19</v>
      </c>
      <c r="B36" s="21" t="s">
        <v>21</v>
      </c>
      <c r="C36" s="85" t="s">
        <v>61</v>
      </c>
      <c r="D36" s="86"/>
      <c r="E36" s="87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9"/>
      <c r="Q36" s="89"/>
      <c r="R36" s="89">
        <f>SUM(D36:P36)</f>
        <v>0</v>
      </c>
      <c r="S36" s="89">
        <f>SUM(D36:Q36)</f>
        <v>0</v>
      </c>
      <c r="T36" s="90"/>
      <c r="U36" s="49"/>
      <c r="V36" s="37">
        <v>20</v>
      </c>
      <c r="W36" s="39"/>
      <c r="X36" s="39"/>
      <c r="Y36" s="39"/>
      <c r="Z36" s="38"/>
      <c r="AA36" s="38"/>
      <c r="AB36" s="38"/>
      <c r="AC36" s="38"/>
      <c r="AD36" s="39"/>
      <c r="AE36" s="39"/>
      <c r="AF36" s="39"/>
      <c r="AG36" s="39"/>
      <c r="AH36" s="39"/>
      <c r="AI36" s="39">
        <v>30</v>
      </c>
      <c r="AJ36" s="39">
        <f t="shared" si="2"/>
        <v>20</v>
      </c>
      <c r="AK36" s="39">
        <f t="shared" si="3"/>
        <v>50</v>
      </c>
      <c r="AL36" s="27" t="s">
        <v>48</v>
      </c>
      <c r="AM36" s="43">
        <v>2</v>
      </c>
      <c r="AN36" s="44">
        <f t="shared" ref="AN36:AN50" si="10">SUM(S36,AK36)</f>
        <v>50</v>
      </c>
      <c r="AO36" s="45">
        <f t="shared" si="5"/>
        <v>2</v>
      </c>
    </row>
    <row r="37" spans="1:41" ht="15" customHeight="1" x14ac:dyDescent="0.2">
      <c r="A37" s="22">
        <v>20</v>
      </c>
      <c r="B37" s="21" t="s">
        <v>21</v>
      </c>
      <c r="C37" s="85" t="s">
        <v>61</v>
      </c>
      <c r="D37" s="91"/>
      <c r="E37" s="92"/>
      <c r="F37" s="89"/>
      <c r="G37" s="93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>
        <f>SUM(D37:P37)</f>
        <v>0</v>
      </c>
      <c r="S37" s="89">
        <f>SUM(D37:Q37)</f>
        <v>0</v>
      </c>
      <c r="T37" s="94"/>
      <c r="U37" s="50"/>
      <c r="V37" s="37"/>
      <c r="W37" s="39"/>
      <c r="X37" s="39"/>
      <c r="Y37" s="39">
        <v>30</v>
      </c>
      <c r="Z37" s="38"/>
      <c r="AA37" s="38"/>
      <c r="AB37" s="38"/>
      <c r="AC37" s="38"/>
      <c r="AD37" s="39"/>
      <c r="AE37" s="39"/>
      <c r="AF37" s="39"/>
      <c r="AG37" s="39"/>
      <c r="AH37" s="39"/>
      <c r="AI37" s="39">
        <v>20</v>
      </c>
      <c r="AJ37" s="39">
        <f t="shared" si="2"/>
        <v>30</v>
      </c>
      <c r="AK37" s="39">
        <f t="shared" si="3"/>
        <v>50</v>
      </c>
      <c r="AL37" s="26" t="s">
        <v>49</v>
      </c>
      <c r="AM37" s="43">
        <v>2</v>
      </c>
      <c r="AN37" s="44">
        <f t="shared" si="10"/>
        <v>50</v>
      </c>
      <c r="AO37" s="45">
        <f t="shared" si="5"/>
        <v>2</v>
      </c>
    </row>
    <row r="38" spans="1:41" ht="15" customHeight="1" x14ac:dyDescent="0.2">
      <c r="A38" s="22">
        <v>21</v>
      </c>
      <c r="B38" s="21" t="s">
        <v>21</v>
      </c>
      <c r="C38" s="85" t="s">
        <v>60</v>
      </c>
      <c r="D38" s="95"/>
      <c r="E38" s="96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89"/>
      <c r="S38" s="89"/>
      <c r="T38" s="98"/>
      <c r="U38" s="46"/>
      <c r="V38" s="41">
        <v>20</v>
      </c>
      <c r="W38" s="40"/>
      <c r="X38" s="40"/>
      <c r="Y38" s="40"/>
      <c r="Z38" s="42"/>
      <c r="AA38" s="42"/>
      <c r="AB38" s="42"/>
      <c r="AC38" s="42"/>
      <c r="AD38" s="40"/>
      <c r="AE38" s="40"/>
      <c r="AF38" s="40"/>
      <c r="AG38" s="40"/>
      <c r="AH38" s="40"/>
      <c r="AI38" s="40">
        <v>30</v>
      </c>
      <c r="AJ38" s="39">
        <f t="shared" si="2"/>
        <v>20</v>
      </c>
      <c r="AK38" s="39">
        <f t="shared" si="3"/>
        <v>50</v>
      </c>
      <c r="AL38" s="27" t="s">
        <v>48</v>
      </c>
      <c r="AM38" s="46">
        <v>2</v>
      </c>
      <c r="AN38" s="44">
        <f t="shared" si="10"/>
        <v>50</v>
      </c>
      <c r="AO38" s="45">
        <f t="shared" si="5"/>
        <v>2</v>
      </c>
    </row>
    <row r="39" spans="1:41" ht="15" customHeight="1" x14ac:dyDescent="0.2">
      <c r="A39" s="22">
        <v>22</v>
      </c>
      <c r="B39" s="21" t="s">
        <v>21</v>
      </c>
      <c r="C39" s="52" t="s">
        <v>60</v>
      </c>
      <c r="D39" s="33"/>
      <c r="E39" s="34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2"/>
      <c r="S39" s="32"/>
      <c r="T39" s="20"/>
      <c r="U39" s="46"/>
      <c r="V39" s="41"/>
      <c r="W39" s="40">
        <v>12</v>
      </c>
      <c r="X39" s="40"/>
      <c r="Y39" s="40"/>
      <c r="Z39" s="42"/>
      <c r="AA39" s="42"/>
      <c r="AB39" s="42"/>
      <c r="AC39" s="42"/>
      <c r="AD39" s="40"/>
      <c r="AE39" s="40"/>
      <c r="AF39" s="40"/>
      <c r="AG39" s="40"/>
      <c r="AH39" s="40"/>
      <c r="AI39" s="40">
        <v>13</v>
      </c>
      <c r="AJ39" s="39">
        <f t="shared" si="2"/>
        <v>12</v>
      </c>
      <c r="AK39" s="39">
        <f t="shared" si="3"/>
        <v>25</v>
      </c>
      <c r="AL39" s="26" t="s">
        <v>49</v>
      </c>
      <c r="AM39" s="46">
        <v>1</v>
      </c>
      <c r="AN39" s="44">
        <f t="shared" si="10"/>
        <v>25</v>
      </c>
      <c r="AO39" s="45">
        <f t="shared" si="5"/>
        <v>1</v>
      </c>
    </row>
    <row r="40" spans="1:41" ht="15" customHeight="1" x14ac:dyDescent="0.2">
      <c r="A40" s="22">
        <v>23</v>
      </c>
      <c r="B40" s="21" t="s">
        <v>21</v>
      </c>
      <c r="C40" s="52" t="s">
        <v>60</v>
      </c>
      <c r="D40" s="33"/>
      <c r="E40" s="34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2"/>
      <c r="S40" s="32"/>
      <c r="T40" s="20"/>
      <c r="U40" s="46"/>
      <c r="V40" s="41"/>
      <c r="W40" s="40"/>
      <c r="X40" s="40"/>
      <c r="Y40" s="40">
        <v>18</v>
      </c>
      <c r="Z40" s="42"/>
      <c r="AA40" s="42"/>
      <c r="AB40" s="42"/>
      <c r="AC40" s="42"/>
      <c r="AD40" s="40"/>
      <c r="AE40" s="40"/>
      <c r="AF40" s="40"/>
      <c r="AG40" s="40"/>
      <c r="AH40" s="40"/>
      <c r="AI40" s="40">
        <v>7</v>
      </c>
      <c r="AJ40" s="39">
        <f t="shared" si="2"/>
        <v>18</v>
      </c>
      <c r="AK40" s="39">
        <f t="shared" si="3"/>
        <v>25</v>
      </c>
      <c r="AL40" s="26" t="s">
        <v>49</v>
      </c>
      <c r="AM40" s="46">
        <v>1</v>
      </c>
      <c r="AN40" s="44">
        <f t="shared" si="10"/>
        <v>25</v>
      </c>
      <c r="AO40" s="45">
        <f t="shared" si="5"/>
        <v>1</v>
      </c>
    </row>
    <row r="41" spans="1:41" ht="15" customHeight="1" x14ac:dyDescent="0.2">
      <c r="A41" s="22">
        <v>24</v>
      </c>
      <c r="B41" s="21" t="s">
        <v>21</v>
      </c>
      <c r="C41" s="52" t="s">
        <v>62</v>
      </c>
      <c r="D41" s="33"/>
      <c r="E41" s="34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2"/>
      <c r="S41" s="32"/>
      <c r="T41" s="20"/>
      <c r="U41" s="46"/>
      <c r="V41" s="41">
        <v>10</v>
      </c>
      <c r="W41" s="40"/>
      <c r="X41" s="40"/>
      <c r="Y41" s="40"/>
      <c r="Z41" s="42"/>
      <c r="AA41" s="42"/>
      <c r="AB41" s="42"/>
      <c r="AC41" s="42"/>
      <c r="AD41" s="40"/>
      <c r="AE41" s="40"/>
      <c r="AF41" s="40"/>
      <c r="AG41" s="40"/>
      <c r="AH41" s="40"/>
      <c r="AI41" s="40">
        <v>15</v>
      </c>
      <c r="AJ41" s="39">
        <f t="shared" si="2"/>
        <v>10</v>
      </c>
      <c r="AK41" s="39">
        <f t="shared" si="3"/>
        <v>25</v>
      </c>
      <c r="AL41" s="27" t="s">
        <v>48</v>
      </c>
      <c r="AM41" s="46">
        <v>1</v>
      </c>
      <c r="AN41" s="44">
        <f t="shared" si="10"/>
        <v>25</v>
      </c>
      <c r="AO41" s="45">
        <f t="shared" si="5"/>
        <v>1</v>
      </c>
    </row>
    <row r="42" spans="1:41" ht="15" customHeight="1" x14ac:dyDescent="0.2">
      <c r="A42" s="22">
        <v>25</v>
      </c>
      <c r="B42" s="21" t="s">
        <v>21</v>
      </c>
      <c r="C42" s="52" t="s">
        <v>62</v>
      </c>
      <c r="D42" s="33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2"/>
      <c r="S42" s="32"/>
      <c r="T42" s="20"/>
      <c r="U42" s="46"/>
      <c r="V42" s="41"/>
      <c r="W42" s="40">
        <v>10</v>
      </c>
      <c r="X42" s="40"/>
      <c r="Y42" s="40"/>
      <c r="Z42" s="42"/>
      <c r="AA42" s="42"/>
      <c r="AB42" s="42"/>
      <c r="AC42" s="42"/>
      <c r="AD42" s="40"/>
      <c r="AE42" s="40"/>
      <c r="AF42" s="40"/>
      <c r="AG42" s="40"/>
      <c r="AH42" s="40"/>
      <c r="AI42" s="40">
        <v>15</v>
      </c>
      <c r="AJ42" s="39">
        <f t="shared" si="2"/>
        <v>10</v>
      </c>
      <c r="AK42" s="39">
        <f t="shared" si="3"/>
        <v>25</v>
      </c>
      <c r="AL42" s="26" t="s">
        <v>49</v>
      </c>
      <c r="AM42" s="46">
        <v>1</v>
      </c>
      <c r="AN42" s="44">
        <f t="shared" si="10"/>
        <v>25</v>
      </c>
      <c r="AO42" s="45">
        <f t="shared" si="5"/>
        <v>1</v>
      </c>
    </row>
    <row r="43" spans="1:41" ht="15" customHeight="1" x14ac:dyDescent="0.2">
      <c r="A43" s="22">
        <v>26</v>
      </c>
      <c r="B43" s="21" t="s">
        <v>21</v>
      </c>
      <c r="C43" s="52" t="s">
        <v>62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2"/>
      <c r="S43" s="32"/>
      <c r="T43" s="20"/>
      <c r="U43" s="46"/>
      <c r="V43" s="41"/>
      <c r="W43" s="40"/>
      <c r="X43" s="40"/>
      <c r="Y43" s="40"/>
      <c r="Z43" s="42"/>
      <c r="AA43" s="42">
        <v>30</v>
      </c>
      <c r="AB43" s="42"/>
      <c r="AC43" s="42"/>
      <c r="AD43" s="40"/>
      <c r="AE43" s="40"/>
      <c r="AF43" s="40"/>
      <c r="AG43" s="40"/>
      <c r="AH43" s="40"/>
      <c r="AI43" s="40">
        <v>20</v>
      </c>
      <c r="AJ43" s="39">
        <f t="shared" si="2"/>
        <v>30</v>
      </c>
      <c r="AK43" s="39">
        <f t="shared" si="3"/>
        <v>50</v>
      </c>
      <c r="AL43" s="26" t="s">
        <v>49</v>
      </c>
      <c r="AM43" s="46">
        <v>2</v>
      </c>
      <c r="AN43" s="44">
        <f t="shared" si="10"/>
        <v>50</v>
      </c>
      <c r="AO43" s="45">
        <f t="shared" si="5"/>
        <v>2</v>
      </c>
    </row>
    <row r="44" spans="1:41" ht="15" customHeight="1" x14ac:dyDescent="0.2">
      <c r="A44" s="22">
        <v>27</v>
      </c>
      <c r="B44" s="21" t="s">
        <v>21</v>
      </c>
      <c r="C44" s="52" t="s">
        <v>63</v>
      </c>
      <c r="D44" s="33"/>
      <c r="E44" s="34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2"/>
      <c r="S44" s="32"/>
      <c r="T44" s="20"/>
      <c r="U44" s="46"/>
      <c r="V44" s="41">
        <v>10</v>
      </c>
      <c r="W44" s="40"/>
      <c r="X44" s="40"/>
      <c r="Y44" s="40"/>
      <c r="Z44" s="42"/>
      <c r="AA44" s="42"/>
      <c r="AB44" s="42"/>
      <c r="AC44" s="42"/>
      <c r="AD44" s="40"/>
      <c r="AE44" s="40"/>
      <c r="AF44" s="40"/>
      <c r="AG44" s="40"/>
      <c r="AH44" s="40"/>
      <c r="AI44" s="40">
        <v>15</v>
      </c>
      <c r="AJ44" s="39">
        <f t="shared" si="2"/>
        <v>10</v>
      </c>
      <c r="AK44" s="39">
        <f t="shared" si="3"/>
        <v>25</v>
      </c>
      <c r="AL44" s="101" t="s">
        <v>51</v>
      </c>
      <c r="AM44" s="46">
        <v>1</v>
      </c>
      <c r="AN44" s="44">
        <f t="shared" si="10"/>
        <v>25</v>
      </c>
      <c r="AO44" s="45">
        <f t="shared" si="5"/>
        <v>1</v>
      </c>
    </row>
    <row r="45" spans="1:41" ht="15" customHeight="1" x14ac:dyDescent="0.2">
      <c r="A45" s="22">
        <v>28</v>
      </c>
      <c r="B45" s="21" t="s">
        <v>21</v>
      </c>
      <c r="C45" s="52" t="s">
        <v>63</v>
      </c>
      <c r="D45" s="33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2"/>
      <c r="S45" s="32"/>
      <c r="T45" s="20"/>
      <c r="U45" s="46"/>
      <c r="V45" s="41"/>
      <c r="W45" s="40">
        <v>10</v>
      </c>
      <c r="X45" s="40"/>
      <c r="Y45" s="40"/>
      <c r="Z45" s="42"/>
      <c r="AA45" s="42"/>
      <c r="AB45" s="42"/>
      <c r="AC45" s="42"/>
      <c r="AD45" s="40"/>
      <c r="AE45" s="40"/>
      <c r="AF45" s="40"/>
      <c r="AG45" s="40"/>
      <c r="AH45" s="40"/>
      <c r="AI45" s="40">
        <v>15</v>
      </c>
      <c r="AJ45" s="39">
        <f t="shared" si="2"/>
        <v>10</v>
      </c>
      <c r="AK45" s="39">
        <f t="shared" si="3"/>
        <v>25</v>
      </c>
      <c r="AL45" s="101" t="s">
        <v>51</v>
      </c>
      <c r="AM45" s="46">
        <v>1</v>
      </c>
      <c r="AN45" s="44">
        <f t="shared" si="10"/>
        <v>25</v>
      </c>
      <c r="AO45" s="45">
        <f t="shared" si="5"/>
        <v>1</v>
      </c>
    </row>
    <row r="46" spans="1:41" ht="15" customHeight="1" x14ac:dyDescent="0.2">
      <c r="A46" s="22">
        <v>29</v>
      </c>
      <c r="B46" s="21" t="s">
        <v>21</v>
      </c>
      <c r="C46" s="52" t="s">
        <v>63</v>
      </c>
      <c r="D46" s="33"/>
      <c r="E46" s="34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2"/>
      <c r="S46" s="32"/>
      <c r="T46" s="20"/>
      <c r="U46" s="46"/>
      <c r="V46" s="41"/>
      <c r="W46" s="40"/>
      <c r="X46" s="40"/>
      <c r="Y46" s="40"/>
      <c r="Z46" s="42"/>
      <c r="AA46" s="42">
        <v>30</v>
      </c>
      <c r="AB46" s="42"/>
      <c r="AC46" s="42"/>
      <c r="AD46" s="40"/>
      <c r="AE46" s="40"/>
      <c r="AF46" s="40"/>
      <c r="AG46" s="40"/>
      <c r="AH46" s="40"/>
      <c r="AI46" s="40">
        <v>20</v>
      </c>
      <c r="AJ46" s="39">
        <f t="shared" si="2"/>
        <v>30</v>
      </c>
      <c r="AK46" s="39">
        <f t="shared" si="3"/>
        <v>50</v>
      </c>
      <c r="AL46" s="101" t="s">
        <v>51</v>
      </c>
      <c r="AM46" s="46">
        <v>2</v>
      </c>
      <c r="AN46" s="44">
        <f t="shared" si="10"/>
        <v>50</v>
      </c>
      <c r="AO46" s="45">
        <f t="shared" si="5"/>
        <v>2</v>
      </c>
    </row>
    <row r="47" spans="1:41" ht="15" customHeight="1" x14ac:dyDescent="0.2">
      <c r="A47" s="22">
        <v>30</v>
      </c>
      <c r="B47" s="21" t="s">
        <v>21</v>
      </c>
      <c r="C47" s="52" t="s">
        <v>64</v>
      </c>
      <c r="D47" s="33"/>
      <c r="E47" s="34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2"/>
      <c r="S47" s="32"/>
      <c r="T47" s="20"/>
      <c r="U47" s="46"/>
      <c r="V47" s="41">
        <v>10</v>
      </c>
      <c r="W47" s="40"/>
      <c r="X47" s="40"/>
      <c r="Y47" s="40"/>
      <c r="Z47" s="42"/>
      <c r="AA47" s="42"/>
      <c r="AB47" s="42"/>
      <c r="AC47" s="42"/>
      <c r="AD47" s="40"/>
      <c r="AE47" s="40"/>
      <c r="AF47" s="40"/>
      <c r="AG47" s="40"/>
      <c r="AH47" s="40"/>
      <c r="AI47" s="40">
        <v>15</v>
      </c>
      <c r="AJ47" s="39">
        <f t="shared" si="2"/>
        <v>10</v>
      </c>
      <c r="AK47" s="39">
        <f t="shared" si="3"/>
        <v>25</v>
      </c>
      <c r="AL47" s="26" t="s">
        <v>49</v>
      </c>
      <c r="AM47" s="46">
        <v>1</v>
      </c>
      <c r="AN47" s="44">
        <f t="shared" si="10"/>
        <v>25</v>
      </c>
      <c r="AO47" s="45">
        <f t="shared" si="5"/>
        <v>1</v>
      </c>
    </row>
    <row r="48" spans="1:41" ht="15" customHeight="1" x14ac:dyDescent="0.2">
      <c r="A48" s="22">
        <v>31</v>
      </c>
      <c r="B48" s="21" t="s">
        <v>21</v>
      </c>
      <c r="C48" s="52" t="s">
        <v>64</v>
      </c>
      <c r="D48" s="33"/>
      <c r="E48" s="34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2"/>
      <c r="S48" s="32"/>
      <c r="T48" s="20"/>
      <c r="U48" s="46"/>
      <c r="V48" s="41"/>
      <c r="W48" s="40"/>
      <c r="X48" s="40"/>
      <c r="Y48" s="40"/>
      <c r="Z48" s="42">
        <v>15</v>
      </c>
      <c r="AA48" s="42"/>
      <c r="AB48" s="42"/>
      <c r="AC48" s="42"/>
      <c r="AD48" s="40"/>
      <c r="AE48" s="40"/>
      <c r="AF48" s="40"/>
      <c r="AG48" s="40"/>
      <c r="AH48" s="40"/>
      <c r="AI48" s="40">
        <v>10</v>
      </c>
      <c r="AJ48" s="39">
        <f t="shared" si="2"/>
        <v>15</v>
      </c>
      <c r="AK48" s="39">
        <f t="shared" si="3"/>
        <v>25</v>
      </c>
      <c r="AL48" s="26" t="s">
        <v>49</v>
      </c>
      <c r="AM48" s="46">
        <v>1</v>
      </c>
      <c r="AN48" s="44">
        <f t="shared" si="10"/>
        <v>25</v>
      </c>
      <c r="AO48" s="45">
        <f t="shared" si="5"/>
        <v>1</v>
      </c>
    </row>
    <row r="49" spans="1:41" ht="29.25" customHeight="1" x14ac:dyDescent="0.2">
      <c r="A49" s="22">
        <v>32</v>
      </c>
      <c r="B49" s="21" t="s">
        <v>24</v>
      </c>
      <c r="C49" s="52" t="s">
        <v>71</v>
      </c>
      <c r="D49" s="33"/>
      <c r="E49" s="34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2"/>
      <c r="S49" s="32"/>
      <c r="T49" s="20"/>
      <c r="U49" s="46"/>
      <c r="V49" s="41">
        <v>20</v>
      </c>
      <c r="W49" s="40"/>
      <c r="X49" s="40"/>
      <c r="Y49" s="40"/>
      <c r="Z49" s="42"/>
      <c r="AA49" s="42"/>
      <c r="AB49" s="42"/>
      <c r="AC49" s="42"/>
      <c r="AD49" s="40"/>
      <c r="AE49" s="40"/>
      <c r="AF49" s="40"/>
      <c r="AG49" s="40"/>
      <c r="AH49" s="40"/>
      <c r="AI49" s="40">
        <v>30</v>
      </c>
      <c r="AJ49" s="39">
        <f t="shared" si="2"/>
        <v>20</v>
      </c>
      <c r="AK49" s="39">
        <f t="shared" si="3"/>
        <v>50</v>
      </c>
      <c r="AL49" s="29" t="s">
        <v>51</v>
      </c>
      <c r="AM49" s="46">
        <v>2</v>
      </c>
      <c r="AN49" s="44">
        <f t="shared" si="10"/>
        <v>50</v>
      </c>
      <c r="AO49" s="45">
        <f t="shared" si="5"/>
        <v>2</v>
      </c>
    </row>
    <row r="50" spans="1:41" ht="30" customHeight="1" x14ac:dyDescent="0.2">
      <c r="A50" s="22">
        <v>33</v>
      </c>
      <c r="B50" s="21" t="s">
        <v>24</v>
      </c>
      <c r="C50" s="52" t="s">
        <v>71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2"/>
      <c r="S50" s="32"/>
      <c r="T50" s="20"/>
      <c r="U50" s="46"/>
      <c r="V50" s="41"/>
      <c r="W50" s="40"/>
      <c r="X50" s="40"/>
      <c r="Y50" s="40"/>
      <c r="Z50" s="99"/>
      <c r="AA50" s="99">
        <v>20</v>
      </c>
      <c r="AB50" s="99"/>
      <c r="AC50" s="42"/>
      <c r="AD50" s="40"/>
      <c r="AE50" s="40"/>
      <c r="AF50" s="40"/>
      <c r="AG50" s="40"/>
      <c r="AH50" s="40"/>
      <c r="AI50" s="40">
        <v>5</v>
      </c>
      <c r="AJ50" s="39">
        <f t="shared" si="2"/>
        <v>20</v>
      </c>
      <c r="AK50" s="39">
        <f t="shared" si="3"/>
        <v>25</v>
      </c>
      <c r="AL50" s="29" t="s">
        <v>51</v>
      </c>
      <c r="AM50" s="46">
        <v>1</v>
      </c>
      <c r="AN50" s="44">
        <f t="shared" si="10"/>
        <v>25</v>
      </c>
      <c r="AO50" s="45">
        <f t="shared" si="5"/>
        <v>1</v>
      </c>
    </row>
    <row r="51" spans="1:41" ht="32.25" customHeight="1" x14ac:dyDescent="0.2">
      <c r="A51" s="22">
        <v>34</v>
      </c>
      <c r="B51" s="21" t="s">
        <v>24</v>
      </c>
      <c r="C51" s="52" t="s">
        <v>65</v>
      </c>
      <c r="D51" s="33"/>
      <c r="E51" s="34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2">
        <f t="shared" si="0"/>
        <v>0</v>
      </c>
      <c r="S51" s="32">
        <f t="shared" si="1"/>
        <v>0</v>
      </c>
      <c r="T51" s="20"/>
      <c r="U51" s="46"/>
      <c r="V51" s="41">
        <v>20</v>
      </c>
      <c r="W51" s="40"/>
      <c r="X51" s="40"/>
      <c r="Y51" s="40"/>
      <c r="Z51" s="42"/>
      <c r="AA51" s="42"/>
      <c r="AB51" s="42"/>
      <c r="AC51" s="42"/>
      <c r="AD51" s="40"/>
      <c r="AE51" s="40"/>
      <c r="AF51" s="40"/>
      <c r="AG51" s="40"/>
      <c r="AH51" s="40"/>
      <c r="AI51" s="40">
        <v>5</v>
      </c>
      <c r="AJ51" s="39">
        <f t="shared" si="2"/>
        <v>20</v>
      </c>
      <c r="AK51" s="39">
        <f t="shared" si="3"/>
        <v>25</v>
      </c>
      <c r="AL51" s="28" t="s">
        <v>49</v>
      </c>
      <c r="AM51" s="46">
        <v>1</v>
      </c>
      <c r="AN51" s="44">
        <f t="shared" si="4"/>
        <v>25</v>
      </c>
      <c r="AO51" s="45">
        <f t="shared" si="5"/>
        <v>1</v>
      </c>
    </row>
    <row r="52" spans="1:41" ht="30" customHeight="1" x14ac:dyDescent="0.2">
      <c r="A52" s="22">
        <v>35</v>
      </c>
      <c r="B52" s="21" t="s">
        <v>24</v>
      </c>
      <c r="C52" s="52" t="s">
        <v>65</v>
      </c>
      <c r="D52" s="33"/>
      <c r="E52" s="34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2">
        <f t="shared" si="0"/>
        <v>0</v>
      </c>
      <c r="S52" s="32">
        <f t="shared" si="1"/>
        <v>0</v>
      </c>
      <c r="T52" s="20"/>
      <c r="U52" s="46"/>
      <c r="V52" s="41"/>
      <c r="W52" s="40">
        <v>5</v>
      </c>
      <c r="X52" s="40"/>
      <c r="Y52" s="40"/>
      <c r="Z52" s="42"/>
      <c r="AA52" s="42"/>
      <c r="AB52" s="42"/>
      <c r="AC52" s="42"/>
      <c r="AD52" s="40"/>
      <c r="AE52" s="40"/>
      <c r="AF52" s="40"/>
      <c r="AG52" s="40"/>
      <c r="AH52" s="40"/>
      <c r="AI52" s="40">
        <v>20</v>
      </c>
      <c r="AJ52" s="39">
        <f t="shared" si="2"/>
        <v>5</v>
      </c>
      <c r="AK52" s="39">
        <f t="shared" si="3"/>
        <v>25</v>
      </c>
      <c r="AL52" s="28" t="s">
        <v>49</v>
      </c>
      <c r="AM52" s="46">
        <v>1</v>
      </c>
      <c r="AN52" s="44">
        <f t="shared" si="4"/>
        <v>25</v>
      </c>
      <c r="AO52" s="45">
        <f t="shared" si="5"/>
        <v>1</v>
      </c>
    </row>
    <row r="53" spans="1:41" ht="30" customHeight="1" x14ac:dyDescent="0.2">
      <c r="A53" s="22">
        <v>36</v>
      </c>
      <c r="B53" s="21" t="s">
        <v>24</v>
      </c>
      <c r="C53" s="52" t="s">
        <v>66</v>
      </c>
      <c r="D53" s="33"/>
      <c r="E53" s="34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2"/>
      <c r="S53" s="32"/>
      <c r="T53" s="20"/>
      <c r="U53" s="46"/>
      <c r="V53" s="41"/>
      <c r="W53" s="40">
        <v>20</v>
      </c>
      <c r="X53" s="40"/>
      <c r="Y53" s="40"/>
      <c r="Z53" s="42"/>
      <c r="AA53" s="42"/>
      <c r="AB53" s="42"/>
      <c r="AC53" s="42"/>
      <c r="AD53" s="40"/>
      <c r="AE53" s="40"/>
      <c r="AF53" s="40"/>
      <c r="AG53" s="40"/>
      <c r="AH53" s="40"/>
      <c r="AI53" s="40">
        <v>5</v>
      </c>
      <c r="AJ53" s="39">
        <f t="shared" si="2"/>
        <v>20</v>
      </c>
      <c r="AK53" s="40">
        <f t="shared" si="3"/>
        <v>25</v>
      </c>
      <c r="AL53" s="28" t="s">
        <v>49</v>
      </c>
      <c r="AM53" s="46">
        <v>1</v>
      </c>
      <c r="AN53" s="44">
        <f t="shared" si="4"/>
        <v>25</v>
      </c>
      <c r="AO53" s="45">
        <f t="shared" si="5"/>
        <v>1</v>
      </c>
    </row>
    <row r="54" spans="1:41" ht="18.75" customHeight="1" thickBot="1" x14ac:dyDescent="0.25">
      <c r="A54" s="22">
        <v>37</v>
      </c>
      <c r="B54" s="21" t="s">
        <v>21</v>
      </c>
      <c r="C54" s="52" t="s">
        <v>67</v>
      </c>
      <c r="D54" s="33"/>
      <c r="E54" s="3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2">
        <f t="shared" si="0"/>
        <v>0</v>
      </c>
      <c r="S54" s="32">
        <f t="shared" si="1"/>
        <v>0</v>
      </c>
      <c r="T54" s="20"/>
      <c r="U54" s="46"/>
      <c r="V54" s="41"/>
      <c r="W54" s="40"/>
      <c r="X54" s="40"/>
      <c r="Y54" s="40"/>
      <c r="Z54" s="42"/>
      <c r="AA54" s="42"/>
      <c r="AB54" s="42"/>
      <c r="AC54" s="42"/>
      <c r="AD54" s="40"/>
      <c r="AE54" s="40"/>
      <c r="AF54" s="40"/>
      <c r="AG54" s="40">
        <v>30</v>
      </c>
      <c r="AH54" s="40"/>
      <c r="AI54" s="40"/>
      <c r="AJ54" s="39">
        <f t="shared" si="2"/>
        <v>30</v>
      </c>
      <c r="AK54" s="40">
        <f t="shared" si="3"/>
        <v>30</v>
      </c>
      <c r="AL54" s="20" t="s">
        <v>49</v>
      </c>
      <c r="AM54" s="46"/>
      <c r="AN54" s="44">
        <f t="shared" si="4"/>
        <v>30</v>
      </c>
      <c r="AO54" s="45">
        <f t="shared" si="5"/>
        <v>0</v>
      </c>
    </row>
    <row r="55" spans="1:41" ht="20.25" customHeight="1" thickBot="1" x14ac:dyDescent="0.25">
      <c r="A55" s="105" t="s">
        <v>2</v>
      </c>
      <c r="B55" s="106"/>
      <c r="C55" s="107"/>
      <c r="D55" s="51">
        <f t="shared" ref="D55:S55" si="11">SUM(D18:D54)</f>
        <v>95</v>
      </c>
      <c r="E55" s="51">
        <f t="shared" si="11"/>
        <v>60</v>
      </c>
      <c r="F55" s="51">
        <f t="shared" si="11"/>
        <v>30</v>
      </c>
      <c r="G55" s="51">
        <f t="shared" si="11"/>
        <v>80</v>
      </c>
      <c r="H55" s="51">
        <f t="shared" si="11"/>
        <v>0</v>
      </c>
      <c r="I55" s="51">
        <f t="shared" si="11"/>
        <v>90</v>
      </c>
      <c r="J55" s="51">
        <f t="shared" si="11"/>
        <v>0</v>
      </c>
      <c r="K55" s="51">
        <f t="shared" si="11"/>
        <v>0</v>
      </c>
      <c r="L55" s="51">
        <f t="shared" si="11"/>
        <v>0</v>
      </c>
      <c r="M55" s="51">
        <f t="shared" si="11"/>
        <v>60</v>
      </c>
      <c r="N55" s="51">
        <f t="shared" si="11"/>
        <v>4</v>
      </c>
      <c r="O55" s="51">
        <f t="shared" si="11"/>
        <v>0</v>
      </c>
      <c r="P55" s="51">
        <f t="shared" si="11"/>
        <v>0</v>
      </c>
      <c r="Q55" s="51">
        <f t="shared" si="11"/>
        <v>355</v>
      </c>
      <c r="R55" s="51">
        <f t="shared" si="11"/>
        <v>419</v>
      </c>
      <c r="S55" s="51">
        <f t="shared" si="11"/>
        <v>774</v>
      </c>
      <c r="T55" s="36"/>
      <c r="U55" s="47">
        <f t="shared" ref="U55:AK55" si="12">SUM(U18:U54)</f>
        <v>30</v>
      </c>
      <c r="V55" s="36">
        <f t="shared" si="12"/>
        <v>110</v>
      </c>
      <c r="W55" s="36">
        <f t="shared" si="12"/>
        <v>97</v>
      </c>
      <c r="X55" s="36">
        <f t="shared" si="12"/>
        <v>0</v>
      </c>
      <c r="Y55" s="36">
        <f t="shared" si="12"/>
        <v>48</v>
      </c>
      <c r="Z55" s="36">
        <f t="shared" si="12"/>
        <v>15</v>
      </c>
      <c r="AA55" s="36">
        <f t="shared" si="12"/>
        <v>80</v>
      </c>
      <c r="AB55" s="36">
        <f t="shared" si="12"/>
        <v>0</v>
      </c>
      <c r="AC55" s="36">
        <f t="shared" si="12"/>
        <v>0</v>
      </c>
      <c r="AD55" s="36">
        <f t="shared" si="12"/>
        <v>0</v>
      </c>
      <c r="AE55" s="36">
        <f t="shared" si="12"/>
        <v>60</v>
      </c>
      <c r="AF55" s="36">
        <f t="shared" si="12"/>
        <v>0</v>
      </c>
      <c r="AG55" s="36">
        <f t="shared" si="12"/>
        <v>30</v>
      </c>
      <c r="AH55" s="36">
        <f t="shared" si="12"/>
        <v>0</v>
      </c>
      <c r="AI55" s="36">
        <f t="shared" si="12"/>
        <v>340</v>
      </c>
      <c r="AJ55" s="36">
        <f t="shared" si="12"/>
        <v>440</v>
      </c>
      <c r="AK55" s="36">
        <f t="shared" si="12"/>
        <v>780</v>
      </c>
      <c r="AL55" s="36"/>
      <c r="AM55" s="47">
        <f>SUM(AM18:AM54)</f>
        <v>30</v>
      </c>
      <c r="AN55" s="48">
        <f>SUM(S55,AK55)</f>
        <v>1554</v>
      </c>
      <c r="AO55" s="47">
        <f>SUM(U55,AM55)</f>
        <v>60</v>
      </c>
    </row>
    <row r="56" spans="1:41" x14ac:dyDescent="0.2">
      <c r="C56" s="6" t="s">
        <v>28</v>
      </c>
    </row>
    <row r="57" spans="1:41" x14ac:dyDescent="0.2">
      <c r="C57" s="6" t="s">
        <v>36</v>
      </c>
      <c r="AM57" s="102"/>
    </row>
    <row r="58" spans="1:41" x14ac:dyDescent="0.2">
      <c r="U58" s="102"/>
      <c r="Z58" s="23"/>
    </row>
    <row r="61" spans="1:41" x14ac:dyDescent="0.2">
      <c r="C61" s="6" t="s">
        <v>3</v>
      </c>
      <c r="O61" s="6" t="s">
        <v>3</v>
      </c>
      <c r="AF61" s="115" t="s">
        <v>3</v>
      </c>
      <c r="AG61" s="115"/>
      <c r="AH61" s="115"/>
      <c r="AI61" s="115"/>
      <c r="AJ61" s="115"/>
      <c r="AK61" s="115"/>
      <c r="AL61" s="115"/>
    </row>
    <row r="62" spans="1:41" x14ac:dyDescent="0.2">
      <c r="C62" s="1" t="s">
        <v>7</v>
      </c>
      <c r="M62" s="5"/>
      <c r="O62" s="115" t="s">
        <v>4</v>
      </c>
      <c r="P62" s="115"/>
      <c r="Q62" s="115"/>
      <c r="R62" s="115"/>
      <c r="S62" s="115"/>
      <c r="T62" s="115"/>
      <c r="U62" s="115"/>
      <c r="AF62" s="115" t="s">
        <v>5</v>
      </c>
      <c r="AG62" s="115"/>
      <c r="AH62" s="115"/>
      <c r="AI62" s="115"/>
      <c r="AJ62" s="115"/>
      <c r="AK62" s="115"/>
      <c r="AL62" s="115"/>
    </row>
  </sheetData>
  <mergeCells count="13">
    <mergeCell ref="O62:U62"/>
    <mergeCell ref="AF61:AL61"/>
    <mergeCell ref="AF62:AL62"/>
    <mergeCell ref="A16:A17"/>
    <mergeCell ref="C16:C17"/>
    <mergeCell ref="AJ2:AN2"/>
    <mergeCell ref="AJ4:AN4"/>
    <mergeCell ref="A55:C55"/>
    <mergeCell ref="AN16:AN17"/>
    <mergeCell ref="AO16:AO17"/>
    <mergeCell ref="A6:AO6"/>
    <mergeCell ref="V16:AM16"/>
    <mergeCell ref="D16:U16"/>
  </mergeCells>
  <phoneticPr fontId="5" type="noConversion"/>
  <dataValidations count="1">
    <dataValidation type="list" allowBlank="1" showInputMessage="1" showErrorMessage="1" sqref="B18:B54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3" orientation="landscape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7ABF-E8AD-4E3F-ACA4-C3ECD2D9F10D}">
  <sheetPr>
    <pageSetUpPr fitToPage="1"/>
  </sheetPr>
  <dimension ref="A1:AO61"/>
  <sheetViews>
    <sheetView showZeros="0" showWhiteSpace="0" view="pageBreakPreview" zoomScale="70" zoomScaleNormal="130" zoomScaleSheetLayoutView="70" zoomScalePageLayoutView="70" workbookViewId="0">
      <selection activeCell="C29" sqref="C29"/>
    </sheetView>
  </sheetViews>
  <sheetFormatPr defaultColWidth="11.42578125" defaultRowHeight="12.75" x14ac:dyDescent="0.2"/>
  <cols>
    <col min="1" max="1" width="4.28515625" style="6" customWidth="1"/>
    <col min="2" max="2" width="17.42578125" style="6" customWidth="1"/>
    <col min="3" max="3" width="56.140625" style="6" customWidth="1"/>
    <col min="4" max="4" width="7.7109375" style="6" customWidth="1"/>
    <col min="5" max="5" width="7" style="6" customWidth="1"/>
    <col min="6" max="8" width="5.7109375" style="6" customWidth="1"/>
    <col min="9" max="9" width="7" style="6" customWidth="1"/>
    <col min="10" max="16" width="5.7109375" style="6" customWidth="1"/>
    <col min="17" max="17" width="7.28515625" style="6" customWidth="1"/>
    <col min="18" max="18" width="7" style="6" customWidth="1"/>
    <col min="19" max="20" width="7.42578125" style="6" customWidth="1"/>
    <col min="21" max="21" width="5.7109375" style="12" customWidth="1"/>
    <col min="22" max="22" width="6.85546875" style="6" customWidth="1"/>
    <col min="23" max="26" width="5.7109375" style="6" customWidth="1"/>
    <col min="27" max="27" width="6.85546875" style="6" customWidth="1"/>
    <col min="28" max="34" width="5.7109375" style="6" customWidth="1"/>
    <col min="35" max="35" width="7.28515625" style="6" customWidth="1"/>
    <col min="36" max="36" width="8.7109375" style="6" customWidth="1"/>
    <col min="37" max="37" width="8.85546875" style="6" customWidth="1"/>
    <col min="38" max="38" width="8.5703125" style="6" customWidth="1"/>
    <col min="39" max="39" width="5.7109375" style="12" customWidth="1"/>
    <col min="40" max="40" width="8.140625" style="6" customWidth="1"/>
    <col min="41" max="41" width="5.7109375" style="6" customWidth="1"/>
    <col min="42" max="16384" width="11.42578125" style="6"/>
  </cols>
  <sheetData>
    <row r="1" spans="1:41" x14ac:dyDescent="0.2">
      <c r="AJ1" s="6" t="s">
        <v>33</v>
      </c>
    </row>
    <row r="2" spans="1:41" x14ac:dyDescent="0.2">
      <c r="AJ2" s="103" t="s">
        <v>39</v>
      </c>
      <c r="AK2" s="104"/>
      <c r="AL2" s="104"/>
      <c r="AM2" s="104"/>
      <c r="AN2" s="104"/>
    </row>
    <row r="3" spans="1:41" x14ac:dyDescent="0.2">
      <c r="AJ3" s="6" t="s">
        <v>23</v>
      </c>
    </row>
    <row r="4" spans="1:41" x14ac:dyDescent="0.2">
      <c r="AJ4" s="103" t="s">
        <v>40</v>
      </c>
      <c r="AK4" s="104"/>
      <c r="AL4" s="104"/>
      <c r="AM4" s="104"/>
      <c r="AN4" s="104"/>
    </row>
    <row r="6" spans="1:41" s="2" customFormat="1" ht="20.100000000000001" customHeight="1" x14ac:dyDescent="0.2">
      <c r="A6" s="112" t="s">
        <v>72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</row>
    <row r="7" spans="1:41" s="2" customFormat="1" ht="20.10000000000000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3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3"/>
      <c r="AN7" s="17"/>
      <c r="AO7" s="17"/>
    </row>
    <row r="9" spans="1:41" s="3" customFormat="1" ht="15" customHeight="1" x14ac:dyDescent="0.25">
      <c r="A9" s="3" t="s">
        <v>42</v>
      </c>
      <c r="U9" s="14"/>
      <c r="AM9" s="14"/>
    </row>
    <row r="10" spans="1:41" s="3" customFormat="1" ht="15" customHeight="1" x14ac:dyDescent="0.25">
      <c r="A10" s="3" t="s">
        <v>41</v>
      </c>
      <c r="U10" s="14"/>
      <c r="AM10" s="14"/>
    </row>
    <row r="11" spans="1:41" s="3" customFormat="1" ht="15" customHeight="1" x14ac:dyDescent="0.25">
      <c r="A11" s="3" t="s">
        <v>73</v>
      </c>
      <c r="U11" s="14"/>
      <c r="AM11" s="14"/>
    </row>
    <row r="12" spans="1:41" s="3" customFormat="1" ht="15" customHeight="1" x14ac:dyDescent="0.25">
      <c r="A12" s="3" t="s">
        <v>44</v>
      </c>
      <c r="U12" s="14"/>
      <c r="AM12" s="14"/>
    </row>
    <row r="13" spans="1:41" ht="15" customHeight="1" x14ac:dyDescent="0.2">
      <c r="A13" s="16" t="s">
        <v>45</v>
      </c>
    </row>
    <row r="15" spans="1:41" ht="13.5" thickBot="1" x14ac:dyDescent="0.25"/>
    <row r="16" spans="1:41" ht="13.5" customHeight="1" thickBot="1" x14ac:dyDescent="0.25">
      <c r="A16" s="116" t="s">
        <v>6</v>
      </c>
      <c r="B16" s="7"/>
      <c r="C16" s="118" t="s">
        <v>30</v>
      </c>
      <c r="D16" s="113" t="s">
        <v>9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3" t="s">
        <v>10</v>
      </c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08" t="s">
        <v>11</v>
      </c>
      <c r="AO16" s="110" t="s">
        <v>31</v>
      </c>
    </row>
    <row r="17" spans="1:41" ht="234" x14ac:dyDescent="0.2">
      <c r="A17" s="117"/>
      <c r="B17" s="11" t="s">
        <v>29</v>
      </c>
      <c r="C17" s="119"/>
      <c r="D17" s="8" t="s">
        <v>12</v>
      </c>
      <c r="E17" s="9" t="s">
        <v>13</v>
      </c>
      <c r="F17" s="10" t="s">
        <v>35</v>
      </c>
      <c r="G17" s="10" t="s">
        <v>14</v>
      </c>
      <c r="H17" s="10" t="s">
        <v>15</v>
      </c>
      <c r="I17" s="10" t="s">
        <v>16</v>
      </c>
      <c r="J17" s="10" t="s">
        <v>17</v>
      </c>
      <c r="K17" s="10" t="s">
        <v>37</v>
      </c>
      <c r="L17" s="10" t="s">
        <v>38</v>
      </c>
      <c r="M17" s="10" t="s">
        <v>18</v>
      </c>
      <c r="N17" s="10" t="s">
        <v>22</v>
      </c>
      <c r="O17" s="10" t="s">
        <v>34</v>
      </c>
      <c r="P17" s="10" t="s">
        <v>19</v>
      </c>
      <c r="Q17" s="10" t="s">
        <v>0</v>
      </c>
      <c r="R17" s="10" t="s">
        <v>20</v>
      </c>
      <c r="S17" s="10" t="s">
        <v>8</v>
      </c>
      <c r="T17" s="10" t="s">
        <v>1</v>
      </c>
      <c r="U17" s="15" t="s">
        <v>32</v>
      </c>
      <c r="V17" s="8" t="s">
        <v>12</v>
      </c>
      <c r="W17" s="10" t="s">
        <v>13</v>
      </c>
      <c r="X17" s="10" t="s">
        <v>35</v>
      </c>
      <c r="Y17" s="10" t="s">
        <v>14</v>
      </c>
      <c r="Z17" s="9" t="s">
        <v>15</v>
      </c>
      <c r="AA17" s="9" t="s">
        <v>16</v>
      </c>
      <c r="AB17" s="9" t="s">
        <v>17</v>
      </c>
      <c r="AC17" s="10" t="s">
        <v>27</v>
      </c>
      <c r="AD17" s="10" t="s">
        <v>26</v>
      </c>
      <c r="AE17" s="10" t="s">
        <v>18</v>
      </c>
      <c r="AF17" s="10" t="s">
        <v>22</v>
      </c>
      <c r="AG17" s="10" t="s">
        <v>34</v>
      </c>
      <c r="AH17" s="10" t="s">
        <v>19</v>
      </c>
      <c r="AI17" s="10" t="s">
        <v>0</v>
      </c>
      <c r="AJ17" s="10" t="s">
        <v>20</v>
      </c>
      <c r="AK17" s="10" t="s">
        <v>8</v>
      </c>
      <c r="AL17" s="10" t="s">
        <v>1</v>
      </c>
      <c r="AM17" s="15" t="s">
        <v>32</v>
      </c>
      <c r="AN17" s="109"/>
      <c r="AO17" s="111"/>
    </row>
    <row r="18" spans="1:41" ht="15" customHeight="1" x14ac:dyDescent="0.2">
      <c r="A18" s="22">
        <v>1</v>
      </c>
      <c r="B18" s="54" t="s">
        <v>21</v>
      </c>
      <c r="C18" s="56" t="s">
        <v>74</v>
      </c>
      <c r="D18" s="68">
        <v>40</v>
      </c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>
        <v>60</v>
      </c>
      <c r="R18" s="70">
        <f t="shared" ref="R18:R36" si="0">SUM(D18:P18)</f>
        <v>40</v>
      </c>
      <c r="S18" s="70">
        <f t="shared" ref="S18:S36" si="1">SUM(D18:Q18)</f>
        <v>100</v>
      </c>
      <c r="T18" s="71" t="s">
        <v>48</v>
      </c>
      <c r="U18" s="72">
        <v>4</v>
      </c>
      <c r="V18" s="68"/>
      <c r="W18" s="70"/>
      <c r="X18" s="70"/>
      <c r="Y18" s="70"/>
      <c r="Z18" s="69"/>
      <c r="AA18" s="69"/>
      <c r="AB18" s="69"/>
      <c r="AC18" s="69"/>
      <c r="AD18" s="70"/>
      <c r="AE18" s="70"/>
      <c r="AF18" s="70"/>
      <c r="AG18" s="70"/>
      <c r="AH18" s="70"/>
      <c r="AI18" s="70"/>
      <c r="AJ18" s="70">
        <f t="shared" ref="AJ18:AJ53" si="2">SUM(V18:AH18)</f>
        <v>0</v>
      </c>
      <c r="AK18" s="70">
        <f t="shared" ref="AK18:AK53" si="3">SUM(V18:AI18)</f>
        <v>0</v>
      </c>
      <c r="AL18" s="73"/>
      <c r="AM18" s="72"/>
      <c r="AN18" s="74">
        <f>SUM(S18,AK18)</f>
        <v>100</v>
      </c>
      <c r="AO18" s="75">
        <f>SUM(U18,AM18)</f>
        <v>4</v>
      </c>
    </row>
    <row r="19" spans="1:41" ht="15" customHeight="1" x14ac:dyDescent="0.2">
      <c r="A19" s="22">
        <v>2</v>
      </c>
      <c r="B19" s="54" t="s">
        <v>21</v>
      </c>
      <c r="C19" s="56" t="s">
        <v>74</v>
      </c>
      <c r="D19" s="68"/>
      <c r="E19" s="69">
        <v>20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>
        <v>5</v>
      </c>
      <c r="R19" s="70">
        <f t="shared" si="0"/>
        <v>20</v>
      </c>
      <c r="S19" s="70">
        <f t="shared" si="1"/>
        <v>25</v>
      </c>
      <c r="T19" s="73" t="s">
        <v>49</v>
      </c>
      <c r="U19" s="72">
        <v>1</v>
      </c>
      <c r="V19" s="68"/>
      <c r="W19" s="70"/>
      <c r="X19" s="70"/>
      <c r="Y19" s="70"/>
      <c r="Z19" s="69"/>
      <c r="AA19" s="69"/>
      <c r="AB19" s="69"/>
      <c r="AC19" s="69"/>
      <c r="AD19" s="70"/>
      <c r="AE19" s="70"/>
      <c r="AF19" s="70"/>
      <c r="AG19" s="70"/>
      <c r="AH19" s="70"/>
      <c r="AI19" s="70"/>
      <c r="AJ19" s="70">
        <f t="shared" si="2"/>
        <v>0</v>
      </c>
      <c r="AK19" s="70">
        <f t="shared" si="3"/>
        <v>0</v>
      </c>
      <c r="AL19" s="73"/>
      <c r="AM19" s="72"/>
      <c r="AN19" s="74">
        <f t="shared" ref="AN19:AN53" si="4">SUM(S19,AK19)</f>
        <v>25</v>
      </c>
      <c r="AO19" s="75">
        <f t="shared" ref="AO19:AO53" si="5">SUM(U19,AM19)</f>
        <v>1</v>
      </c>
    </row>
    <row r="20" spans="1:41" ht="15" customHeight="1" x14ac:dyDescent="0.2">
      <c r="A20" s="22">
        <v>3</v>
      </c>
      <c r="B20" s="54" t="s">
        <v>21</v>
      </c>
      <c r="C20" s="56" t="s">
        <v>74</v>
      </c>
      <c r="D20" s="68"/>
      <c r="E20" s="69"/>
      <c r="F20" s="70"/>
      <c r="G20" s="70"/>
      <c r="H20" s="70"/>
      <c r="I20" s="70">
        <v>50</v>
      </c>
      <c r="J20" s="70"/>
      <c r="K20" s="70"/>
      <c r="L20" s="70"/>
      <c r="M20" s="70"/>
      <c r="N20" s="70"/>
      <c r="O20" s="70"/>
      <c r="P20" s="70"/>
      <c r="Q20" s="70">
        <v>50</v>
      </c>
      <c r="R20" s="70">
        <f t="shared" si="0"/>
        <v>50</v>
      </c>
      <c r="S20" s="70">
        <f t="shared" si="1"/>
        <v>100</v>
      </c>
      <c r="T20" s="73" t="s">
        <v>49</v>
      </c>
      <c r="U20" s="72">
        <v>4</v>
      </c>
      <c r="V20" s="68"/>
      <c r="W20" s="70"/>
      <c r="X20" s="70"/>
      <c r="Y20" s="70"/>
      <c r="Z20" s="69"/>
      <c r="AA20" s="69"/>
      <c r="AB20" s="69"/>
      <c r="AC20" s="69"/>
      <c r="AD20" s="70"/>
      <c r="AE20" s="70"/>
      <c r="AF20" s="70"/>
      <c r="AG20" s="70"/>
      <c r="AH20" s="70"/>
      <c r="AI20" s="70"/>
      <c r="AJ20" s="70">
        <f t="shared" si="2"/>
        <v>0</v>
      </c>
      <c r="AK20" s="70">
        <f t="shared" si="3"/>
        <v>0</v>
      </c>
      <c r="AL20" s="73"/>
      <c r="AM20" s="72"/>
      <c r="AN20" s="74">
        <f t="shared" si="4"/>
        <v>100</v>
      </c>
      <c r="AO20" s="75">
        <f t="shared" si="5"/>
        <v>4</v>
      </c>
    </row>
    <row r="21" spans="1:41" ht="15" customHeight="1" x14ac:dyDescent="0.2">
      <c r="A21" s="22">
        <v>4</v>
      </c>
      <c r="B21" s="54" t="s">
        <v>21</v>
      </c>
      <c r="C21" s="56" t="s">
        <v>75</v>
      </c>
      <c r="D21" s="68">
        <v>20</v>
      </c>
      <c r="E21" s="69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>
        <v>30</v>
      </c>
      <c r="R21" s="70">
        <f t="shared" si="0"/>
        <v>20</v>
      </c>
      <c r="S21" s="70">
        <f t="shared" si="1"/>
        <v>50</v>
      </c>
      <c r="T21" s="71" t="s">
        <v>48</v>
      </c>
      <c r="U21" s="72">
        <v>2</v>
      </c>
      <c r="V21" s="68"/>
      <c r="W21" s="70"/>
      <c r="X21" s="70"/>
      <c r="Y21" s="70"/>
      <c r="Z21" s="69"/>
      <c r="AA21" s="69"/>
      <c r="AB21" s="69"/>
      <c r="AC21" s="69"/>
      <c r="AD21" s="70"/>
      <c r="AE21" s="70"/>
      <c r="AF21" s="70"/>
      <c r="AG21" s="70"/>
      <c r="AH21" s="70"/>
      <c r="AI21" s="70"/>
      <c r="AJ21" s="70">
        <f t="shared" si="2"/>
        <v>0</v>
      </c>
      <c r="AK21" s="70">
        <f t="shared" si="3"/>
        <v>0</v>
      </c>
      <c r="AL21" s="73"/>
      <c r="AM21" s="72"/>
      <c r="AN21" s="74">
        <f t="shared" si="4"/>
        <v>50</v>
      </c>
      <c r="AO21" s="75">
        <f t="shared" si="5"/>
        <v>2</v>
      </c>
    </row>
    <row r="22" spans="1:41" ht="15" customHeight="1" x14ac:dyDescent="0.2">
      <c r="A22" s="22">
        <v>5</v>
      </c>
      <c r="B22" s="54" t="s">
        <v>21</v>
      </c>
      <c r="C22" s="56" t="s">
        <v>75</v>
      </c>
      <c r="D22" s="68"/>
      <c r="E22" s="69">
        <v>10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>
        <v>15</v>
      </c>
      <c r="R22" s="70">
        <f t="shared" si="0"/>
        <v>10</v>
      </c>
      <c r="S22" s="70">
        <f t="shared" si="1"/>
        <v>25</v>
      </c>
      <c r="T22" s="73" t="s">
        <v>49</v>
      </c>
      <c r="U22" s="72">
        <v>1</v>
      </c>
      <c r="V22" s="68"/>
      <c r="W22" s="70"/>
      <c r="X22" s="70"/>
      <c r="Y22" s="70"/>
      <c r="Z22" s="69"/>
      <c r="AA22" s="69"/>
      <c r="AB22" s="69"/>
      <c r="AC22" s="69"/>
      <c r="AD22" s="70"/>
      <c r="AE22" s="70"/>
      <c r="AF22" s="70"/>
      <c r="AG22" s="70"/>
      <c r="AH22" s="70"/>
      <c r="AI22" s="70"/>
      <c r="AJ22" s="70">
        <f t="shared" si="2"/>
        <v>0</v>
      </c>
      <c r="AK22" s="70">
        <f t="shared" si="3"/>
        <v>0</v>
      </c>
      <c r="AL22" s="73"/>
      <c r="AM22" s="72"/>
      <c r="AN22" s="74">
        <f t="shared" si="4"/>
        <v>25</v>
      </c>
      <c r="AO22" s="75">
        <f t="shared" si="5"/>
        <v>1</v>
      </c>
    </row>
    <row r="23" spans="1:41" ht="15" customHeight="1" x14ac:dyDescent="0.2">
      <c r="A23" s="22">
        <v>6</v>
      </c>
      <c r="B23" s="54" t="s">
        <v>21</v>
      </c>
      <c r="C23" s="56" t="s">
        <v>75</v>
      </c>
      <c r="D23" s="68"/>
      <c r="E23" s="69"/>
      <c r="F23" s="70"/>
      <c r="G23" s="70"/>
      <c r="H23" s="70"/>
      <c r="I23" s="70">
        <v>30</v>
      </c>
      <c r="J23" s="70"/>
      <c r="K23" s="70"/>
      <c r="L23" s="70"/>
      <c r="M23" s="70"/>
      <c r="N23" s="70"/>
      <c r="O23" s="70"/>
      <c r="P23" s="70"/>
      <c r="Q23" s="70">
        <v>20</v>
      </c>
      <c r="R23" s="70">
        <f t="shared" si="0"/>
        <v>30</v>
      </c>
      <c r="S23" s="70">
        <f t="shared" si="1"/>
        <v>50</v>
      </c>
      <c r="T23" s="73" t="s">
        <v>49</v>
      </c>
      <c r="U23" s="72">
        <v>2</v>
      </c>
      <c r="V23" s="68"/>
      <c r="W23" s="70"/>
      <c r="X23" s="70"/>
      <c r="Y23" s="70"/>
      <c r="Z23" s="69"/>
      <c r="AA23" s="69"/>
      <c r="AB23" s="69"/>
      <c r="AC23" s="69"/>
      <c r="AD23" s="70"/>
      <c r="AE23" s="70"/>
      <c r="AF23" s="70"/>
      <c r="AG23" s="70"/>
      <c r="AH23" s="70"/>
      <c r="AI23" s="70"/>
      <c r="AJ23" s="70">
        <f t="shared" si="2"/>
        <v>0</v>
      </c>
      <c r="AK23" s="70">
        <f t="shared" si="3"/>
        <v>0</v>
      </c>
      <c r="AL23" s="73"/>
      <c r="AM23" s="72"/>
      <c r="AN23" s="74">
        <f t="shared" si="4"/>
        <v>50</v>
      </c>
      <c r="AO23" s="75">
        <f t="shared" si="5"/>
        <v>2</v>
      </c>
    </row>
    <row r="24" spans="1:41" ht="15" customHeight="1" x14ac:dyDescent="0.2">
      <c r="A24" s="22">
        <v>7</v>
      </c>
      <c r="B24" s="54" t="s">
        <v>21</v>
      </c>
      <c r="C24" s="56" t="s">
        <v>76</v>
      </c>
      <c r="D24" s="68">
        <v>20</v>
      </c>
      <c r="E24" s="6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>
        <v>30</v>
      </c>
      <c r="R24" s="70">
        <f t="shared" si="0"/>
        <v>20</v>
      </c>
      <c r="S24" s="70">
        <f t="shared" si="1"/>
        <v>50</v>
      </c>
      <c r="T24" s="71" t="s">
        <v>48</v>
      </c>
      <c r="U24" s="72">
        <v>2</v>
      </c>
      <c r="V24" s="68"/>
      <c r="W24" s="70"/>
      <c r="X24" s="70"/>
      <c r="Y24" s="70"/>
      <c r="Z24" s="69"/>
      <c r="AA24" s="69"/>
      <c r="AB24" s="69"/>
      <c r="AC24" s="69"/>
      <c r="AD24" s="70"/>
      <c r="AE24" s="70"/>
      <c r="AF24" s="70"/>
      <c r="AG24" s="70"/>
      <c r="AH24" s="70"/>
      <c r="AI24" s="70"/>
      <c r="AJ24" s="70">
        <f t="shared" si="2"/>
        <v>0</v>
      </c>
      <c r="AK24" s="70">
        <f t="shared" si="3"/>
        <v>0</v>
      </c>
      <c r="AL24" s="73"/>
      <c r="AM24" s="72"/>
      <c r="AN24" s="74">
        <f t="shared" si="4"/>
        <v>50</v>
      </c>
      <c r="AO24" s="75">
        <f t="shared" si="5"/>
        <v>2</v>
      </c>
    </row>
    <row r="25" spans="1:41" ht="15" customHeight="1" x14ac:dyDescent="0.2">
      <c r="A25" s="22">
        <v>8</v>
      </c>
      <c r="B25" s="54" t="s">
        <v>21</v>
      </c>
      <c r="C25" s="56" t="s">
        <v>76</v>
      </c>
      <c r="D25" s="68"/>
      <c r="E25" s="69"/>
      <c r="F25" s="70"/>
      <c r="G25" s="70"/>
      <c r="H25" s="70"/>
      <c r="I25" s="70">
        <v>30</v>
      </c>
      <c r="J25" s="70"/>
      <c r="K25" s="70"/>
      <c r="L25" s="70"/>
      <c r="M25" s="70"/>
      <c r="N25" s="70"/>
      <c r="O25" s="70"/>
      <c r="P25" s="70"/>
      <c r="Q25" s="70">
        <v>20</v>
      </c>
      <c r="R25" s="70">
        <f t="shared" si="0"/>
        <v>30</v>
      </c>
      <c r="S25" s="70">
        <f t="shared" si="1"/>
        <v>50</v>
      </c>
      <c r="T25" s="73" t="s">
        <v>49</v>
      </c>
      <c r="U25" s="72">
        <v>2</v>
      </c>
      <c r="V25" s="68"/>
      <c r="W25" s="70"/>
      <c r="X25" s="70"/>
      <c r="Y25" s="70"/>
      <c r="Z25" s="69"/>
      <c r="AA25" s="69"/>
      <c r="AB25" s="69"/>
      <c r="AC25" s="69"/>
      <c r="AD25" s="70"/>
      <c r="AE25" s="70"/>
      <c r="AF25" s="70"/>
      <c r="AG25" s="70"/>
      <c r="AH25" s="70"/>
      <c r="AI25" s="70"/>
      <c r="AJ25" s="70">
        <f t="shared" si="2"/>
        <v>0</v>
      </c>
      <c r="AK25" s="70">
        <f t="shared" si="3"/>
        <v>0</v>
      </c>
      <c r="AL25" s="73"/>
      <c r="AM25" s="72"/>
      <c r="AN25" s="74">
        <f t="shared" si="4"/>
        <v>50</v>
      </c>
      <c r="AO25" s="75">
        <f t="shared" si="5"/>
        <v>2</v>
      </c>
    </row>
    <row r="26" spans="1:41" ht="15" customHeight="1" x14ac:dyDescent="0.2">
      <c r="A26" s="22">
        <v>9</v>
      </c>
      <c r="B26" s="54" t="s">
        <v>21</v>
      </c>
      <c r="C26" s="56" t="s">
        <v>77</v>
      </c>
      <c r="D26" s="68"/>
      <c r="E26" s="69">
        <v>25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>
        <v>25</v>
      </c>
      <c r="R26" s="70">
        <f t="shared" si="0"/>
        <v>25</v>
      </c>
      <c r="S26" s="70">
        <f t="shared" si="1"/>
        <v>50</v>
      </c>
      <c r="T26" s="82" t="s">
        <v>51</v>
      </c>
      <c r="U26" s="72">
        <v>2</v>
      </c>
      <c r="V26" s="68"/>
      <c r="W26" s="70"/>
      <c r="X26" s="70"/>
      <c r="Y26" s="70"/>
      <c r="Z26" s="69"/>
      <c r="AA26" s="69"/>
      <c r="AB26" s="69"/>
      <c r="AC26" s="69"/>
      <c r="AD26" s="70"/>
      <c r="AE26" s="70"/>
      <c r="AF26" s="70"/>
      <c r="AG26" s="70"/>
      <c r="AH26" s="70"/>
      <c r="AI26" s="70"/>
      <c r="AJ26" s="70">
        <f t="shared" si="2"/>
        <v>0</v>
      </c>
      <c r="AK26" s="70">
        <f t="shared" si="3"/>
        <v>0</v>
      </c>
      <c r="AL26" s="73"/>
      <c r="AM26" s="72"/>
      <c r="AN26" s="74">
        <f t="shared" si="4"/>
        <v>50</v>
      </c>
      <c r="AO26" s="75">
        <f t="shared" si="5"/>
        <v>2</v>
      </c>
    </row>
    <row r="27" spans="1:41" ht="28.35" customHeight="1" x14ac:dyDescent="0.2">
      <c r="A27" s="22">
        <v>10</v>
      </c>
      <c r="B27" s="21" t="s">
        <v>24</v>
      </c>
      <c r="C27" s="56" t="s">
        <v>109</v>
      </c>
      <c r="D27" s="68">
        <v>15</v>
      </c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>
        <v>10</v>
      </c>
      <c r="R27" s="70">
        <f t="shared" si="0"/>
        <v>15</v>
      </c>
      <c r="S27" s="70">
        <f t="shared" si="1"/>
        <v>25</v>
      </c>
      <c r="T27" s="82" t="s">
        <v>51</v>
      </c>
      <c r="U27" s="72">
        <v>1</v>
      </c>
      <c r="V27" s="68"/>
      <c r="W27" s="70"/>
      <c r="X27" s="70"/>
      <c r="Y27" s="70"/>
      <c r="Z27" s="69"/>
      <c r="AA27" s="69"/>
      <c r="AB27" s="69"/>
      <c r="AC27" s="69"/>
      <c r="AD27" s="70"/>
      <c r="AE27" s="70"/>
      <c r="AF27" s="70"/>
      <c r="AG27" s="70"/>
      <c r="AH27" s="70"/>
      <c r="AI27" s="70"/>
      <c r="AJ27" s="70">
        <f t="shared" si="2"/>
        <v>0</v>
      </c>
      <c r="AK27" s="70">
        <f t="shared" si="3"/>
        <v>0</v>
      </c>
      <c r="AL27" s="73"/>
      <c r="AM27" s="72"/>
      <c r="AN27" s="74">
        <f t="shared" si="4"/>
        <v>25</v>
      </c>
      <c r="AO27" s="75">
        <f t="shared" si="5"/>
        <v>1</v>
      </c>
    </row>
    <row r="28" spans="1:41" ht="28.35" customHeight="1" x14ac:dyDescent="0.2">
      <c r="A28" s="22">
        <v>11</v>
      </c>
      <c r="B28" s="21" t="s">
        <v>24</v>
      </c>
      <c r="C28" s="56" t="s">
        <v>109</v>
      </c>
      <c r="D28" s="68"/>
      <c r="E28" s="69"/>
      <c r="F28" s="70">
        <v>10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>
        <v>15</v>
      </c>
      <c r="R28" s="70">
        <f t="shared" si="0"/>
        <v>10</v>
      </c>
      <c r="S28" s="70">
        <f t="shared" si="1"/>
        <v>25</v>
      </c>
      <c r="T28" s="73" t="s">
        <v>49</v>
      </c>
      <c r="U28" s="72">
        <v>1</v>
      </c>
      <c r="V28" s="68"/>
      <c r="W28" s="70"/>
      <c r="X28" s="70"/>
      <c r="Y28" s="70"/>
      <c r="Z28" s="69"/>
      <c r="AA28" s="69"/>
      <c r="AB28" s="69"/>
      <c r="AC28" s="69"/>
      <c r="AD28" s="70"/>
      <c r="AE28" s="70"/>
      <c r="AF28" s="70"/>
      <c r="AG28" s="70"/>
      <c r="AH28" s="70"/>
      <c r="AI28" s="70"/>
      <c r="AJ28" s="70">
        <f t="shared" si="2"/>
        <v>0</v>
      </c>
      <c r="AK28" s="70">
        <f t="shared" si="3"/>
        <v>0</v>
      </c>
      <c r="AL28" s="73"/>
      <c r="AM28" s="72"/>
      <c r="AN28" s="74">
        <f t="shared" si="4"/>
        <v>25</v>
      </c>
      <c r="AO28" s="75">
        <f t="shared" si="5"/>
        <v>1</v>
      </c>
    </row>
    <row r="29" spans="1:41" ht="28.35" customHeight="1" x14ac:dyDescent="0.2">
      <c r="A29" s="22">
        <v>12</v>
      </c>
      <c r="B29" s="21" t="s">
        <v>24</v>
      </c>
      <c r="C29" s="56" t="s">
        <v>78</v>
      </c>
      <c r="D29" s="68">
        <v>20</v>
      </c>
      <c r="E29" s="6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>
        <v>30</v>
      </c>
      <c r="R29" s="70">
        <f t="shared" si="0"/>
        <v>20</v>
      </c>
      <c r="S29" s="70">
        <f t="shared" si="1"/>
        <v>50</v>
      </c>
      <c r="T29" s="73" t="s">
        <v>49</v>
      </c>
      <c r="U29" s="72">
        <v>2</v>
      </c>
      <c r="V29" s="68"/>
      <c r="W29" s="70"/>
      <c r="X29" s="70"/>
      <c r="Y29" s="70"/>
      <c r="Z29" s="69"/>
      <c r="AA29" s="69"/>
      <c r="AB29" s="69"/>
      <c r="AC29" s="69"/>
      <c r="AD29" s="70"/>
      <c r="AE29" s="70"/>
      <c r="AF29" s="70"/>
      <c r="AG29" s="70"/>
      <c r="AH29" s="70"/>
      <c r="AI29" s="70"/>
      <c r="AJ29" s="70">
        <f t="shared" si="2"/>
        <v>0</v>
      </c>
      <c r="AK29" s="70">
        <f t="shared" si="3"/>
        <v>0</v>
      </c>
      <c r="AL29" s="73"/>
      <c r="AM29" s="72"/>
      <c r="AN29" s="74">
        <f t="shared" si="4"/>
        <v>50</v>
      </c>
      <c r="AO29" s="75">
        <f t="shared" si="5"/>
        <v>2</v>
      </c>
    </row>
    <row r="30" spans="1:41" ht="28.35" customHeight="1" x14ac:dyDescent="0.2">
      <c r="A30" s="22">
        <v>13</v>
      </c>
      <c r="B30" s="21" t="s">
        <v>24</v>
      </c>
      <c r="C30" s="56" t="s">
        <v>78</v>
      </c>
      <c r="D30" s="68"/>
      <c r="E30" s="69"/>
      <c r="F30" s="70"/>
      <c r="G30" s="70"/>
      <c r="H30" s="70"/>
      <c r="I30" s="70">
        <v>30</v>
      </c>
      <c r="J30" s="70"/>
      <c r="K30" s="70"/>
      <c r="L30" s="70"/>
      <c r="M30" s="70"/>
      <c r="N30" s="70"/>
      <c r="O30" s="70"/>
      <c r="P30" s="70"/>
      <c r="Q30" s="70">
        <v>20</v>
      </c>
      <c r="R30" s="70">
        <f t="shared" si="0"/>
        <v>30</v>
      </c>
      <c r="S30" s="70">
        <f t="shared" si="1"/>
        <v>50</v>
      </c>
      <c r="T30" s="73" t="s">
        <v>49</v>
      </c>
      <c r="U30" s="72">
        <v>2</v>
      </c>
      <c r="V30" s="68"/>
      <c r="W30" s="70"/>
      <c r="X30" s="70"/>
      <c r="Y30" s="70"/>
      <c r="Z30" s="69"/>
      <c r="AA30" s="69"/>
      <c r="AB30" s="69"/>
      <c r="AC30" s="69"/>
      <c r="AD30" s="70"/>
      <c r="AE30" s="70"/>
      <c r="AF30" s="70"/>
      <c r="AG30" s="70"/>
      <c r="AH30" s="70"/>
      <c r="AI30" s="70"/>
      <c r="AJ30" s="70">
        <f t="shared" si="2"/>
        <v>0</v>
      </c>
      <c r="AK30" s="70">
        <f t="shared" si="3"/>
        <v>0</v>
      </c>
      <c r="AL30" s="73"/>
      <c r="AM30" s="72"/>
      <c r="AN30" s="74">
        <f t="shared" si="4"/>
        <v>50</v>
      </c>
      <c r="AO30" s="75">
        <f t="shared" si="5"/>
        <v>2</v>
      </c>
    </row>
    <row r="31" spans="1:41" ht="28.35" customHeight="1" x14ac:dyDescent="0.2">
      <c r="A31" s="22">
        <v>14</v>
      </c>
      <c r="B31" s="21" t="s">
        <v>25</v>
      </c>
      <c r="C31" s="56" t="s">
        <v>69</v>
      </c>
      <c r="D31" s="68"/>
      <c r="E31" s="69">
        <v>40</v>
      </c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>
        <v>10</v>
      </c>
      <c r="R31" s="70">
        <f t="shared" si="0"/>
        <v>40</v>
      </c>
      <c r="S31" s="70">
        <f t="shared" si="1"/>
        <v>50</v>
      </c>
      <c r="T31" s="73" t="s">
        <v>49</v>
      </c>
      <c r="U31" s="72">
        <v>2</v>
      </c>
      <c r="V31" s="68"/>
      <c r="W31" s="70">
        <v>20</v>
      </c>
      <c r="X31" s="70"/>
      <c r="Y31" s="70"/>
      <c r="Z31" s="69"/>
      <c r="AA31" s="69"/>
      <c r="AB31" s="69"/>
      <c r="AC31" s="69"/>
      <c r="AD31" s="70"/>
      <c r="AE31" s="70"/>
      <c r="AF31" s="70"/>
      <c r="AG31" s="70"/>
      <c r="AH31" s="70"/>
      <c r="AI31" s="70">
        <v>10</v>
      </c>
      <c r="AJ31" s="70">
        <f t="shared" si="2"/>
        <v>20</v>
      </c>
      <c r="AK31" s="70">
        <f t="shared" si="3"/>
        <v>30</v>
      </c>
      <c r="AL31" s="73" t="s">
        <v>49</v>
      </c>
      <c r="AM31" s="72">
        <v>1</v>
      </c>
      <c r="AN31" s="74">
        <f t="shared" si="4"/>
        <v>80</v>
      </c>
      <c r="AO31" s="75">
        <f t="shared" si="5"/>
        <v>3</v>
      </c>
    </row>
    <row r="32" spans="1:41" ht="28.35" customHeight="1" x14ac:dyDescent="0.2">
      <c r="A32" s="22">
        <v>15</v>
      </c>
      <c r="B32" s="21" t="s">
        <v>24</v>
      </c>
      <c r="C32" s="56" t="s">
        <v>79</v>
      </c>
      <c r="D32" s="68"/>
      <c r="E32" s="69">
        <v>20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>
        <v>10</v>
      </c>
      <c r="R32" s="70">
        <f t="shared" si="0"/>
        <v>20</v>
      </c>
      <c r="S32" s="70">
        <f t="shared" si="1"/>
        <v>30</v>
      </c>
      <c r="T32" s="73" t="s">
        <v>49</v>
      </c>
      <c r="U32" s="72">
        <v>1</v>
      </c>
      <c r="V32" s="68"/>
      <c r="W32" s="70"/>
      <c r="X32" s="70"/>
      <c r="Y32" s="70"/>
      <c r="Z32" s="69"/>
      <c r="AA32" s="69"/>
      <c r="AB32" s="69"/>
      <c r="AC32" s="69"/>
      <c r="AD32" s="70"/>
      <c r="AE32" s="70"/>
      <c r="AF32" s="70"/>
      <c r="AG32" s="70"/>
      <c r="AH32" s="70"/>
      <c r="AI32" s="70"/>
      <c r="AJ32" s="70">
        <f t="shared" si="2"/>
        <v>0</v>
      </c>
      <c r="AK32" s="70">
        <f t="shared" si="3"/>
        <v>0</v>
      </c>
      <c r="AL32" s="73"/>
      <c r="AM32" s="72"/>
      <c r="AN32" s="74">
        <f t="shared" si="4"/>
        <v>30</v>
      </c>
      <c r="AO32" s="75">
        <f t="shared" si="5"/>
        <v>1</v>
      </c>
    </row>
    <row r="33" spans="1:41" ht="28.35" customHeight="1" x14ac:dyDescent="0.2">
      <c r="A33" s="22">
        <v>16</v>
      </c>
      <c r="B33" s="21" t="s">
        <v>24</v>
      </c>
      <c r="C33" s="56" t="s">
        <v>80</v>
      </c>
      <c r="D33" s="68"/>
      <c r="E33" s="69">
        <v>20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>
        <v>10</v>
      </c>
      <c r="R33" s="70">
        <f t="shared" si="0"/>
        <v>20</v>
      </c>
      <c r="S33" s="70">
        <f t="shared" si="1"/>
        <v>30</v>
      </c>
      <c r="T33" s="73" t="s">
        <v>49</v>
      </c>
      <c r="U33" s="72">
        <v>1</v>
      </c>
      <c r="V33" s="68"/>
      <c r="W33" s="70"/>
      <c r="X33" s="70"/>
      <c r="Y33" s="70"/>
      <c r="Z33" s="69"/>
      <c r="AA33" s="69"/>
      <c r="AB33" s="69"/>
      <c r="AC33" s="69"/>
      <c r="AD33" s="70"/>
      <c r="AE33" s="70"/>
      <c r="AF33" s="70"/>
      <c r="AG33" s="70"/>
      <c r="AH33" s="70"/>
      <c r="AI33" s="70"/>
      <c r="AJ33" s="70">
        <f t="shared" si="2"/>
        <v>0</v>
      </c>
      <c r="AK33" s="70">
        <f t="shared" si="3"/>
        <v>0</v>
      </c>
      <c r="AL33" s="73"/>
      <c r="AM33" s="72"/>
      <c r="AN33" s="74">
        <f t="shared" si="4"/>
        <v>30</v>
      </c>
      <c r="AO33" s="75">
        <f t="shared" si="5"/>
        <v>1</v>
      </c>
    </row>
    <row r="34" spans="1:41" ht="15" customHeight="1" x14ac:dyDescent="0.2">
      <c r="A34" s="22">
        <v>17</v>
      </c>
      <c r="B34" s="54" t="s">
        <v>21</v>
      </c>
      <c r="C34" s="56" t="s">
        <v>67</v>
      </c>
      <c r="D34" s="68"/>
      <c r="E34" s="69"/>
      <c r="F34" s="70"/>
      <c r="G34" s="70"/>
      <c r="H34" s="70"/>
      <c r="I34" s="70"/>
      <c r="J34" s="70"/>
      <c r="K34" s="70"/>
      <c r="L34" s="70"/>
      <c r="M34" s="70"/>
      <c r="N34" s="70"/>
      <c r="O34" s="70">
        <v>30</v>
      </c>
      <c r="P34" s="70"/>
      <c r="Q34" s="70"/>
      <c r="R34" s="70">
        <f t="shared" si="0"/>
        <v>30</v>
      </c>
      <c r="S34" s="70">
        <f t="shared" si="1"/>
        <v>30</v>
      </c>
      <c r="T34" s="73" t="s">
        <v>49</v>
      </c>
      <c r="U34" s="72"/>
      <c r="V34" s="68"/>
      <c r="W34" s="70"/>
      <c r="X34" s="70"/>
      <c r="Y34" s="70"/>
      <c r="Z34" s="69"/>
      <c r="AA34" s="69"/>
      <c r="AB34" s="69"/>
      <c r="AC34" s="69"/>
      <c r="AD34" s="70"/>
      <c r="AE34" s="70"/>
      <c r="AF34" s="70"/>
      <c r="AG34" s="70"/>
      <c r="AH34" s="70"/>
      <c r="AI34" s="70"/>
      <c r="AJ34" s="70">
        <f t="shared" si="2"/>
        <v>0</v>
      </c>
      <c r="AK34" s="70">
        <f t="shared" si="3"/>
        <v>0</v>
      </c>
      <c r="AL34" s="73"/>
      <c r="AM34" s="72"/>
      <c r="AN34" s="74">
        <f t="shared" si="4"/>
        <v>30</v>
      </c>
      <c r="AO34" s="75">
        <f t="shared" si="5"/>
        <v>0</v>
      </c>
    </row>
    <row r="35" spans="1:41" ht="15" customHeight="1" x14ac:dyDescent="0.2">
      <c r="A35" s="22">
        <v>18</v>
      </c>
      <c r="B35" s="54" t="s">
        <v>21</v>
      </c>
      <c r="C35" s="56" t="s">
        <v>81</v>
      </c>
      <c r="D35" s="68"/>
      <c r="E35" s="69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>
        <f t="shared" si="0"/>
        <v>0</v>
      </c>
      <c r="S35" s="70">
        <f t="shared" si="1"/>
        <v>0</v>
      </c>
      <c r="T35" s="73"/>
      <c r="U35" s="72"/>
      <c r="V35" s="68">
        <v>40</v>
      </c>
      <c r="W35" s="70"/>
      <c r="X35" s="70"/>
      <c r="Y35" s="70"/>
      <c r="Z35" s="69"/>
      <c r="AA35" s="69"/>
      <c r="AB35" s="69"/>
      <c r="AC35" s="69"/>
      <c r="AD35" s="70"/>
      <c r="AE35" s="70"/>
      <c r="AF35" s="70"/>
      <c r="AG35" s="70"/>
      <c r="AH35" s="70"/>
      <c r="AI35" s="70">
        <v>60</v>
      </c>
      <c r="AJ35" s="70">
        <f t="shared" si="2"/>
        <v>40</v>
      </c>
      <c r="AK35" s="70">
        <f t="shared" si="3"/>
        <v>100</v>
      </c>
      <c r="AL35" s="71" t="s">
        <v>48</v>
      </c>
      <c r="AM35" s="72">
        <v>4</v>
      </c>
      <c r="AN35" s="74">
        <f t="shared" si="4"/>
        <v>100</v>
      </c>
      <c r="AO35" s="75">
        <f t="shared" si="5"/>
        <v>4</v>
      </c>
    </row>
    <row r="36" spans="1:41" ht="15" customHeight="1" x14ac:dyDescent="0.2">
      <c r="A36" s="22">
        <v>19</v>
      </c>
      <c r="B36" s="54" t="s">
        <v>21</v>
      </c>
      <c r="C36" s="56" t="s">
        <v>81</v>
      </c>
      <c r="D36" s="68"/>
      <c r="E36" s="6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>
        <f t="shared" si="0"/>
        <v>0</v>
      </c>
      <c r="S36" s="70">
        <f t="shared" si="1"/>
        <v>0</v>
      </c>
      <c r="T36" s="73"/>
      <c r="U36" s="72"/>
      <c r="V36" s="68"/>
      <c r="W36" s="70">
        <v>20</v>
      </c>
      <c r="X36" s="70"/>
      <c r="Y36" s="70"/>
      <c r="Z36" s="69"/>
      <c r="AA36" s="69"/>
      <c r="AB36" s="69"/>
      <c r="AC36" s="69"/>
      <c r="AD36" s="70"/>
      <c r="AE36" s="70"/>
      <c r="AF36" s="70"/>
      <c r="AG36" s="70"/>
      <c r="AH36" s="70"/>
      <c r="AI36" s="70">
        <v>5</v>
      </c>
      <c r="AJ36" s="70">
        <f t="shared" si="2"/>
        <v>20</v>
      </c>
      <c r="AK36" s="70">
        <f t="shared" si="3"/>
        <v>25</v>
      </c>
      <c r="AL36" s="73" t="s">
        <v>49</v>
      </c>
      <c r="AM36" s="72">
        <v>1</v>
      </c>
      <c r="AN36" s="74">
        <f t="shared" si="4"/>
        <v>25</v>
      </c>
      <c r="AO36" s="75">
        <f t="shared" si="5"/>
        <v>1</v>
      </c>
    </row>
    <row r="37" spans="1:41" ht="15" customHeight="1" x14ac:dyDescent="0.2">
      <c r="A37" s="22">
        <v>20</v>
      </c>
      <c r="B37" s="54" t="s">
        <v>21</v>
      </c>
      <c r="C37" s="56" t="s">
        <v>81</v>
      </c>
      <c r="D37" s="76"/>
      <c r="E37" s="77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/>
      <c r="U37" s="80"/>
      <c r="V37" s="76"/>
      <c r="W37" s="78"/>
      <c r="X37" s="78"/>
      <c r="Y37" s="78"/>
      <c r="Z37" s="77"/>
      <c r="AA37" s="77">
        <v>50</v>
      </c>
      <c r="AB37" s="77"/>
      <c r="AC37" s="77"/>
      <c r="AD37" s="78"/>
      <c r="AE37" s="78"/>
      <c r="AF37" s="78"/>
      <c r="AG37" s="78"/>
      <c r="AH37" s="78"/>
      <c r="AI37" s="78">
        <v>50</v>
      </c>
      <c r="AJ37" s="70">
        <f t="shared" si="2"/>
        <v>50</v>
      </c>
      <c r="AK37" s="70">
        <f t="shared" si="3"/>
        <v>100</v>
      </c>
      <c r="AL37" s="79" t="s">
        <v>49</v>
      </c>
      <c r="AM37" s="80">
        <v>4</v>
      </c>
      <c r="AN37" s="74">
        <f t="shared" si="4"/>
        <v>100</v>
      </c>
      <c r="AO37" s="75">
        <f t="shared" si="5"/>
        <v>4</v>
      </c>
    </row>
    <row r="38" spans="1:41" ht="15" customHeight="1" x14ac:dyDescent="0.2">
      <c r="A38" s="22">
        <v>21</v>
      </c>
      <c r="B38" s="54" t="s">
        <v>21</v>
      </c>
      <c r="C38" s="56" t="s">
        <v>82</v>
      </c>
      <c r="D38" s="76"/>
      <c r="E38" s="77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9"/>
      <c r="U38" s="80"/>
      <c r="V38" s="76">
        <v>20</v>
      </c>
      <c r="W38" s="78"/>
      <c r="X38" s="78"/>
      <c r="Y38" s="78"/>
      <c r="Z38" s="77"/>
      <c r="AA38" s="77"/>
      <c r="AB38" s="77"/>
      <c r="AC38" s="77"/>
      <c r="AD38" s="78"/>
      <c r="AE38" s="78"/>
      <c r="AF38" s="78"/>
      <c r="AG38" s="78"/>
      <c r="AH38" s="78"/>
      <c r="AI38" s="78">
        <v>30</v>
      </c>
      <c r="AJ38" s="70">
        <f t="shared" si="2"/>
        <v>20</v>
      </c>
      <c r="AK38" s="70">
        <f t="shared" si="3"/>
        <v>50</v>
      </c>
      <c r="AL38" s="81" t="s">
        <v>48</v>
      </c>
      <c r="AM38" s="80">
        <v>2</v>
      </c>
      <c r="AN38" s="74">
        <f t="shared" si="4"/>
        <v>50</v>
      </c>
      <c r="AO38" s="75">
        <f t="shared" si="5"/>
        <v>2</v>
      </c>
    </row>
    <row r="39" spans="1:41" ht="15" customHeight="1" x14ac:dyDescent="0.2">
      <c r="A39" s="22">
        <v>22</v>
      </c>
      <c r="B39" s="54" t="s">
        <v>21</v>
      </c>
      <c r="C39" s="56" t="s">
        <v>82</v>
      </c>
      <c r="D39" s="76"/>
      <c r="E39" s="77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  <c r="U39" s="80"/>
      <c r="V39" s="76"/>
      <c r="W39" s="78"/>
      <c r="X39" s="78"/>
      <c r="Y39" s="78"/>
      <c r="Z39" s="77"/>
      <c r="AA39" s="77">
        <v>30</v>
      </c>
      <c r="AB39" s="77"/>
      <c r="AC39" s="77"/>
      <c r="AD39" s="78"/>
      <c r="AE39" s="78"/>
      <c r="AF39" s="78"/>
      <c r="AG39" s="78"/>
      <c r="AH39" s="78"/>
      <c r="AI39" s="78">
        <v>20</v>
      </c>
      <c r="AJ39" s="70">
        <f t="shared" si="2"/>
        <v>30</v>
      </c>
      <c r="AK39" s="70">
        <f t="shared" si="3"/>
        <v>50</v>
      </c>
      <c r="AL39" s="79" t="s">
        <v>49</v>
      </c>
      <c r="AM39" s="80">
        <v>2</v>
      </c>
      <c r="AN39" s="74">
        <f t="shared" si="4"/>
        <v>50</v>
      </c>
      <c r="AO39" s="75">
        <f t="shared" si="5"/>
        <v>2</v>
      </c>
    </row>
    <row r="40" spans="1:41" ht="15" customHeight="1" x14ac:dyDescent="0.2">
      <c r="A40" s="22">
        <v>23</v>
      </c>
      <c r="B40" s="54" t="s">
        <v>21</v>
      </c>
      <c r="C40" s="56" t="s">
        <v>83</v>
      </c>
      <c r="D40" s="76"/>
      <c r="E40" s="77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9"/>
      <c r="U40" s="80"/>
      <c r="V40" s="76">
        <v>15</v>
      </c>
      <c r="W40" s="78"/>
      <c r="X40" s="78"/>
      <c r="Y40" s="78"/>
      <c r="Z40" s="77"/>
      <c r="AA40" s="77"/>
      <c r="AB40" s="77"/>
      <c r="AC40" s="77"/>
      <c r="AD40" s="78"/>
      <c r="AE40" s="78"/>
      <c r="AF40" s="78"/>
      <c r="AG40" s="78"/>
      <c r="AH40" s="78"/>
      <c r="AI40" s="78">
        <v>10</v>
      </c>
      <c r="AJ40" s="70">
        <f t="shared" si="2"/>
        <v>15</v>
      </c>
      <c r="AK40" s="70">
        <f t="shared" si="3"/>
        <v>25</v>
      </c>
      <c r="AL40" s="81" t="s">
        <v>48</v>
      </c>
      <c r="AM40" s="80">
        <v>1</v>
      </c>
      <c r="AN40" s="74">
        <f t="shared" si="4"/>
        <v>25</v>
      </c>
      <c r="AO40" s="75">
        <f t="shared" si="5"/>
        <v>1</v>
      </c>
    </row>
    <row r="41" spans="1:41" ht="15" customHeight="1" x14ac:dyDescent="0.2">
      <c r="A41" s="22">
        <v>24</v>
      </c>
      <c r="B41" s="54" t="s">
        <v>21</v>
      </c>
      <c r="C41" s="56" t="s">
        <v>83</v>
      </c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9"/>
      <c r="U41" s="80"/>
      <c r="V41" s="76"/>
      <c r="W41" s="78">
        <v>5</v>
      </c>
      <c r="X41" s="78"/>
      <c r="Y41" s="78"/>
      <c r="Z41" s="77"/>
      <c r="AA41" s="77"/>
      <c r="AB41" s="77"/>
      <c r="AC41" s="77"/>
      <c r="AD41" s="78"/>
      <c r="AE41" s="78"/>
      <c r="AF41" s="78"/>
      <c r="AG41" s="78"/>
      <c r="AH41" s="78"/>
      <c r="AI41" s="78">
        <v>7</v>
      </c>
      <c r="AJ41" s="70">
        <f t="shared" si="2"/>
        <v>5</v>
      </c>
      <c r="AK41" s="70">
        <f t="shared" si="3"/>
        <v>12</v>
      </c>
      <c r="AL41" s="79" t="s">
        <v>49</v>
      </c>
      <c r="AM41" s="80">
        <v>0.5</v>
      </c>
      <c r="AN41" s="74">
        <f t="shared" si="4"/>
        <v>12</v>
      </c>
      <c r="AO41" s="75">
        <f t="shared" si="5"/>
        <v>0.5</v>
      </c>
    </row>
    <row r="42" spans="1:41" ht="15" customHeight="1" x14ac:dyDescent="0.2">
      <c r="A42" s="22">
        <v>25</v>
      </c>
      <c r="B42" s="54" t="s">
        <v>21</v>
      </c>
      <c r="C42" s="56" t="s">
        <v>83</v>
      </c>
      <c r="D42" s="76"/>
      <c r="E42" s="77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9"/>
      <c r="U42" s="80"/>
      <c r="V42" s="76"/>
      <c r="W42" s="78"/>
      <c r="X42" s="78">
        <v>10</v>
      </c>
      <c r="Y42" s="78"/>
      <c r="Z42" s="77"/>
      <c r="AA42" s="77"/>
      <c r="AB42" s="77"/>
      <c r="AC42" s="77"/>
      <c r="AD42" s="78"/>
      <c r="AE42" s="78"/>
      <c r="AF42" s="78"/>
      <c r="AG42" s="78"/>
      <c r="AH42" s="78"/>
      <c r="AI42" s="78">
        <v>3</v>
      </c>
      <c r="AJ42" s="70">
        <f t="shared" si="2"/>
        <v>10</v>
      </c>
      <c r="AK42" s="70">
        <f t="shared" si="3"/>
        <v>13</v>
      </c>
      <c r="AL42" s="79" t="s">
        <v>49</v>
      </c>
      <c r="AM42" s="80">
        <v>0.5</v>
      </c>
      <c r="AN42" s="74">
        <f t="shared" si="4"/>
        <v>13</v>
      </c>
      <c r="AO42" s="75">
        <f t="shared" si="5"/>
        <v>0.5</v>
      </c>
    </row>
    <row r="43" spans="1:41" ht="15" customHeight="1" x14ac:dyDescent="0.2">
      <c r="A43" s="22">
        <v>26</v>
      </c>
      <c r="B43" s="54" t="s">
        <v>21</v>
      </c>
      <c r="C43" s="56" t="s">
        <v>83</v>
      </c>
      <c r="D43" s="76"/>
      <c r="E43" s="77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9"/>
      <c r="U43" s="80"/>
      <c r="V43" s="76"/>
      <c r="W43" s="78"/>
      <c r="X43" s="78"/>
      <c r="Y43" s="78"/>
      <c r="Z43" s="77"/>
      <c r="AA43" s="77">
        <v>20</v>
      </c>
      <c r="AB43" s="77"/>
      <c r="AC43" s="77"/>
      <c r="AD43" s="78"/>
      <c r="AE43" s="78"/>
      <c r="AF43" s="78"/>
      <c r="AG43" s="78"/>
      <c r="AH43" s="78"/>
      <c r="AI43" s="78">
        <v>30</v>
      </c>
      <c r="AJ43" s="70">
        <f t="shared" si="2"/>
        <v>20</v>
      </c>
      <c r="AK43" s="70">
        <f t="shared" si="3"/>
        <v>50</v>
      </c>
      <c r="AL43" s="79" t="s">
        <v>49</v>
      </c>
      <c r="AM43" s="80">
        <v>2</v>
      </c>
      <c r="AN43" s="74">
        <f t="shared" si="4"/>
        <v>50</v>
      </c>
      <c r="AO43" s="75">
        <f t="shared" si="5"/>
        <v>2</v>
      </c>
    </row>
    <row r="44" spans="1:41" ht="15" customHeight="1" x14ac:dyDescent="0.2">
      <c r="A44" s="22">
        <v>27</v>
      </c>
      <c r="B44" s="54" t="s">
        <v>21</v>
      </c>
      <c r="C44" s="56" t="s">
        <v>84</v>
      </c>
      <c r="D44" s="76"/>
      <c r="E44" s="77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9"/>
      <c r="U44" s="80"/>
      <c r="V44" s="76">
        <v>10</v>
      </c>
      <c r="W44" s="78"/>
      <c r="X44" s="78"/>
      <c r="Y44" s="78"/>
      <c r="Z44" s="77"/>
      <c r="AA44" s="77"/>
      <c r="AB44" s="77"/>
      <c r="AC44" s="77"/>
      <c r="AD44" s="78"/>
      <c r="AE44" s="78"/>
      <c r="AF44" s="78"/>
      <c r="AG44" s="78"/>
      <c r="AH44" s="78"/>
      <c r="AI44" s="78">
        <v>15</v>
      </c>
      <c r="AJ44" s="70">
        <f t="shared" si="2"/>
        <v>10</v>
      </c>
      <c r="AK44" s="70">
        <f t="shared" si="3"/>
        <v>25</v>
      </c>
      <c r="AL44" s="83" t="s">
        <v>51</v>
      </c>
      <c r="AM44" s="80">
        <v>2</v>
      </c>
      <c r="AN44" s="74">
        <f t="shared" si="4"/>
        <v>25</v>
      </c>
      <c r="AO44" s="75">
        <f t="shared" si="5"/>
        <v>2</v>
      </c>
    </row>
    <row r="45" spans="1:41" ht="15" customHeight="1" x14ac:dyDescent="0.2">
      <c r="A45" s="22">
        <v>28</v>
      </c>
      <c r="B45" s="54" t="s">
        <v>21</v>
      </c>
      <c r="C45" s="56" t="s">
        <v>84</v>
      </c>
      <c r="D45" s="76"/>
      <c r="E45" s="77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9"/>
      <c r="U45" s="80"/>
      <c r="V45" s="76"/>
      <c r="W45" s="78"/>
      <c r="X45" s="78"/>
      <c r="Y45" s="78"/>
      <c r="Z45" s="77"/>
      <c r="AA45" s="77">
        <v>40</v>
      </c>
      <c r="AB45" s="77"/>
      <c r="AC45" s="77"/>
      <c r="AD45" s="78"/>
      <c r="AE45" s="78"/>
      <c r="AF45" s="78"/>
      <c r="AG45" s="78"/>
      <c r="AH45" s="78"/>
      <c r="AI45" s="78">
        <v>35</v>
      </c>
      <c r="AJ45" s="70">
        <f t="shared" si="2"/>
        <v>40</v>
      </c>
      <c r="AK45" s="70">
        <f t="shared" si="3"/>
        <v>75</v>
      </c>
      <c r="AL45" s="79" t="s">
        <v>49</v>
      </c>
      <c r="AM45" s="80">
        <v>2</v>
      </c>
      <c r="AN45" s="74">
        <f t="shared" si="4"/>
        <v>75</v>
      </c>
      <c r="AO45" s="75">
        <f t="shared" si="5"/>
        <v>2</v>
      </c>
    </row>
    <row r="46" spans="1:41" ht="15" customHeight="1" x14ac:dyDescent="0.2">
      <c r="A46" s="22">
        <v>29</v>
      </c>
      <c r="B46" s="54" t="s">
        <v>21</v>
      </c>
      <c r="C46" s="56" t="s">
        <v>85</v>
      </c>
      <c r="D46" s="76"/>
      <c r="E46" s="77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9"/>
      <c r="U46" s="80"/>
      <c r="V46" s="76">
        <v>15</v>
      </c>
      <c r="W46" s="78"/>
      <c r="X46" s="78"/>
      <c r="Y46" s="78"/>
      <c r="Z46" s="77"/>
      <c r="AA46" s="77"/>
      <c r="AB46" s="77"/>
      <c r="AC46" s="77"/>
      <c r="AD46" s="78"/>
      <c r="AE46" s="78"/>
      <c r="AF46" s="78"/>
      <c r="AG46" s="78"/>
      <c r="AH46" s="78"/>
      <c r="AI46" s="78">
        <v>15</v>
      </c>
      <c r="AJ46" s="70">
        <f t="shared" si="2"/>
        <v>15</v>
      </c>
      <c r="AK46" s="70">
        <f t="shared" si="3"/>
        <v>30</v>
      </c>
      <c r="AL46" s="83" t="s">
        <v>51</v>
      </c>
      <c r="AM46" s="80">
        <v>1</v>
      </c>
      <c r="AN46" s="74">
        <f t="shared" si="4"/>
        <v>30</v>
      </c>
      <c r="AO46" s="75">
        <f t="shared" si="5"/>
        <v>1</v>
      </c>
    </row>
    <row r="47" spans="1:41" ht="15" customHeight="1" x14ac:dyDescent="0.2">
      <c r="A47" s="22">
        <v>30</v>
      </c>
      <c r="B47" s="54" t="s">
        <v>21</v>
      </c>
      <c r="C47" s="56" t="s">
        <v>85</v>
      </c>
      <c r="D47" s="76"/>
      <c r="E47" s="77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9"/>
      <c r="U47" s="80"/>
      <c r="V47" s="76"/>
      <c r="W47" s="78">
        <v>15</v>
      </c>
      <c r="X47" s="78"/>
      <c r="Y47" s="78"/>
      <c r="Z47" s="77"/>
      <c r="AA47" s="77"/>
      <c r="AB47" s="77"/>
      <c r="AC47" s="77"/>
      <c r="AD47" s="78"/>
      <c r="AE47" s="78"/>
      <c r="AF47" s="78"/>
      <c r="AG47" s="78"/>
      <c r="AH47" s="78"/>
      <c r="AI47" s="78">
        <v>15</v>
      </c>
      <c r="AJ47" s="70">
        <f t="shared" si="2"/>
        <v>15</v>
      </c>
      <c r="AK47" s="70">
        <f t="shared" si="3"/>
        <v>30</v>
      </c>
      <c r="AL47" s="79" t="s">
        <v>49</v>
      </c>
      <c r="AM47" s="80">
        <v>1</v>
      </c>
      <c r="AN47" s="74">
        <f t="shared" si="4"/>
        <v>30</v>
      </c>
      <c r="AO47" s="75">
        <f t="shared" si="5"/>
        <v>1</v>
      </c>
    </row>
    <row r="48" spans="1:41" ht="15" customHeight="1" x14ac:dyDescent="0.2">
      <c r="A48" s="22">
        <v>31</v>
      </c>
      <c r="B48" s="54" t="s">
        <v>21</v>
      </c>
      <c r="C48" s="56" t="s">
        <v>86</v>
      </c>
      <c r="D48" s="76"/>
      <c r="E48" s="77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9"/>
      <c r="U48" s="80"/>
      <c r="V48" s="76">
        <v>10</v>
      </c>
      <c r="W48" s="78"/>
      <c r="X48" s="78"/>
      <c r="Y48" s="78"/>
      <c r="Z48" s="77"/>
      <c r="AA48" s="77"/>
      <c r="AB48" s="77"/>
      <c r="AC48" s="77"/>
      <c r="AD48" s="78"/>
      <c r="AE48" s="78"/>
      <c r="AF48" s="78"/>
      <c r="AG48" s="78"/>
      <c r="AH48" s="78"/>
      <c r="AI48" s="78">
        <v>15</v>
      </c>
      <c r="AJ48" s="70">
        <f t="shared" si="2"/>
        <v>10</v>
      </c>
      <c r="AK48" s="70">
        <f t="shared" si="3"/>
        <v>25</v>
      </c>
      <c r="AL48" s="83" t="s">
        <v>51</v>
      </c>
      <c r="AM48" s="80">
        <v>1</v>
      </c>
      <c r="AN48" s="74">
        <f t="shared" si="4"/>
        <v>25</v>
      </c>
      <c r="AO48" s="75">
        <f t="shared" si="5"/>
        <v>1</v>
      </c>
    </row>
    <row r="49" spans="1:41" ht="15" customHeight="1" x14ac:dyDescent="0.2">
      <c r="A49" s="22">
        <v>32</v>
      </c>
      <c r="B49" s="54" t="s">
        <v>21</v>
      </c>
      <c r="C49" s="56" t="s">
        <v>86</v>
      </c>
      <c r="D49" s="76"/>
      <c r="E49" s="77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80"/>
      <c r="V49" s="76"/>
      <c r="W49" s="78"/>
      <c r="X49" s="78"/>
      <c r="Y49" s="78"/>
      <c r="Z49" s="77"/>
      <c r="AA49" s="77">
        <v>25</v>
      </c>
      <c r="AB49" s="77"/>
      <c r="AC49" s="77"/>
      <c r="AD49" s="78"/>
      <c r="AE49" s="78"/>
      <c r="AF49" s="78"/>
      <c r="AG49" s="78"/>
      <c r="AH49" s="78"/>
      <c r="AI49" s="78">
        <v>5</v>
      </c>
      <c r="AJ49" s="70">
        <f t="shared" si="2"/>
        <v>25</v>
      </c>
      <c r="AK49" s="70">
        <f t="shared" si="3"/>
        <v>30</v>
      </c>
      <c r="AL49" s="79" t="s">
        <v>49</v>
      </c>
      <c r="AM49" s="80">
        <v>1</v>
      </c>
      <c r="AN49" s="74">
        <f t="shared" si="4"/>
        <v>30</v>
      </c>
      <c r="AO49" s="75">
        <f t="shared" si="5"/>
        <v>1</v>
      </c>
    </row>
    <row r="50" spans="1:41" ht="28.35" customHeight="1" x14ac:dyDescent="0.2">
      <c r="A50" s="22">
        <v>33</v>
      </c>
      <c r="B50" s="21" t="s">
        <v>24</v>
      </c>
      <c r="C50" s="56" t="s">
        <v>87</v>
      </c>
      <c r="D50" s="76"/>
      <c r="E50" s="77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9"/>
      <c r="U50" s="80"/>
      <c r="V50" s="76"/>
      <c r="W50" s="78"/>
      <c r="X50" s="78">
        <v>10</v>
      </c>
      <c r="Y50" s="78"/>
      <c r="Z50" s="77"/>
      <c r="AA50" s="77"/>
      <c r="AB50" s="77"/>
      <c r="AC50" s="77"/>
      <c r="AD50" s="78"/>
      <c r="AE50" s="78"/>
      <c r="AF50" s="78"/>
      <c r="AG50" s="78"/>
      <c r="AH50" s="78"/>
      <c r="AI50" s="78">
        <v>15</v>
      </c>
      <c r="AJ50" s="70">
        <f t="shared" si="2"/>
        <v>10</v>
      </c>
      <c r="AK50" s="70">
        <f t="shared" si="3"/>
        <v>25</v>
      </c>
      <c r="AL50" s="79" t="s">
        <v>49</v>
      </c>
      <c r="AM50" s="80">
        <v>1</v>
      </c>
      <c r="AN50" s="74">
        <f t="shared" si="4"/>
        <v>25</v>
      </c>
      <c r="AO50" s="75">
        <f t="shared" si="5"/>
        <v>1</v>
      </c>
    </row>
    <row r="51" spans="1:41" ht="28.35" customHeight="1" x14ac:dyDescent="0.2">
      <c r="A51" s="22">
        <v>34</v>
      </c>
      <c r="B51" s="21" t="s">
        <v>24</v>
      </c>
      <c r="C51" s="56" t="s">
        <v>87</v>
      </c>
      <c r="D51" s="76"/>
      <c r="E51" s="77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9"/>
      <c r="U51" s="80"/>
      <c r="V51" s="76"/>
      <c r="W51" s="78"/>
      <c r="X51" s="78"/>
      <c r="Y51" s="78"/>
      <c r="Z51" s="77"/>
      <c r="AA51" s="77">
        <v>15</v>
      </c>
      <c r="AB51" s="77"/>
      <c r="AC51" s="77"/>
      <c r="AD51" s="78"/>
      <c r="AE51" s="78"/>
      <c r="AF51" s="78"/>
      <c r="AG51" s="78"/>
      <c r="AH51" s="78"/>
      <c r="AI51" s="78">
        <v>10</v>
      </c>
      <c r="AJ51" s="70">
        <f t="shared" si="2"/>
        <v>15</v>
      </c>
      <c r="AK51" s="70">
        <f t="shared" si="3"/>
        <v>25</v>
      </c>
      <c r="AL51" s="79" t="s">
        <v>49</v>
      </c>
      <c r="AM51" s="80">
        <v>1</v>
      </c>
      <c r="AN51" s="74">
        <f t="shared" si="4"/>
        <v>25</v>
      </c>
      <c r="AO51" s="75">
        <f t="shared" si="5"/>
        <v>1</v>
      </c>
    </row>
    <row r="52" spans="1:41" ht="28.35" customHeight="1" x14ac:dyDescent="0.2">
      <c r="A52" s="22">
        <v>35</v>
      </c>
      <c r="B52" s="21" t="s">
        <v>24</v>
      </c>
      <c r="C52" s="56" t="s">
        <v>88</v>
      </c>
      <c r="D52" s="76"/>
      <c r="E52" s="77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9"/>
      <c r="U52" s="80"/>
      <c r="V52" s="76">
        <v>10</v>
      </c>
      <c r="W52" s="78"/>
      <c r="X52" s="78"/>
      <c r="Y52" s="78"/>
      <c r="Z52" s="77"/>
      <c r="AA52" s="77"/>
      <c r="AB52" s="77"/>
      <c r="AC52" s="77"/>
      <c r="AD52" s="78"/>
      <c r="AE52" s="78"/>
      <c r="AF52" s="78"/>
      <c r="AG52" s="78"/>
      <c r="AH52" s="78"/>
      <c r="AI52" s="78">
        <v>15</v>
      </c>
      <c r="AJ52" s="70">
        <f t="shared" si="2"/>
        <v>10</v>
      </c>
      <c r="AK52" s="70">
        <f t="shared" si="3"/>
        <v>25</v>
      </c>
      <c r="AL52" s="79" t="s">
        <v>49</v>
      </c>
      <c r="AM52" s="80">
        <v>1</v>
      </c>
      <c r="AN52" s="74">
        <f t="shared" si="4"/>
        <v>25</v>
      </c>
      <c r="AO52" s="75">
        <f t="shared" si="5"/>
        <v>1</v>
      </c>
    </row>
    <row r="53" spans="1:41" ht="28.35" customHeight="1" thickBot="1" x14ac:dyDescent="0.25">
      <c r="A53" s="22">
        <v>36</v>
      </c>
      <c r="B53" s="21" t="s">
        <v>24</v>
      </c>
      <c r="C53" s="56" t="s">
        <v>88</v>
      </c>
      <c r="D53" s="76"/>
      <c r="E53" s="77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9"/>
      <c r="U53" s="80"/>
      <c r="V53" s="76"/>
      <c r="W53" s="78"/>
      <c r="X53" s="78"/>
      <c r="Y53" s="78"/>
      <c r="Z53" s="77"/>
      <c r="AA53" s="77">
        <v>15</v>
      </c>
      <c r="AB53" s="77"/>
      <c r="AC53" s="77"/>
      <c r="AD53" s="78"/>
      <c r="AE53" s="78"/>
      <c r="AF53" s="78"/>
      <c r="AG53" s="78"/>
      <c r="AH53" s="78"/>
      <c r="AI53" s="78">
        <v>10</v>
      </c>
      <c r="AJ53" s="70">
        <f t="shared" si="2"/>
        <v>15</v>
      </c>
      <c r="AK53" s="70">
        <f t="shared" si="3"/>
        <v>25</v>
      </c>
      <c r="AL53" s="79" t="s">
        <v>49</v>
      </c>
      <c r="AM53" s="80">
        <v>1</v>
      </c>
      <c r="AN53" s="74">
        <f t="shared" si="4"/>
        <v>25</v>
      </c>
      <c r="AO53" s="75">
        <f t="shared" si="5"/>
        <v>1</v>
      </c>
    </row>
    <row r="54" spans="1:41" ht="15" customHeight="1" thickBot="1" x14ac:dyDescent="0.3">
      <c r="A54" s="105" t="s">
        <v>2</v>
      </c>
      <c r="B54" s="106"/>
      <c r="C54" s="107"/>
      <c r="D54" s="65">
        <f t="shared" ref="D54:S54" si="6">SUM(D18:D53)</f>
        <v>115</v>
      </c>
      <c r="E54" s="65">
        <f t="shared" si="6"/>
        <v>135</v>
      </c>
      <c r="F54" s="65">
        <f t="shared" si="6"/>
        <v>10</v>
      </c>
      <c r="G54" s="65">
        <f t="shared" si="6"/>
        <v>0</v>
      </c>
      <c r="H54" s="65">
        <f t="shared" si="6"/>
        <v>0</v>
      </c>
      <c r="I54" s="65">
        <f t="shared" si="6"/>
        <v>140</v>
      </c>
      <c r="J54" s="65">
        <f t="shared" si="6"/>
        <v>0</v>
      </c>
      <c r="K54" s="65">
        <f t="shared" si="6"/>
        <v>0</v>
      </c>
      <c r="L54" s="65">
        <f t="shared" si="6"/>
        <v>0</v>
      </c>
      <c r="M54" s="65">
        <f t="shared" si="6"/>
        <v>0</v>
      </c>
      <c r="N54" s="65">
        <f t="shared" si="6"/>
        <v>0</v>
      </c>
      <c r="O54" s="65">
        <f t="shared" si="6"/>
        <v>30</v>
      </c>
      <c r="P54" s="65">
        <f t="shared" si="6"/>
        <v>0</v>
      </c>
      <c r="Q54" s="65">
        <f t="shared" si="6"/>
        <v>360</v>
      </c>
      <c r="R54" s="65">
        <f t="shared" si="6"/>
        <v>430</v>
      </c>
      <c r="S54" s="65">
        <f t="shared" si="6"/>
        <v>790</v>
      </c>
      <c r="T54" s="65"/>
      <c r="U54" s="66">
        <f t="shared" ref="U54:AK54" si="7">SUM(U18:U53)</f>
        <v>30</v>
      </c>
      <c r="V54" s="65">
        <f t="shared" si="7"/>
        <v>120</v>
      </c>
      <c r="W54" s="65">
        <f t="shared" si="7"/>
        <v>60</v>
      </c>
      <c r="X54" s="65">
        <f t="shared" si="7"/>
        <v>20</v>
      </c>
      <c r="Y54" s="65">
        <f t="shared" si="7"/>
        <v>0</v>
      </c>
      <c r="Z54" s="65">
        <f t="shared" si="7"/>
        <v>0</v>
      </c>
      <c r="AA54" s="65">
        <f t="shared" si="7"/>
        <v>195</v>
      </c>
      <c r="AB54" s="65">
        <f t="shared" si="7"/>
        <v>0</v>
      </c>
      <c r="AC54" s="65">
        <f t="shared" si="7"/>
        <v>0</v>
      </c>
      <c r="AD54" s="65">
        <f t="shared" si="7"/>
        <v>0</v>
      </c>
      <c r="AE54" s="65">
        <f t="shared" si="7"/>
        <v>0</v>
      </c>
      <c r="AF54" s="65">
        <f t="shared" si="7"/>
        <v>0</v>
      </c>
      <c r="AG54" s="65">
        <f t="shared" si="7"/>
        <v>0</v>
      </c>
      <c r="AH54" s="65">
        <f t="shared" si="7"/>
        <v>0</v>
      </c>
      <c r="AI54" s="65">
        <f t="shared" si="7"/>
        <v>375</v>
      </c>
      <c r="AJ54" s="65">
        <f t="shared" si="7"/>
        <v>395</v>
      </c>
      <c r="AK54" s="65">
        <f t="shared" si="7"/>
        <v>770</v>
      </c>
      <c r="AL54" s="65"/>
      <c r="AM54" s="66">
        <f>SUM(AM18:AM53)</f>
        <v>30</v>
      </c>
      <c r="AN54" s="67">
        <f>SUM(S54,AK54)</f>
        <v>1560</v>
      </c>
      <c r="AO54" s="66">
        <f>SUM(U54,AM54)</f>
        <v>60</v>
      </c>
    </row>
    <row r="55" spans="1:41" x14ac:dyDescent="0.2">
      <c r="C55" s="6" t="s">
        <v>28</v>
      </c>
    </row>
    <row r="56" spans="1:41" x14ac:dyDescent="0.2">
      <c r="C56" s="6" t="s">
        <v>36</v>
      </c>
    </row>
    <row r="60" spans="1:41" x14ac:dyDescent="0.2">
      <c r="C60" s="6" t="s">
        <v>3</v>
      </c>
      <c r="O60" s="6" t="s">
        <v>3</v>
      </c>
      <c r="AF60" s="115" t="s">
        <v>3</v>
      </c>
      <c r="AG60" s="115"/>
      <c r="AH60" s="115"/>
      <c r="AI60" s="115"/>
      <c r="AJ60" s="115"/>
      <c r="AK60" s="115"/>
      <c r="AL60" s="115"/>
    </row>
    <row r="61" spans="1:41" x14ac:dyDescent="0.2">
      <c r="C61" s="1" t="s">
        <v>7</v>
      </c>
      <c r="M61" s="18"/>
      <c r="O61" s="115" t="s">
        <v>4</v>
      </c>
      <c r="P61" s="115"/>
      <c r="Q61" s="115"/>
      <c r="R61" s="115"/>
      <c r="S61" s="115"/>
      <c r="T61" s="115"/>
      <c r="U61" s="115"/>
      <c r="AF61" s="115" t="s">
        <v>5</v>
      </c>
      <c r="AG61" s="115"/>
      <c r="AH61" s="115"/>
      <c r="AI61" s="115"/>
      <c r="AJ61" s="115"/>
      <c r="AK61" s="115"/>
      <c r="AL61" s="115"/>
    </row>
  </sheetData>
  <mergeCells count="13">
    <mergeCell ref="A54:C54"/>
    <mergeCell ref="AF60:AL60"/>
    <mergeCell ref="O61:U61"/>
    <mergeCell ref="AF61:AL6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8:B53" xr:uid="{9135B6F5-7D1B-421D-A1DF-4ECB527A2EC8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9B3C-795F-4567-8810-6FFBD751A448}">
  <sheetPr>
    <pageSetUpPr fitToPage="1"/>
  </sheetPr>
  <dimension ref="A1:AO59"/>
  <sheetViews>
    <sheetView showZeros="0" showWhiteSpace="0" view="pageBreakPreview" topLeftCell="A26" zoomScale="70" zoomScaleNormal="130" zoomScaleSheetLayoutView="70" zoomScalePageLayoutView="70" workbookViewId="0">
      <selection activeCell="D50" sqref="D50"/>
    </sheetView>
  </sheetViews>
  <sheetFormatPr defaultColWidth="11.42578125" defaultRowHeight="12.75" x14ac:dyDescent="0.2"/>
  <cols>
    <col min="1" max="1" width="4.28515625" style="6" customWidth="1"/>
    <col min="2" max="2" width="17" style="6" customWidth="1"/>
    <col min="3" max="3" width="64" style="6" customWidth="1"/>
    <col min="4" max="4" width="5.7109375" style="6" customWidth="1"/>
    <col min="5" max="5" width="8.28515625" style="6" customWidth="1"/>
    <col min="6" max="16" width="5.7109375" style="6" customWidth="1"/>
    <col min="17" max="17" width="8.140625" style="6" customWidth="1"/>
    <col min="18" max="18" width="7.5703125" style="6" customWidth="1"/>
    <col min="19" max="19" width="10.42578125" style="6" customWidth="1"/>
    <col min="20" max="20" width="7.140625" style="6" customWidth="1"/>
    <col min="21" max="21" width="5.7109375" style="12" customWidth="1"/>
    <col min="22" max="29" width="5.7109375" style="6" customWidth="1"/>
    <col min="30" max="30" width="7" style="6" bestFit="1" customWidth="1"/>
    <col min="31" max="34" width="5.7109375" style="6" customWidth="1"/>
    <col min="35" max="35" width="7.140625" style="6" customWidth="1"/>
    <col min="36" max="36" width="7.42578125" style="6" customWidth="1"/>
    <col min="37" max="37" width="7.85546875" style="6" customWidth="1"/>
    <col min="38" max="38" width="5.7109375" style="6" customWidth="1"/>
    <col min="39" max="39" width="5.7109375" style="12" customWidth="1"/>
    <col min="40" max="40" width="8" style="6" customWidth="1"/>
    <col min="41" max="41" width="5.7109375" style="6" customWidth="1"/>
    <col min="42" max="16384" width="11.42578125" style="6"/>
  </cols>
  <sheetData>
    <row r="1" spans="1:41" x14ac:dyDescent="0.2">
      <c r="AJ1" s="6" t="s">
        <v>33</v>
      </c>
    </row>
    <row r="2" spans="1:41" x14ac:dyDescent="0.2">
      <c r="AJ2" s="103" t="s">
        <v>39</v>
      </c>
      <c r="AK2" s="104"/>
      <c r="AL2" s="104"/>
      <c r="AM2" s="104"/>
      <c r="AN2" s="104"/>
    </row>
    <row r="3" spans="1:41" x14ac:dyDescent="0.2">
      <c r="AJ3" s="6" t="s">
        <v>23</v>
      </c>
    </row>
    <row r="4" spans="1:41" x14ac:dyDescent="0.2">
      <c r="AJ4" s="103" t="s">
        <v>40</v>
      </c>
      <c r="AK4" s="104"/>
      <c r="AL4" s="104"/>
      <c r="AM4" s="104"/>
      <c r="AN4" s="104"/>
    </row>
    <row r="6" spans="1:41" s="2" customFormat="1" ht="20.100000000000001" customHeight="1" x14ac:dyDescent="0.2">
      <c r="A6" s="112" t="s">
        <v>91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</row>
    <row r="7" spans="1:41" s="2" customFormat="1" ht="20.10000000000000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3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3"/>
      <c r="AN7" s="17"/>
      <c r="AO7" s="17"/>
    </row>
    <row r="9" spans="1:41" s="3" customFormat="1" ht="15" customHeight="1" x14ac:dyDescent="0.25">
      <c r="A9" s="3" t="s">
        <v>42</v>
      </c>
      <c r="U9" s="14"/>
      <c r="AM9" s="14"/>
    </row>
    <row r="10" spans="1:41" s="3" customFormat="1" ht="15" customHeight="1" x14ac:dyDescent="0.25">
      <c r="A10" s="3" t="s">
        <v>89</v>
      </c>
      <c r="U10" s="14"/>
      <c r="AM10" s="14"/>
    </row>
    <row r="11" spans="1:41" s="3" customFormat="1" ht="15" customHeight="1" x14ac:dyDescent="0.25">
      <c r="A11" s="3" t="s">
        <v>90</v>
      </c>
      <c r="U11" s="14"/>
      <c r="AM11" s="14"/>
    </row>
    <row r="12" spans="1:41" s="3" customFormat="1" ht="15" customHeight="1" x14ac:dyDescent="0.25">
      <c r="A12" s="3" t="s">
        <v>44</v>
      </c>
      <c r="U12" s="14"/>
      <c r="AM12" s="14"/>
    </row>
    <row r="13" spans="1:41" ht="15" customHeight="1" x14ac:dyDescent="0.2">
      <c r="A13" s="16" t="s">
        <v>45</v>
      </c>
    </row>
    <row r="15" spans="1:41" ht="13.5" thickBot="1" x14ac:dyDescent="0.25"/>
    <row r="16" spans="1:41" ht="13.5" customHeight="1" thickBot="1" x14ac:dyDescent="0.25">
      <c r="A16" s="116" t="s">
        <v>6</v>
      </c>
      <c r="B16" s="7"/>
      <c r="C16" s="118" t="s">
        <v>30</v>
      </c>
      <c r="D16" s="113" t="s">
        <v>9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3" t="s">
        <v>10</v>
      </c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08" t="s">
        <v>11</v>
      </c>
      <c r="AO16" s="110" t="s">
        <v>31</v>
      </c>
    </row>
    <row r="17" spans="1:41" ht="234" x14ac:dyDescent="0.2">
      <c r="A17" s="117"/>
      <c r="B17" s="11" t="s">
        <v>29</v>
      </c>
      <c r="C17" s="119"/>
      <c r="D17" s="8" t="s">
        <v>12</v>
      </c>
      <c r="E17" s="9" t="s">
        <v>13</v>
      </c>
      <c r="F17" s="10" t="s">
        <v>35</v>
      </c>
      <c r="G17" s="10" t="s">
        <v>14</v>
      </c>
      <c r="H17" s="10" t="s">
        <v>15</v>
      </c>
      <c r="I17" s="10" t="s">
        <v>16</v>
      </c>
      <c r="J17" s="10" t="s">
        <v>17</v>
      </c>
      <c r="K17" s="10" t="s">
        <v>37</v>
      </c>
      <c r="L17" s="10" t="s">
        <v>38</v>
      </c>
      <c r="M17" s="10" t="s">
        <v>18</v>
      </c>
      <c r="N17" s="10" t="s">
        <v>22</v>
      </c>
      <c r="O17" s="10" t="s">
        <v>34</v>
      </c>
      <c r="P17" s="10" t="s">
        <v>19</v>
      </c>
      <c r="Q17" s="10" t="s">
        <v>0</v>
      </c>
      <c r="R17" s="10" t="s">
        <v>20</v>
      </c>
      <c r="S17" s="10" t="s">
        <v>8</v>
      </c>
      <c r="T17" s="10" t="s">
        <v>1</v>
      </c>
      <c r="U17" s="15" t="s">
        <v>32</v>
      </c>
      <c r="V17" s="8" t="s">
        <v>12</v>
      </c>
      <c r="W17" s="10" t="s">
        <v>13</v>
      </c>
      <c r="X17" s="10" t="s">
        <v>35</v>
      </c>
      <c r="Y17" s="10" t="s">
        <v>14</v>
      </c>
      <c r="Z17" s="9" t="s">
        <v>15</v>
      </c>
      <c r="AA17" s="9" t="s">
        <v>16</v>
      </c>
      <c r="AB17" s="9" t="s">
        <v>17</v>
      </c>
      <c r="AC17" s="10" t="s">
        <v>27</v>
      </c>
      <c r="AD17" s="10" t="s">
        <v>26</v>
      </c>
      <c r="AE17" s="10" t="s">
        <v>18</v>
      </c>
      <c r="AF17" s="10" t="s">
        <v>22</v>
      </c>
      <c r="AG17" s="10" t="s">
        <v>34</v>
      </c>
      <c r="AH17" s="10" t="s">
        <v>19</v>
      </c>
      <c r="AI17" s="10" t="s">
        <v>0</v>
      </c>
      <c r="AJ17" s="10" t="s">
        <v>20</v>
      </c>
      <c r="AK17" s="10" t="s">
        <v>8</v>
      </c>
      <c r="AL17" s="10" t="s">
        <v>1</v>
      </c>
      <c r="AM17" s="15" t="s">
        <v>32</v>
      </c>
      <c r="AN17" s="109"/>
      <c r="AO17" s="111"/>
    </row>
    <row r="18" spans="1:41" ht="15" customHeight="1" x14ac:dyDescent="0.2">
      <c r="A18" s="55">
        <v>1</v>
      </c>
      <c r="B18" s="54" t="s">
        <v>21</v>
      </c>
      <c r="C18" s="57" t="s">
        <v>92</v>
      </c>
      <c r="D18" s="37">
        <v>10</v>
      </c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>
        <v>15</v>
      </c>
      <c r="R18" s="39">
        <f t="shared" ref="R18:R51" si="0">SUM(D18:P18)</f>
        <v>10</v>
      </c>
      <c r="S18" s="39">
        <f t="shared" ref="S18:S51" si="1">SUM(D18:Q18)</f>
        <v>25</v>
      </c>
      <c r="T18" s="63" t="s">
        <v>48</v>
      </c>
      <c r="U18" s="43">
        <v>1</v>
      </c>
      <c r="V18" s="37"/>
      <c r="W18" s="39"/>
      <c r="X18" s="39"/>
      <c r="Y18" s="39"/>
      <c r="Z18" s="38"/>
      <c r="AA18" s="38"/>
      <c r="AB18" s="38"/>
      <c r="AC18" s="38"/>
      <c r="AD18" s="39"/>
      <c r="AE18" s="39"/>
      <c r="AF18" s="39"/>
      <c r="AG18" s="39"/>
      <c r="AH18" s="39"/>
      <c r="AI18" s="39"/>
      <c r="AJ18" s="39">
        <f t="shared" ref="AJ18:AJ51" si="2">SUM(V18:AH18)</f>
        <v>0</v>
      </c>
      <c r="AK18" s="39">
        <f t="shared" ref="AK18:AK51" si="3">SUM(V18:AI18)</f>
        <v>0</v>
      </c>
      <c r="AL18" s="58"/>
      <c r="AM18" s="43"/>
      <c r="AN18" s="44">
        <f>SUM(S18,AK18)</f>
        <v>25</v>
      </c>
      <c r="AO18" s="45">
        <f>SUM(U18,AM18)</f>
        <v>1</v>
      </c>
    </row>
    <row r="19" spans="1:41" ht="15" customHeight="1" x14ac:dyDescent="0.2">
      <c r="A19" s="55">
        <v>2</v>
      </c>
      <c r="B19" s="54" t="s">
        <v>21</v>
      </c>
      <c r="C19" s="57" t="s">
        <v>92</v>
      </c>
      <c r="D19" s="37"/>
      <c r="E19" s="38">
        <v>15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>
        <v>10</v>
      </c>
      <c r="R19" s="39">
        <f t="shared" si="0"/>
        <v>15</v>
      </c>
      <c r="S19" s="39">
        <f t="shared" si="1"/>
        <v>25</v>
      </c>
      <c r="T19" s="58" t="s">
        <v>49</v>
      </c>
      <c r="U19" s="43">
        <v>1</v>
      </c>
      <c r="V19" s="37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 t="shared" si="2"/>
        <v>0</v>
      </c>
      <c r="AK19" s="39">
        <f t="shared" si="3"/>
        <v>0</v>
      </c>
      <c r="AL19" s="58"/>
      <c r="AM19" s="43"/>
      <c r="AN19" s="44">
        <f t="shared" ref="AN19:AN51" si="4">SUM(S19,AK19)</f>
        <v>25</v>
      </c>
      <c r="AO19" s="45">
        <f t="shared" ref="AO19:AO51" si="5">SUM(U19,AM19)</f>
        <v>1</v>
      </c>
    </row>
    <row r="20" spans="1:41" ht="15" customHeight="1" x14ac:dyDescent="0.2">
      <c r="A20" s="55">
        <v>3</v>
      </c>
      <c r="B20" s="54" t="s">
        <v>21</v>
      </c>
      <c r="C20" s="57" t="s">
        <v>92</v>
      </c>
      <c r="D20" s="37"/>
      <c r="E20" s="38"/>
      <c r="F20" s="39"/>
      <c r="G20" s="39">
        <v>40</v>
      </c>
      <c r="H20" s="39"/>
      <c r="I20" s="39"/>
      <c r="J20" s="39"/>
      <c r="K20" s="39"/>
      <c r="L20" s="39"/>
      <c r="M20" s="39"/>
      <c r="N20" s="39"/>
      <c r="O20" s="39"/>
      <c r="P20" s="39"/>
      <c r="Q20" s="39">
        <v>35</v>
      </c>
      <c r="R20" s="39">
        <f t="shared" si="0"/>
        <v>40</v>
      </c>
      <c r="S20" s="39">
        <f t="shared" si="1"/>
        <v>75</v>
      </c>
      <c r="T20" s="58" t="s">
        <v>49</v>
      </c>
      <c r="U20" s="43">
        <v>3</v>
      </c>
      <c r="V20" s="37"/>
      <c r="W20" s="39"/>
      <c r="X20" s="39"/>
      <c r="Y20" s="39"/>
      <c r="Z20" s="38"/>
      <c r="AA20" s="38"/>
      <c r="AB20" s="38"/>
      <c r="AC20" s="38"/>
      <c r="AD20" s="39"/>
      <c r="AE20" s="39"/>
      <c r="AF20" s="39"/>
      <c r="AG20" s="39"/>
      <c r="AH20" s="39"/>
      <c r="AI20" s="39"/>
      <c r="AJ20" s="39">
        <f t="shared" si="2"/>
        <v>0</v>
      </c>
      <c r="AK20" s="39">
        <f t="shared" si="3"/>
        <v>0</v>
      </c>
      <c r="AL20" s="58"/>
      <c r="AM20" s="43"/>
      <c r="AN20" s="44">
        <f t="shared" si="4"/>
        <v>75</v>
      </c>
      <c r="AO20" s="45">
        <f t="shared" si="5"/>
        <v>3</v>
      </c>
    </row>
    <row r="21" spans="1:41" ht="31.5" customHeight="1" x14ac:dyDescent="0.2">
      <c r="A21" s="55">
        <v>4</v>
      </c>
      <c r="B21" s="54" t="s">
        <v>21</v>
      </c>
      <c r="C21" s="57" t="s">
        <v>93</v>
      </c>
      <c r="D21" s="37">
        <v>10</v>
      </c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>
        <v>15</v>
      </c>
      <c r="R21" s="39">
        <f t="shared" si="0"/>
        <v>10</v>
      </c>
      <c r="S21" s="39">
        <f t="shared" si="1"/>
        <v>25</v>
      </c>
      <c r="T21" s="63" t="s">
        <v>48</v>
      </c>
      <c r="U21" s="43">
        <v>1</v>
      </c>
      <c r="V21" s="37"/>
      <c r="W21" s="39"/>
      <c r="X21" s="39"/>
      <c r="Y21" s="39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>
        <f t="shared" si="2"/>
        <v>0</v>
      </c>
      <c r="AK21" s="39">
        <f t="shared" si="3"/>
        <v>0</v>
      </c>
      <c r="AL21" s="58"/>
      <c r="AM21" s="43"/>
      <c r="AN21" s="44">
        <f t="shared" si="4"/>
        <v>25</v>
      </c>
      <c r="AO21" s="45">
        <f t="shared" si="5"/>
        <v>1</v>
      </c>
    </row>
    <row r="22" spans="1:41" ht="28.5" customHeight="1" x14ac:dyDescent="0.2">
      <c r="A22" s="55">
        <v>5</v>
      </c>
      <c r="B22" s="54" t="s">
        <v>21</v>
      </c>
      <c r="C22" s="57" t="s">
        <v>93</v>
      </c>
      <c r="D22" s="37"/>
      <c r="E22" s="38"/>
      <c r="F22" s="39"/>
      <c r="G22" s="39"/>
      <c r="H22" s="39"/>
      <c r="I22" s="39">
        <v>30</v>
      </c>
      <c r="J22" s="39"/>
      <c r="K22" s="39"/>
      <c r="L22" s="39"/>
      <c r="M22" s="39"/>
      <c r="N22" s="39"/>
      <c r="O22" s="39"/>
      <c r="P22" s="39"/>
      <c r="Q22" s="39">
        <v>25</v>
      </c>
      <c r="R22" s="39">
        <f t="shared" si="0"/>
        <v>30</v>
      </c>
      <c r="S22" s="39">
        <f t="shared" si="1"/>
        <v>55</v>
      </c>
      <c r="T22" s="58" t="s">
        <v>49</v>
      </c>
      <c r="U22" s="43">
        <v>2</v>
      </c>
      <c r="V22" s="37"/>
      <c r="W22" s="39"/>
      <c r="X22" s="39"/>
      <c r="Y22" s="39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>
        <f t="shared" si="2"/>
        <v>0</v>
      </c>
      <c r="AK22" s="39">
        <f t="shared" si="3"/>
        <v>0</v>
      </c>
      <c r="AL22" s="58"/>
      <c r="AM22" s="43"/>
      <c r="AN22" s="44">
        <f t="shared" si="4"/>
        <v>55</v>
      </c>
      <c r="AO22" s="45">
        <f t="shared" si="5"/>
        <v>2</v>
      </c>
    </row>
    <row r="23" spans="1:41" ht="15" customHeight="1" x14ac:dyDescent="0.2">
      <c r="A23" s="55">
        <v>6</v>
      </c>
      <c r="B23" s="54" t="s">
        <v>21</v>
      </c>
      <c r="C23" s="57" t="s">
        <v>94</v>
      </c>
      <c r="D23" s="37">
        <v>20</v>
      </c>
      <c r="E23" s="38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>
        <v>30</v>
      </c>
      <c r="R23" s="39">
        <f t="shared" si="0"/>
        <v>20</v>
      </c>
      <c r="S23" s="39">
        <f t="shared" si="1"/>
        <v>50</v>
      </c>
      <c r="T23" s="63" t="s">
        <v>48</v>
      </c>
      <c r="U23" s="43">
        <v>2</v>
      </c>
      <c r="V23" s="37"/>
      <c r="W23" s="39"/>
      <c r="X23" s="39"/>
      <c r="Y23" s="39"/>
      <c r="Z23" s="38"/>
      <c r="AA23" s="38"/>
      <c r="AB23" s="38"/>
      <c r="AC23" s="38"/>
      <c r="AD23" s="39"/>
      <c r="AE23" s="39"/>
      <c r="AF23" s="39"/>
      <c r="AG23" s="39"/>
      <c r="AH23" s="39"/>
      <c r="AI23" s="39"/>
      <c r="AJ23" s="39">
        <f t="shared" si="2"/>
        <v>0</v>
      </c>
      <c r="AK23" s="39">
        <f t="shared" si="3"/>
        <v>0</v>
      </c>
      <c r="AL23" s="58"/>
      <c r="AM23" s="43"/>
      <c r="AN23" s="44">
        <f t="shared" si="4"/>
        <v>50</v>
      </c>
      <c r="AO23" s="45">
        <f t="shared" si="5"/>
        <v>2</v>
      </c>
    </row>
    <row r="24" spans="1:41" ht="15" customHeight="1" x14ac:dyDescent="0.2">
      <c r="A24" s="55">
        <v>7</v>
      </c>
      <c r="B24" s="54" t="s">
        <v>21</v>
      </c>
      <c r="C24" s="57" t="s">
        <v>94</v>
      </c>
      <c r="D24" s="37"/>
      <c r="E24" s="38"/>
      <c r="F24" s="39"/>
      <c r="G24" s="39">
        <v>30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20</v>
      </c>
      <c r="R24" s="39">
        <f t="shared" si="0"/>
        <v>30</v>
      </c>
      <c r="S24" s="39">
        <f t="shared" si="1"/>
        <v>50</v>
      </c>
      <c r="T24" s="58" t="s">
        <v>49</v>
      </c>
      <c r="U24" s="43">
        <v>2</v>
      </c>
      <c r="V24" s="37"/>
      <c r="W24" s="39"/>
      <c r="X24" s="39"/>
      <c r="Y24" s="39"/>
      <c r="Z24" s="38"/>
      <c r="AA24" s="38"/>
      <c r="AB24" s="38"/>
      <c r="AC24" s="38"/>
      <c r="AD24" s="39"/>
      <c r="AE24" s="39"/>
      <c r="AF24" s="39"/>
      <c r="AG24" s="39"/>
      <c r="AH24" s="39"/>
      <c r="AI24" s="39"/>
      <c r="AJ24" s="39">
        <f t="shared" si="2"/>
        <v>0</v>
      </c>
      <c r="AK24" s="39">
        <f t="shared" si="3"/>
        <v>0</v>
      </c>
      <c r="AL24" s="58"/>
      <c r="AM24" s="43"/>
      <c r="AN24" s="44">
        <f t="shared" si="4"/>
        <v>50</v>
      </c>
      <c r="AO24" s="45">
        <f t="shared" si="5"/>
        <v>2</v>
      </c>
    </row>
    <row r="25" spans="1:41" ht="15" customHeight="1" x14ac:dyDescent="0.2">
      <c r="A25" s="55">
        <v>8</v>
      </c>
      <c r="B25" s="54" t="s">
        <v>21</v>
      </c>
      <c r="C25" s="57" t="s">
        <v>95</v>
      </c>
      <c r="D25" s="37">
        <v>10</v>
      </c>
      <c r="E25" s="3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>
        <v>15</v>
      </c>
      <c r="R25" s="39">
        <f t="shared" si="0"/>
        <v>10</v>
      </c>
      <c r="S25" s="39">
        <f t="shared" si="1"/>
        <v>25</v>
      </c>
      <c r="T25" s="63" t="s">
        <v>51</v>
      </c>
      <c r="U25" s="43">
        <v>1</v>
      </c>
      <c r="V25" s="37"/>
      <c r="W25" s="39"/>
      <c r="X25" s="39"/>
      <c r="Y25" s="39"/>
      <c r="Z25" s="38"/>
      <c r="AA25" s="38"/>
      <c r="AB25" s="38"/>
      <c r="AC25" s="38"/>
      <c r="AD25" s="39"/>
      <c r="AE25" s="39"/>
      <c r="AF25" s="39"/>
      <c r="AG25" s="39"/>
      <c r="AH25" s="39"/>
      <c r="AI25" s="39"/>
      <c r="AJ25" s="39">
        <f t="shared" si="2"/>
        <v>0</v>
      </c>
      <c r="AK25" s="39">
        <f t="shared" si="3"/>
        <v>0</v>
      </c>
      <c r="AL25" s="58"/>
      <c r="AM25" s="43"/>
      <c r="AN25" s="44">
        <f t="shared" si="4"/>
        <v>25</v>
      </c>
      <c r="AO25" s="45">
        <f t="shared" si="5"/>
        <v>1</v>
      </c>
    </row>
    <row r="26" spans="1:41" ht="15" customHeight="1" x14ac:dyDescent="0.2">
      <c r="A26" s="55">
        <v>9</v>
      </c>
      <c r="B26" s="54" t="s">
        <v>21</v>
      </c>
      <c r="C26" s="57" t="s">
        <v>95</v>
      </c>
      <c r="D26" s="37"/>
      <c r="E26" s="38">
        <v>15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>
        <v>10</v>
      </c>
      <c r="R26" s="39">
        <f t="shared" si="0"/>
        <v>15</v>
      </c>
      <c r="S26" s="39">
        <f t="shared" si="1"/>
        <v>25</v>
      </c>
      <c r="T26" s="58" t="s">
        <v>49</v>
      </c>
      <c r="U26" s="43">
        <v>1</v>
      </c>
      <c r="V26" s="37"/>
      <c r="W26" s="39"/>
      <c r="X26" s="39"/>
      <c r="Y26" s="39"/>
      <c r="Z26" s="38"/>
      <c r="AA26" s="38"/>
      <c r="AB26" s="38"/>
      <c r="AC26" s="38"/>
      <c r="AD26" s="39"/>
      <c r="AE26" s="39"/>
      <c r="AF26" s="39"/>
      <c r="AG26" s="39"/>
      <c r="AH26" s="39"/>
      <c r="AI26" s="39"/>
      <c r="AJ26" s="39">
        <f t="shared" si="2"/>
        <v>0</v>
      </c>
      <c r="AK26" s="39">
        <f t="shared" si="3"/>
        <v>0</v>
      </c>
      <c r="AL26" s="58"/>
      <c r="AM26" s="43"/>
      <c r="AN26" s="44">
        <f t="shared" si="4"/>
        <v>25</v>
      </c>
      <c r="AO26" s="45">
        <f t="shared" si="5"/>
        <v>1</v>
      </c>
    </row>
    <row r="27" spans="1:41" ht="28.35" customHeight="1" x14ac:dyDescent="0.2">
      <c r="A27" s="55">
        <v>10</v>
      </c>
      <c r="B27" s="21" t="s">
        <v>24</v>
      </c>
      <c r="C27" s="57" t="s">
        <v>110</v>
      </c>
      <c r="D27" s="37">
        <v>10</v>
      </c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>
        <v>15</v>
      </c>
      <c r="R27" s="39">
        <f t="shared" si="0"/>
        <v>10</v>
      </c>
      <c r="S27" s="39">
        <f t="shared" si="1"/>
        <v>25</v>
      </c>
      <c r="T27" s="58" t="s">
        <v>49</v>
      </c>
      <c r="U27" s="43">
        <v>1</v>
      </c>
      <c r="V27" s="37"/>
      <c r="W27" s="39"/>
      <c r="X27" s="39"/>
      <c r="Y27" s="39"/>
      <c r="Z27" s="38"/>
      <c r="AA27" s="38"/>
      <c r="AB27" s="38"/>
      <c r="AC27" s="38"/>
      <c r="AD27" s="39"/>
      <c r="AE27" s="39"/>
      <c r="AF27" s="39"/>
      <c r="AG27" s="39"/>
      <c r="AH27" s="39"/>
      <c r="AI27" s="39"/>
      <c r="AJ27" s="39">
        <f t="shared" si="2"/>
        <v>0</v>
      </c>
      <c r="AK27" s="39">
        <f t="shared" si="3"/>
        <v>0</v>
      </c>
      <c r="AL27" s="58"/>
      <c r="AM27" s="43"/>
      <c r="AN27" s="44">
        <f t="shared" si="4"/>
        <v>25</v>
      </c>
      <c r="AO27" s="45">
        <f t="shared" si="5"/>
        <v>1</v>
      </c>
    </row>
    <row r="28" spans="1:41" ht="28.35" customHeight="1" x14ac:dyDescent="0.2">
      <c r="A28" s="55">
        <v>11</v>
      </c>
      <c r="B28" s="21" t="s">
        <v>24</v>
      </c>
      <c r="C28" s="57" t="s">
        <v>110</v>
      </c>
      <c r="D28" s="37"/>
      <c r="E28" s="38"/>
      <c r="F28" s="39"/>
      <c r="G28" s="39"/>
      <c r="H28" s="39"/>
      <c r="I28" s="39">
        <v>30</v>
      </c>
      <c r="J28" s="39"/>
      <c r="K28" s="39"/>
      <c r="L28" s="39"/>
      <c r="M28" s="39"/>
      <c r="N28" s="39"/>
      <c r="O28" s="39"/>
      <c r="P28" s="39"/>
      <c r="Q28" s="39">
        <v>20</v>
      </c>
      <c r="R28" s="39">
        <f t="shared" si="0"/>
        <v>30</v>
      </c>
      <c r="S28" s="39">
        <f t="shared" si="1"/>
        <v>50</v>
      </c>
      <c r="T28" s="58" t="s">
        <v>49</v>
      </c>
      <c r="U28" s="43">
        <v>2</v>
      </c>
      <c r="V28" s="37"/>
      <c r="W28" s="39"/>
      <c r="X28" s="39"/>
      <c r="Y28" s="39"/>
      <c r="Z28" s="38"/>
      <c r="AA28" s="38"/>
      <c r="AB28" s="38"/>
      <c r="AC28" s="38"/>
      <c r="AD28" s="39"/>
      <c r="AE28" s="39"/>
      <c r="AF28" s="39"/>
      <c r="AG28" s="39"/>
      <c r="AH28" s="39"/>
      <c r="AI28" s="39"/>
      <c r="AJ28" s="39">
        <f t="shared" si="2"/>
        <v>0</v>
      </c>
      <c r="AK28" s="39">
        <f t="shared" si="3"/>
        <v>0</v>
      </c>
      <c r="AL28" s="58"/>
      <c r="AM28" s="43"/>
      <c r="AN28" s="44">
        <f t="shared" si="4"/>
        <v>50</v>
      </c>
      <c r="AO28" s="45">
        <f t="shared" si="5"/>
        <v>2</v>
      </c>
    </row>
    <row r="29" spans="1:41" ht="28.35" customHeight="1" x14ac:dyDescent="0.2">
      <c r="A29" s="55">
        <v>12</v>
      </c>
      <c r="B29" s="21" t="s">
        <v>24</v>
      </c>
      <c r="C29" s="57" t="s">
        <v>96</v>
      </c>
      <c r="D29" s="37">
        <v>10</v>
      </c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>
        <v>15</v>
      </c>
      <c r="R29" s="39">
        <f t="shared" si="0"/>
        <v>10</v>
      </c>
      <c r="S29" s="39">
        <f t="shared" si="1"/>
        <v>25</v>
      </c>
      <c r="T29" s="58" t="s">
        <v>49</v>
      </c>
      <c r="U29" s="43">
        <v>1</v>
      </c>
      <c r="V29" s="37"/>
      <c r="W29" s="39"/>
      <c r="X29" s="39"/>
      <c r="Y29" s="39"/>
      <c r="Z29" s="38"/>
      <c r="AA29" s="38"/>
      <c r="AB29" s="38"/>
      <c r="AC29" s="38"/>
      <c r="AD29" s="39"/>
      <c r="AE29" s="39"/>
      <c r="AF29" s="39"/>
      <c r="AG29" s="39"/>
      <c r="AH29" s="39"/>
      <c r="AI29" s="39"/>
      <c r="AJ29" s="39">
        <f t="shared" si="2"/>
        <v>0</v>
      </c>
      <c r="AK29" s="39">
        <f t="shared" si="3"/>
        <v>0</v>
      </c>
      <c r="AL29" s="58"/>
      <c r="AM29" s="43"/>
      <c r="AN29" s="44">
        <f t="shared" si="4"/>
        <v>25</v>
      </c>
      <c r="AO29" s="45">
        <f t="shared" si="5"/>
        <v>1</v>
      </c>
    </row>
    <row r="30" spans="1:41" ht="28.35" customHeight="1" x14ac:dyDescent="0.2">
      <c r="A30" s="55">
        <v>13</v>
      </c>
      <c r="B30" s="21" t="s">
        <v>24</v>
      </c>
      <c r="C30" s="57" t="s">
        <v>96</v>
      </c>
      <c r="D30" s="37"/>
      <c r="E30" s="38"/>
      <c r="F30" s="39">
        <v>30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>
        <v>5</v>
      </c>
      <c r="R30" s="39">
        <f t="shared" si="0"/>
        <v>30</v>
      </c>
      <c r="S30" s="39">
        <f t="shared" si="1"/>
        <v>35</v>
      </c>
      <c r="T30" s="58" t="s">
        <v>97</v>
      </c>
      <c r="U30" s="43">
        <v>1</v>
      </c>
      <c r="V30" s="37"/>
      <c r="W30" s="39"/>
      <c r="X30" s="39"/>
      <c r="Y30" s="39"/>
      <c r="Z30" s="38"/>
      <c r="AA30" s="38"/>
      <c r="AB30" s="38"/>
      <c r="AC30" s="38"/>
      <c r="AD30" s="39"/>
      <c r="AE30" s="39"/>
      <c r="AF30" s="39"/>
      <c r="AG30" s="39"/>
      <c r="AH30" s="39"/>
      <c r="AI30" s="39"/>
      <c r="AJ30" s="39">
        <f t="shared" si="2"/>
        <v>0</v>
      </c>
      <c r="AK30" s="39">
        <f t="shared" si="3"/>
        <v>0</v>
      </c>
      <c r="AL30" s="58"/>
      <c r="AM30" s="43"/>
      <c r="AN30" s="44">
        <f t="shared" si="4"/>
        <v>35</v>
      </c>
      <c r="AO30" s="45">
        <f t="shared" si="5"/>
        <v>1</v>
      </c>
    </row>
    <row r="31" spans="1:41" ht="28.35" customHeight="1" x14ac:dyDescent="0.2">
      <c r="A31" s="55">
        <v>14</v>
      </c>
      <c r="B31" s="21" t="s">
        <v>24</v>
      </c>
      <c r="C31" s="57" t="s">
        <v>98</v>
      </c>
      <c r="D31" s="37">
        <v>10</v>
      </c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>
        <v>15</v>
      </c>
      <c r="R31" s="39">
        <f t="shared" si="0"/>
        <v>10</v>
      </c>
      <c r="S31" s="39">
        <f t="shared" si="1"/>
        <v>25</v>
      </c>
      <c r="T31" s="58" t="s">
        <v>49</v>
      </c>
      <c r="U31" s="43">
        <v>1</v>
      </c>
      <c r="V31" s="37"/>
      <c r="W31" s="39"/>
      <c r="X31" s="39"/>
      <c r="Y31" s="39"/>
      <c r="Z31" s="38"/>
      <c r="AA31" s="38"/>
      <c r="AB31" s="38"/>
      <c r="AC31" s="38"/>
      <c r="AD31" s="39"/>
      <c r="AE31" s="39"/>
      <c r="AF31" s="39"/>
      <c r="AG31" s="39"/>
      <c r="AH31" s="39"/>
      <c r="AI31" s="39"/>
      <c r="AJ31" s="39">
        <f t="shared" si="2"/>
        <v>0</v>
      </c>
      <c r="AK31" s="39">
        <f t="shared" si="3"/>
        <v>0</v>
      </c>
      <c r="AL31" s="58"/>
      <c r="AM31" s="43"/>
      <c r="AN31" s="44">
        <f t="shared" si="4"/>
        <v>25</v>
      </c>
      <c r="AO31" s="45">
        <f t="shared" si="5"/>
        <v>1</v>
      </c>
    </row>
    <row r="32" spans="1:41" ht="28.35" customHeight="1" x14ac:dyDescent="0.2">
      <c r="A32" s="55">
        <v>15</v>
      </c>
      <c r="B32" s="21" t="s">
        <v>24</v>
      </c>
      <c r="C32" s="57" t="s">
        <v>98</v>
      </c>
      <c r="D32" s="37"/>
      <c r="E32" s="38"/>
      <c r="F32" s="39"/>
      <c r="G32" s="39"/>
      <c r="H32" s="39"/>
      <c r="I32" s="39">
        <v>20</v>
      </c>
      <c r="J32" s="39"/>
      <c r="K32" s="39"/>
      <c r="L32" s="39"/>
      <c r="M32" s="39"/>
      <c r="N32" s="39"/>
      <c r="O32" s="39"/>
      <c r="P32" s="39"/>
      <c r="Q32" s="39">
        <v>10</v>
      </c>
      <c r="R32" s="39">
        <f t="shared" si="0"/>
        <v>20</v>
      </c>
      <c r="S32" s="39">
        <f t="shared" si="1"/>
        <v>30</v>
      </c>
      <c r="T32" s="58" t="s">
        <v>49</v>
      </c>
      <c r="U32" s="43">
        <v>1</v>
      </c>
      <c r="V32" s="37"/>
      <c r="W32" s="39"/>
      <c r="X32" s="39"/>
      <c r="Y32" s="39"/>
      <c r="Z32" s="38"/>
      <c r="AA32" s="38"/>
      <c r="AB32" s="38"/>
      <c r="AC32" s="38"/>
      <c r="AD32" s="39"/>
      <c r="AE32" s="39"/>
      <c r="AF32" s="39"/>
      <c r="AG32" s="39"/>
      <c r="AH32" s="39"/>
      <c r="AI32" s="39"/>
      <c r="AJ32" s="39">
        <f t="shared" si="2"/>
        <v>0</v>
      </c>
      <c r="AK32" s="39">
        <f t="shared" si="3"/>
        <v>0</v>
      </c>
      <c r="AL32" s="58"/>
      <c r="AM32" s="43"/>
      <c r="AN32" s="44">
        <f t="shared" si="4"/>
        <v>30</v>
      </c>
      <c r="AO32" s="45">
        <f t="shared" si="5"/>
        <v>1</v>
      </c>
    </row>
    <row r="33" spans="1:41" ht="28.35" customHeight="1" x14ac:dyDescent="0.2">
      <c r="A33" s="55">
        <v>16</v>
      </c>
      <c r="B33" s="21" t="s">
        <v>24</v>
      </c>
      <c r="C33" s="57" t="s">
        <v>111</v>
      </c>
      <c r="D33" s="37">
        <v>10</v>
      </c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>
        <v>15</v>
      </c>
      <c r="R33" s="39">
        <f t="shared" si="0"/>
        <v>10</v>
      </c>
      <c r="S33" s="39">
        <f t="shared" si="1"/>
        <v>25</v>
      </c>
      <c r="T33" s="58" t="s">
        <v>49</v>
      </c>
      <c r="U33" s="43">
        <v>1</v>
      </c>
      <c r="V33" s="37"/>
      <c r="W33" s="39"/>
      <c r="X33" s="39"/>
      <c r="Y33" s="39"/>
      <c r="Z33" s="38"/>
      <c r="AA33" s="38"/>
      <c r="AB33" s="38"/>
      <c r="AC33" s="38"/>
      <c r="AD33" s="39"/>
      <c r="AE33" s="39"/>
      <c r="AF33" s="39"/>
      <c r="AG33" s="39"/>
      <c r="AH33" s="39"/>
      <c r="AI33" s="39"/>
      <c r="AJ33" s="39">
        <f t="shared" si="2"/>
        <v>0</v>
      </c>
      <c r="AK33" s="39">
        <f t="shared" si="3"/>
        <v>0</v>
      </c>
      <c r="AL33" s="58"/>
      <c r="AM33" s="43"/>
      <c r="AN33" s="44">
        <f t="shared" si="4"/>
        <v>25</v>
      </c>
      <c r="AO33" s="45">
        <f t="shared" si="5"/>
        <v>1</v>
      </c>
    </row>
    <row r="34" spans="1:41" ht="28.35" customHeight="1" x14ac:dyDescent="0.2">
      <c r="A34" s="55">
        <v>17</v>
      </c>
      <c r="B34" s="21" t="s">
        <v>24</v>
      </c>
      <c r="C34" s="57" t="s">
        <v>111</v>
      </c>
      <c r="D34" s="37"/>
      <c r="E34" s="38">
        <v>15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>
        <v>10</v>
      </c>
      <c r="R34" s="39">
        <f t="shared" si="0"/>
        <v>15</v>
      </c>
      <c r="S34" s="39">
        <f t="shared" si="1"/>
        <v>25</v>
      </c>
      <c r="T34" s="58" t="s">
        <v>49</v>
      </c>
      <c r="U34" s="43">
        <v>1</v>
      </c>
      <c r="V34" s="37"/>
      <c r="W34" s="39"/>
      <c r="X34" s="39"/>
      <c r="Y34" s="39"/>
      <c r="Z34" s="38"/>
      <c r="AA34" s="38"/>
      <c r="AB34" s="38"/>
      <c r="AC34" s="38"/>
      <c r="AD34" s="39"/>
      <c r="AE34" s="39"/>
      <c r="AF34" s="39"/>
      <c r="AG34" s="39"/>
      <c r="AH34" s="39"/>
      <c r="AI34" s="39"/>
      <c r="AJ34" s="39">
        <f t="shared" si="2"/>
        <v>0</v>
      </c>
      <c r="AK34" s="39">
        <f t="shared" si="3"/>
        <v>0</v>
      </c>
      <c r="AL34" s="58"/>
      <c r="AM34" s="43"/>
      <c r="AN34" s="44">
        <f t="shared" si="4"/>
        <v>25</v>
      </c>
      <c r="AO34" s="45">
        <f t="shared" si="5"/>
        <v>1</v>
      </c>
    </row>
    <row r="35" spans="1:41" ht="28.35" customHeight="1" x14ac:dyDescent="0.2">
      <c r="A35" s="55">
        <v>18</v>
      </c>
      <c r="B35" s="21" t="s">
        <v>25</v>
      </c>
      <c r="C35" s="57" t="s">
        <v>69</v>
      </c>
      <c r="D35" s="37"/>
      <c r="E35" s="38">
        <v>60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>
        <v>15</v>
      </c>
      <c r="R35" s="39">
        <f t="shared" si="0"/>
        <v>60</v>
      </c>
      <c r="S35" s="39">
        <f t="shared" si="1"/>
        <v>75</v>
      </c>
      <c r="T35" s="58" t="s">
        <v>97</v>
      </c>
      <c r="U35" s="43">
        <v>3</v>
      </c>
      <c r="V35" s="37"/>
      <c r="W35" s="39"/>
      <c r="X35" s="39"/>
      <c r="Y35" s="39"/>
      <c r="Z35" s="38"/>
      <c r="AA35" s="38"/>
      <c r="AB35" s="38"/>
      <c r="AC35" s="38"/>
      <c r="AD35" s="39"/>
      <c r="AE35" s="39"/>
      <c r="AF35" s="39"/>
      <c r="AG35" s="39"/>
      <c r="AH35" s="39"/>
      <c r="AI35" s="39"/>
      <c r="AJ35" s="39">
        <f t="shared" si="2"/>
        <v>0</v>
      </c>
      <c r="AK35" s="39">
        <f t="shared" si="3"/>
        <v>0</v>
      </c>
      <c r="AL35" s="58"/>
      <c r="AM35" s="43"/>
      <c r="AN35" s="44">
        <f t="shared" si="4"/>
        <v>75</v>
      </c>
      <c r="AO35" s="45">
        <f t="shared" si="5"/>
        <v>3</v>
      </c>
    </row>
    <row r="36" spans="1:41" ht="28.35" customHeight="1" x14ac:dyDescent="0.2">
      <c r="A36" s="55">
        <v>19</v>
      </c>
      <c r="B36" s="21" t="s">
        <v>24</v>
      </c>
      <c r="C36" s="57" t="s">
        <v>99</v>
      </c>
      <c r="D36" s="37"/>
      <c r="E36" s="38">
        <v>20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>
        <v>10</v>
      </c>
      <c r="R36" s="39">
        <f t="shared" si="0"/>
        <v>20</v>
      </c>
      <c r="S36" s="39">
        <f t="shared" si="1"/>
        <v>30</v>
      </c>
      <c r="T36" s="58" t="s">
        <v>49</v>
      </c>
      <c r="U36" s="43">
        <v>1</v>
      </c>
      <c r="V36" s="37"/>
      <c r="W36" s="39"/>
      <c r="X36" s="39"/>
      <c r="Y36" s="39"/>
      <c r="Z36" s="38"/>
      <c r="AA36" s="38"/>
      <c r="AB36" s="38"/>
      <c r="AC36" s="38"/>
      <c r="AD36" s="39"/>
      <c r="AE36" s="39"/>
      <c r="AF36" s="39"/>
      <c r="AG36" s="39"/>
      <c r="AH36" s="39"/>
      <c r="AI36" s="39"/>
      <c r="AJ36" s="39">
        <f t="shared" si="2"/>
        <v>0</v>
      </c>
      <c r="AK36" s="39">
        <f t="shared" si="3"/>
        <v>0</v>
      </c>
      <c r="AL36" s="58"/>
      <c r="AM36" s="43"/>
      <c r="AN36" s="44">
        <f t="shared" si="4"/>
        <v>30</v>
      </c>
      <c r="AO36" s="45">
        <f t="shared" si="5"/>
        <v>1</v>
      </c>
    </row>
    <row r="37" spans="1:41" ht="15" customHeight="1" x14ac:dyDescent="0.2">
      <c r="A37" s="55">
        <v>20</v>
      </c>
      <c r="B37" s="54" t="s">
        <v>21</v>
      </c>
      <c r="C37" s="57" t="s">
        <v>100</v>
      </c>
      <c r="D37" s="41"/>
      <c r="E37" s="42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>
        <v>60</v>
      </c>
      <c r="Q37" s="40">
        <v>20</v>
      </c>
      <c r="R37" s="39">
        <f t="shared" si="0"/>
        <v>60</v>
      </c>
      <c r="S37" s="39">
        <f t="shared" si="1"/>
        <v>80</v>
      </c>
      <c r="T37" s="59" t="s">
        <v>49</v>
      </c>
      <c r="U37" s="46">
        <v>3</v>
      </c>
      <c r="V37" s="41"/>
      <c r="W37" s="40"/>
      <c r="X37" s="40"/>
      <c r="Y37" s="40"/>
      <c r="Z37" s="42"/>
      <c r="AA37" s="42"/>
      <c r="AB37" s="42"/>
      <c r="AC37" s="42"/>
      <c r="AD37" s="40"/>
      <c r="AE37" s="40"/>
      <c r="AF37" s="40"/>
      <c r="AG37" s="40"/>
      <c r="AH37" s="40">
        <v>60</v>
      </c>
      <c r="AI37" s="40">
        <v>20</v>
      </c>
      <c r="AJ37" s="39">
        <f t="shared" si="2"/>
        <v>60</v>
      </c>
      <c r="AK37" s="39">
        <f t="shared" si="3"/>
        <v>80</v>
      </c>
      <c r="AL37" s="59" t="s">
        <v>49</v>
      </c>
      <c r="AM37" s="46">
        <v>3</v>
      </c>
      <c r="AN37" s="44">
        <f t="shared" si="4"/>
        <v>160</v>
      </c>
      <c r="AO37" s="45">
        <f t="shared" si="5"/>
        <v>6</v>
      </c>
    </row>
    <row r="38" spans="1:41" ht="15" customHeight="1" x14ac:dyDescent="0.2">
      <c r="A38" s="55">
        <v>21</v>
      </c>
      <c r="B38" s="54" t="s">
        <v>21</v>
      </c>
      <c r="C38" s="57" t="s">
        <v>101</v>
      </c>
      <c r="D38" s="41"/>
      <c r="E38" s="42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39">
        <f t="shared" si="0"/>
        <v>0</v>
      </c>
      <c r="S38" s="39">
        <f t="shared" si="1"/>
        <v>0</v>
      </c>
      <c r="T38" s="59"/>
      <c r="U38" s="46"/>
      <c r="V38" s="41">
        <v>20</v>
      </c>
      <c r="W38" s="40"/>
      <c r="X38" s="40"/>
      <c r="Y38" s="40"/>
      <c r="Z38" s="42"/>
      <c r="AA38" s="42"/>
      <c r="AB38" s="42"/>
      <c r="AC38" s="42"/>
      <c r="AD38" s="40"/>
      <c r="AE38" s="40"/>
      <c r="AF38" s="40"/>
      <c r="AG38" s="40"/>
      <c r="AH38" s="40"/>
      <c r="AI38" s="40">
        <v>30</v>
      </c>
      <c r="AJ38" s="39">
        <f t="shared" si="2"/>
        <v>20</v>
      </c>
      <c r="AK38" s="39">
        <f t="shared" si="3"/>
        <v>50</v>
      </c>
      <c r="AL38" s="64" t="s">
        <v>48</v>
      </c>
      <c r="AM38" s="46">
        <v>2</v>
      </c>
      <c r="AN38" s="44">
        <f t="shared" si="4"/>
        <v>50</v>
      </c>
      <c r="AO38" s="45">
        <f t="shared" si="5"/>
        <v>2</v>
      </c>
    </row>
    <row r="39" spans="1:41" ht="15" customHeight="1" x14ac:dyDescent="0.2">
      <c r="A39" s="55">
        <v>22</v>
      </c>
      <c r="B39" s="54" t="s">
        <v>21</v>
      </c>
      <c r="C39" s="57" t="s">
        <v>101</v>
      </c>
      <c r="D39" s="41"/>
      <c r="E39" s="42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39">
        <f t="shared" si="0"/>
        <v>0</v>
      </c>
      <c r="S39" s="39">
        <f t="shared" si="1"/>
        <v>0</v>
      </c>
      <c r="T39" s="59"/>
      <c r="U39" s="46"/>
      <c r="V39" s="41"/>
      <c r="W39" s="40">
        <v>20</v>
      </c>
      <c r="X39" s="40"/>
      <c r="Y39" s="40"/>
      <c r="Z39" s="42"/>
      <c r="AA39" s="42"/>
      <c r="AB39" s="42"/>
      <c r="AC39" s="42"/>
      <c r="AD39" s="40"/>
      <c r="AE39" s="40"/>
      <c r="AF39" s="40"/>
      <c r="AG39" s="40"/>
      <c r="AH39" s="40"/>
      <c r="AI39" s="40">
        <v>5</v>
      </c>
      <c r="AJ39" s="39">
        <f t="shared" si="2"/>
        <v>20</v>
      </c>
      <c r="AK39" s="39">
        <f t="shared" si="3"/>
        <v>25</v>
      </c>
      <c r="AL39" s="59" t="s">
        <v>49</v>
      </c>
      <c r="AM39" s="46">
        <v>1</v>
      </c>
      <c r="AN39" s="44">
        <f t="shared" si="4"/>
        <v>25</v>
      </c>
      <c r="AO39" s="45">
        <f t="shared" si="5"/>
        <v>1</v>
      </c>
    </row>
    <row r="40" spans="1:41" ht="15" customHeight="1" x14ac:dyDescent="0.2">
      <c r="A40" s="55">
        <v>23</v>
      </c>
      <c r="B40" s="54" t="s">
        <v>21</v>
      </c>
      <c r="C40" s="57" t="s">
        <v>101</v>
      </c>
      <c r="D40" s="41"/>
      <c r="E40" s="42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39">
        <f t="shared" si="0"/>
        <v>0</v>
      </c>
      <c r="S40" s="39">
        <f t="shared" si="1"/>
        <v>0</v>
      </c>
      <c r="T40" s="59"/>
      <c r="U40" s="46"/>
      <c r="V40" s="41"/>
      <c r="W40" s="40"/>
      <c r="X40" s="40"/>
      <c r="Y40" s="40">
        <v>35</v>
      </c>
      <c r="Z40" s="42"/>
      <c r="AA40" s="42"/>
      <c r="AB40" s="42"/>
      <c r="AC40" s="42"/>
      <c r="AD40" s="40"/>
      <c r="AE40" s="40"/>
      <c r="AF40" s="40"/>
      <c r="AG40" s="40"/>
      <c r="AH40" s="40"/>
      <c r="AI40" s="40">
        <v>40</v>
      </c>
      <c r="AJ40" s="39">
        <f t="shared" si="2"/>
        <v>35</v>
      </c>
      <c r="AK40" s="39">
        <f t="shared" si="3"/>
        <v>75</v>
      </c>
      <c r="AL40" s="59" t="s">
        <v>49</v>
      </c>
      <c r="AM40" s="46">
        <v>3</v>
      </c>
      <c r="AN40" s="44">
        <f t="shared" si="4"/>
        <v>75</v>
      </c>
      <c r="AO40" s="45">
        <f t="shared" si="5"/>
        <v>3</v>
      </c>
    </row>
    <row r="41" spans="1:41" ht="15" customHeight="1" x14ac:dyDescent="0.2">
      <c r="A41" s="55">
        <v>24</v>
      </c>
      <c r="B41" s="54" t="s">
        <v>21</v>
      </c>
      <c r="C41" s="57" t="s">
        <v>102</v>
      </c>
      <c r="D41" s="41"/>
      <c r="E41" s="42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39">
        <f t="shared" si="0"/>
        <v>0</v>
      </c>
      <c r="S41" s="39">
        <f t="shared" si="1"/>
        <v>0</v>
      </c>
      <c r="T41" s="59"/>
      <c r="U41" s="46"/>
      <c r="V41" s="41">
        <v>20</v>
      </c>
      <c r="W41" s="40"/>
      <c r="X41" s="40"/>
      <c r="Y41" s="40"/>
      <c r="Z41" s="42"/>
      <c r="AA41" s="42"/>
      <c r="AB41" s="42"/>
      <c r="AC41" s="42"/>
      <c r="AD41" s="40"/>
      <c r="AE41" s="40"/>
      <c r="AF41" s="40"/>
      <c r="AG41" s="40"/>
      <c r="AH41" s="40"/>
      <c r="AI41" s="40">
        <v>30</v>
      </c>
      <c r="AJ41" s="39">
        <f t="shared" si="2"/>
        <v>20</v>
      </c>
      <c r="AK41" s="39">
        <f t="shared" si="3"/>
        <v>50</v>
      </c>
      <c r="AL41" s="64" t="s">
        <v>48</v>
      </c>
      <c r="AM41" s="46">
        <v>2</v>
      </c>
      <c r="AN41" s="44">
        <f t="shared" si="4"/>
        <v>50</v>
      </c>
      <c r="AO41" s="45">
        <f t="shared" si="5"/>
        <v>2</v>
      </c>
    </row>
    <row r="42" spans="1:41" ht="15" customHeight="1" x14ac:dyDescent="0.2">
      <c r="A42" s="55">
        <v>25</v>
      </c>
      <c r="B42" s="54" t="s">
        <v>21</v>
      </c>
      <c r="C42" s="57" t="s">
        <v>102</v>
      </c>
      <c r="D42" s="41"/>
      <c r="E42" s="42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39">
        <f t="shared" si="0"/>
        <v>0</v>
      </c>
      <c r="S42" s="39">
        <f t="shared" si="1"/>
        <v>0</v>
      </c>
      <c r="T42" s="59"/>
      <c r="U42" s="46"/>
      <c r="V42" s="41"/>
      <c r="W42" s="40">
        <v>20</v>
      </c>
      <c r="X42" s="40"/>
      <c r="Y42" s="40"/>
      <c r="Z42" s="42"/>
      <c r="AA42" s="42"/>
      <c r="AB42" s="42"/>
      <c r="AC42" s="42"/>
      <c r="AD42" s="40"/>
      <c r="AE42" s="40"/>
      <c r="AF42" s="40"/>
      <c r="AG42" s="40"/>
      <c r="AH42" s="40"/>
      <c r="AI42" s="40">
        <v>5</v>
      </c>
      <c r="AJ42" s="39">
        <f t="shared" si="2"/>
        <v>20</v>
      </c>
      <c r="AK42" s="39">
        <f t="shared" si="3"/>
        <v>25</v>
      </c>
      <c r="AL42" s="59" t="s">
        <v>49</v>
      </c>
      <c r="AM42" s="46">
        <v>1</v>
      </c>
      <c r="AN42" s="44">
        <f t="shared" si="4"/>
        <v>25</v>
      </c>
      <c r="AO42" s="45">
        <f t="shared" si="5"/>
        <v>1</v>
      </c>
    </row>
    <row r="43" spans="1:41" ht="15" customHeight="1" x14ac:dyDescent="0.2">
      <c r="A43" s="55">
        <v>26</v>
      </c>
      <c r="B43" s="54" t="s">
        <v>21</v>
      </c>
      <c r="C43" s="57" t="s">
        <v>102</v>
      </c>
      <c r="D43" s="41"/>
      <c r="E43" s="42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39">
        <f t="shared" si="0"/>
        <v>0</v>
      </c>
      <c r="S43" s="39">
        <f t="shared" si="1"/>
        <v>0</v>
      </c>
      <c r="T43" s="59"/>
      <c r="U43" s="46"/>
      <c r="V43" s="41"/>
      <c r="W43" s="40"/>
      <c r="X43" s="40"/>
      <c r="Y43" s="40">
        <v>35</v>
      </c>
      <c r="Z43" s="42"/>
      <c r="AA43" s="42"/>
      <c r="AB43" s="42"/>
      <c r="AC43" s="42"/>
      <c r="AD43" s="40"/>
      <c r="AE43" s="40"/>
      <c r="AF43" s="40"/>
      <c r="AG43" s="40"/>
      <c r="AH43" s="40"/>
      <c r="AI43" s="40">
        <v>40</v>
      </c>
      <c r="AJ43" s="39">
        <f t="shared" si="2"/>
        <v>35</v>
      </c>
      <c r="AK43" s="39">
        <f t="shared" si="3"/>
        <v>75</v>
      </c>
      <c r="AL43" s="59" t="s">
        <v>49</v>
      </c>
      <c r="AM43" s="46">
        <v>3</v>
      </c>
      <c r="AN43" s="44">
        <f t="shared" si="4"/>
        <v>75</v>
      </c>
      <c r="AO43" s="45">
        <f t="shared" si="5"/>
        <v>3</v>
      </c>
    </row>
    <row r="44" spans="1:41" ht="15" customHeight="1" x14ac:dyDescent="0.2">
      <c r="A44" s="55">
        <v>27</v>
      </c>
      <c r="B44" s="54" t="s">
        <v>21</v>
      </c>
      <c r="C44" s="57" t="s">
        <v>103</v>
      </c>
      <c r="D44" s="41"/>
      <c r="E44" s="42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39">
        <f t="shared" si="0"/>
        <v>0</v>
      </c>
      <c r="S44" s="39">
        <f t="shared" si="1"/>
        <v>0</v>
      </c>
      <c r="T44" s="59"/>
      <c r="U44" s="46"/>
      <c r="V44" s="41"/>
      <c r="W44" s="40">
        <v>25</v>
      </c>
      <c r="X44" s="40"/>
      <c r="Y44" s="40"/>
      <c r="Z44" s="42"/>
      <c r="AA44" s="42"/>
      <c r="AB44" s="42"/>
      <c r="AC44" s="42"/>
      <c r="AD44" s="40"/>
      <c r="AE44" s="40"/>
      <c r="AF44" s="40"/>
      <c r="AG44" s="40"/>
      <c r="AH44" s="40"/>
      <c r="AI44" s="40">
        <v>25</v>
      </c>
      <c r="AJ44" s="39">
        <f t="shared" si="2"/>
        <v>25</v>
      </c>
      <c r="AK44" s="39">
        <f t="shared" si="3"/>
        <v>50</v>
      </c>
      <c r="AL44" s="59" t="s">
        <v>49</v>
      </c>
      <c r="AM44" s="46">
        <v>2</v>
      </c>
      <c r="AN44" s="44">
        <f t="shared" si="4"/>
        <v>50</v>
      </c>
      <c r="AO44" s="45">
        <f t="shared" si="5"/>
        <v>2</v>
      </c>
    </row>
    <row r="45" spans="1:41" ht="28.35" customHeight="1" x14ac:dyDescent="0.2">
      <c r="A45" s="55">
        <v>28</v>
      </c>
      <c r="B45" s="84" t="s">
        <v>24</v>
      </c>
      <c r="C45" s="57" t="s">
        <v>104</v>
      </c>
      <c r="D45" s="41"/>
      <c r="E45" s="42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39">
        <f t="shared" si="0"/>
        <v>0</v>
      </c>
      <c r="S45" s="39">
        <f t="shared" si="1"/>
        <v>0</v>
      </c>
      <c r="T45" s="59"/>
      <c r="U45" s="46"/>
      <c r="V45" s="41"/>
      <c r="W45" s="40"/>
      <c r="X45" s="40"/>
      <c r="Y45" s="40"/>
      <c r="Z45" s="42"/>
      <c r="AA45" s="42"/>
      <c r="AB45" s="42"/>
      <c r="AC45" s="42"/>
      <c r="AD45" s="40">
        <v>150</v>
      </c>
      <c r="AE45" s="40"/>
      <c r="AF45" s="40"/>
      <c r="AG45" s="40"/>
      <c r="AH45" s="40"/>
      <c r="AI45" s="40"/>
      <c r="AJ45" s="39">
        <f t="shared" si="2"/>
        <v>150</v>
      </c>
      <c r="AK45" s="39">
        <f t="shared" si="3"/>
        <v>150</v>
      </c>
      <c r="AL45" s="64" t="s">
        <v>48</v>
      </c>
      <c r="AM45" s="46">
        <v>6</v>
      </c>
      <c r="AN45" s="44">
        <f t="shared" si="4"/>
        <v>150</v>
      </c>
      <c r="AO45" s="45">
        <f t="shared" si="5"/>
        <v>6</v>
      </c>
    </row>
    <row r="46" spans="1:41" ht="28.35" customHeight="1" x14ac:dyDescent="0.2">
      <c r="A46" s="55">
        <v>29</v>
      </c>
      <c r="B46" s="21" t="s">
        <v>24</v>
      </c>
      <c r="C46" s="57" t="s">
        <v>105</v>
      </c>
      <c r="D46" s="41"/>
      <c r="E46" s="42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39">
        <f t="shared" si="0"/>
        <v>0</v>
      </c>
      <c r="S46" s="39">
        <f t="shared" si="1"/>
        <v>0</v>
      </c>
      <c r="T46" s="59"/>
      <c r="U46" s="46"/>
      <c r="V46" s="41">
        <v>10</v>
      </c>
      <c r="W46" s="40"/>
      <c r="X46" s="40"/>
      <c r="Y46" s="40"/>
      <c r="Z46" s="42"/>
      <c r="AA46" s="42"/>
      <c r="AB46" s="42"/>
      <c r="AC46" s="42"/>
      <c r="AD46" s="40"/>
      <c r="AE46" s="40"/>
      <c r="AF46" s="40"/>
      <c r="AG46" s="40"/>
      <c r="AH46" s="40"/>
      <c r="AI46" s="40">
        <v>15</v>
      </c>
      <c r="AJ46" s="39">
        <f t="shared" si="2"/>
        <v>10</v>
      </c>
      <c r="AK46" s="39">
        <f t="shared" si="3"/>
        <v>25</v>
      </c>
      <c r="AL46" s="59" t="s">
        <v>49</v>
      </c>
      <c r="AM46" s="46">
        <v>1</v>
      </c>
      <c r="AN46" s="44">
        <f t="shared" si="4"/>
        <v>25</v>
      </c>
      <c r="AO46" s="45">
        <f t="shared" si="5"/>
        <v>1</v>
      </c>
    </row>
    <row r="47" spans="1:41" ht="28.35" customHeight="1" x14ac:dyDescent="0.2">
      <c r="A47" s="55">
        <v>30</v>
      </c>
      <c r="B47" s="21" t="s">
        <v>24</v>
      </c>
      <c r="C47" s="57" t="s">
        <v>105</v>
      </c>
      <c r="D47" s="41"/>
      <c r="E47" s="42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39">
        <f t="shared" si="0"/>
        <v>0</v>
      </c>
      <c r="S47" s="39">
        <f t="shared" si="1"/>
        <v>0</v>
      </c>
      <c r="T47" s="59"/>
      <c r="U47" s="46"/>
      <c r="V47" s="41"/>
      <c r="W47" s="40">
        <v>15</v>
      </c>
      <c r="X47" s="40"/>
      <c r="Y47" s="40"/>
      <c r="Z47" s="42"/>
      <c r="AA47" s="42"/>
      <c r="AB47" s="42"/>
      <c r="AC47" s="42"/>
      <c r="AD47" s="40"/>
      <c r="AE47" s="40"/>
      <c r="AF47" s="40"/>
      <c r="AG47" s="40"/>
      <c r="AH47" s="40"/>
      <c r="AI47" s="40">
        <v>10</v>
      </c>
      <c r="AJ47" s="39">
        <f t="shared" si="2"/>
        <v>15</v>
      </c>
      <c r="AK47" s="39">
        <f t="shared" si="3"/>
        <v>25</v>
      </c>
      <c r="AL47" s="59" t="s">
        <v>49</v>
      </c>
      <c r="AM47" s="46">
        <v>1</v>
      </c>
      <c r="AN47" s="44">
        <f t="shared" si="4"/>
        <v>25</v>
      </c>
      <c r="AO47" s="45">
        <f t="shared" si="5"/>
        <v>1</v>
      </c>
    </row>
    <row r="48" spans="1:41" ht="28.35" customHeight="1" x14ac:dyDescent="0.2">
      <c r="A48" s="55">
        <v>31</v>
      </c>
      <c r="B48" s="21" t="s">
        <v>24</v>
      </c>
      <c r="C48" s="57" t="s">
        <v>106</v>
      </c>
      <c r="D48" s="41"/>
      <c r="E48" s="42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39"/>
      <c r="S48" s="39"/>
      <c r="T48" s="59"/>
      <c r="U48" s="46"/>
      <c r="V48" s="41">
        <v>10</v>
      </c>
      <c r="W48" s="40"/>
      <c r="X48" s="40"/>
      <c r="Y48" s="40"/>
      <c r="Z48" s="42"/>
      <c r="AA48" s="42"/>
      <c r="AB48" s="42"/>
      <c r="AC48" s="42"/>
      <c r="AD48" s="40"/>
      <c r="AE48" s="40"/>
      <c r="AF48" s="40"/>
      <c r="AG48" s="40"/>
      <c r="AH48" s="40"/>
      <c r="AI48" s="40">
        <v>15</v>
      </c>
      <c r="AJ48" s="39">
        <f t="shared" si="2"/>
        <v>10</v>
      </c>
      <c r="AK48" s="39">
        <f t="shared" si="3"/>
        <v>25</v>
      </c>
      <c r="AL48" s="59" t="s">
        <v>49</v>
      </c>
      <c r="AM48" s="46">
        <v>1</v>
      </c>
      <c r="AN48" s="44"/>
      <c r="AO48" s="45">
        <f t="shared" si="5"/>
        <v>1</v>
      </c>
    </row>
    <row r="49" spans="1:41" ht="28.35" customHeight="1" x14ac:dyDescent="0.2">
      <c r="A49" s="55">
        <v>32</v>
      </c>
      <c r="B49" s="21" t="s">
        <v>24</v>
      </c>
      <c r="C49" s="57" t="s">
        <v>106</v>
      </c>
      <c r="D49" s="41"/>
      <c r="E49" s="42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39"/>
      <c r="S49" s="39"/>
      <c r="T49" s="59"/>
      <c r="U49" s="46"/>
      <c r="V49" s="41"/>
      <c r="W49" s="40"/>
      <c r="X49" s="40">
        <v>30</v>
      </c>
      <c r="Y49" s="40"/>
      <c r="Z49" s="42"/>
      <c r="AA49" s="42"/>
      <c r="AB49" s="42"/>
      <c r="AC49" s="42"/>
      <c r="AD49" s="40"/>
      <c r="AE49" s="40"/>
      <c r="AF49" s="40"/>
      <c r="AG49" s="40"/>
      <c r="AH49" s="40"/>
      <c r="AI49" s="40">
        <v>20</v>
      </c>
      <c r="AJ49" s="39">
        <f t="shared" si="2"/>
        <v>30</v>
      </c>
      <c r="AK49" s="39">
        <f t="shared" si="3"/>
        <v>50</v>
      </c>
      <c r="AL49" s="59" t="s">
        <v>49</v>
      </c>
      <c r="AM49" s="46">
        <v>2</v>
      </c>
      <c r="AN49" s="44"/>
      <c r="AO49" s="45">
        <f t="shared" si="5"/>
        <v>2</v>
      </c>
    </row>
    <row r="50" spans="1:41" ht="28.35" customHeight="1" x14ac:dyDescent="0.2">
      <c r="A50" s="55">
        <v>33</v>
      </c>
      <c r="B50" s="21" t="s">
        <v>24</v>
      </c>
      <c r="C50" s="57" t="s">
        <v>107</v>
      </c>
      <c r="D50" s="41"/>
      <c r="E50" s="42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39">
        <f t="shared" si="0"/>
        <v>0</v>
      </c>
      <c r="S50" s="39">
        <f t="shared" si="1"/>
        <v>0</v>
      </c>
      <c r="T50" s="59"/>
      <c r="U50" s="46"/>
      <c r="V50" s="41">
        <v>10</v>
      </c>
      <c r="W50" s="40"/>
      <c r="X50" s="40"/>
      <c r="Y50" s="40"/>
      <c r="Z50" s="42"/>
      <c r="AA50" s="42"/>
      <c r="AB50" s="42"/>
      <c r="AC50" s="42"/>
      <c r="AD50" s="40"/>
      <c r="AE50" s="40"/>
      <c r="AF50" s="40"/>
      <c r="AG50" s="40"/>
      <c r="AH50" s="40"/>
      <c r="AI50" s="40">
        <v>15</v>
      </c>
      <c r="AJ50" s="39">
        <f t="shared" si="2"/>
        <v>10</v>
      </c>
      <c r="AK50" s="39">
        <f t="shared" si="3"/>
        <v>25</v>
      </c>
      <c r="AL50" s="59" t="s">
        <v>49</v>
      </c>
      <c r="AM50" s="46">
        <v>1</v>
      </c>
      <c r="AN50" s="44">
        <f t="shared" si="4"/>
        <v>25</v>
      </c>
      <c r="AO50" s="45">
        <f t="shared" si="5"/>
        <v>1</v>
      </c>
    </row>
    <row r="51" spans="1:41" ht="28.35" customHeight="1" thickBot="1" x14ac:dyDescent="0.25">
      <c r="A51" s="55">
        <v>34</v>
      </c>
      <c r="B51" s="21" t="s">
        <v>24</v>
      </c>
      <c r="C51" s="57" t="s">
        <v>107</v>
      </c>
      <c r="D51" s="41"/>
      <c r="E51" s="42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39">
        <f t="shared" si="0"/>
        <v>0</v>
      </c>
      <c r="S51" s="39">
        <f t="shared" si="1"/>
        <v>0</v>
      </c>
      <c r="T51" s="59"/>
      <c r="U51" s="46"/>
      <c r="V51" s="41"/>
      <c r="W51" s="40">
        <v>15</v>
      </c>
      <c r="X51" s="40"/>
      <c r="Y51" s="40"/>
      <c r="Z51" s="42"/>
      <c r="AA51" s="42"/>
      <c r="AB51" s="42"/>
      <c r="AC51" s="42"/>
      <c r="AD51" s="40"/>
      <c r="AE51" s="40"/>
      <c r="AF51" s="40"/>
      <c r="AG51" s="40"/>
      <c r="AH51" s="40"/>
      <c r="AI51" s="40">
        <v>10</v>
      </c>
      <c r="AJ51" s="39">
        <f t="shared" si="2"/>
        <v>15</v>
      </c>
      <c r="AK51" s="39">
        <f t="shared" si="3"/>
        <v>25</v>
      </c>
      <c r="AL51" s="59" t="s">
        <v>49</v>
      </c>
      <c r="AM51" s="46">
        <v>1</v>
      </c>
      <c r="AN51" s="44">
        <f t="shared" si="4"/>
        <v>25</v>
      </c>
      <c r="AO51" s="45">
        <f t="shared" si="5"/>
        <v>1</v>
      </c>
    </row>
    <row r="52" spans="1:41" ht="18" customHeight="1" thickBot="1" x14ac:dyDescent="0.25">
      <c r="A52" s="120" t="s">
        <v>2</v>
      </c>
      <c r="B52" s="121"/>
      <c r="C52" s="122"/>
      <c r="D52" s="60">
        <f t="shared" ref="D52:S52" si="6">SUM(D18:D51)</f>
        <v>90</v>
      </c>
      <c r="E52" s="60">
        <f t="shared" si="6"/>
        <v>125</v>
      </c>
      <c r="F52" s="60">
        <f t="shared" si="6"/>
        <v>30</v>
      </c>
      <c r="G52" s="60">
        <f t="shared" si="6"/>
        <v>70</v>
      </c>
      <c r="H52" s="60">
        <f t="shared" si="6"/>
        <v>0</v>
      </c>
      <c r="I52" s="60">
        <f t="shared" si="6"/>
        <v>80</v>
      </c>
      <c r="J52" s="60">
        <f t="shared" si="6"/>
        <v>0</v>
      </c>
      <c r="K52" s="60">
        <f t="shared" si="6"/>
        <v>0</v>
      </c>
      <c r="L52" s="60">
        <f t="shared" si="6"/>
        <v>0</v>
      </c>
      <c r="M52" s="60">
        <f t="shared" si="6"/>
        <v>0</v>
      </c>
      <c r="N52" s="60">
        <f t="shared" si="6"/>
        <v>0</v>
      </c>
      <c r="O52" s="60">
        <f t="shared" si="6"/>
        <v>0</v>
      </c>
      <c r="P52" s="60">
        <f t="shared" si="6"/>
        <v>60</v>
      </c>
      <c r="Q52" s="60">
        <f t="shared" si="6"/>
        <v>325</v>
      </c>
      <c r="R52" s="60">
        <f t="shared" si="6"/>
        <v>455</v>
      </c>
      <c r="S52" s="60">
        <f t="shared" si="6"/>
        <v>780</v>
      </c>
      <c r="T52" s="60"/>
      <c r="U52" s="61">
        <f t="shared" ref="U52:AK52" si="7">SUM(U18:U51)</f>
        <v>30</v>
      </c>
      <c r="V52" s="60">
        <f t="shared" si="7"/>
        <v>70</v>
      </c>
      <c r="W52" s="60">
        <f t="shared" si="7"/>
        <v>95</v>
      </c>
      <c r="X52" s="60">
        <f t="shared" si="7"/>
        <v>30</v>
      </c>
      <c r="Y52" s="60">
        <f t="shared" si="7"/>
        <v>70</v>
      </c>
      <c r="Z52" s="60">
        <f t="shared" si="7"/>
        <v>0</v>
      </c>
      <c r="AA52" s="60">
        <f t="shared" si="7"/>
        <v>0</v>
      </c>
      <c r="AB52" s="60">
        <f t="shared" si="7"/>
        <v>0</v>
      </c>
      <c r="AC52" s="60">
        <f t="shared" si="7"/>
        <v>0</v>
      </c>
      <c r="AD52" s="60">
        <f t="shared" si="7"/>
        <v>150</v>
      </c>
      <c r="AE52" s="60">
        <f t="shared" si="7"/>
        <v>0</v>
      </c>
      <c r="AF52" s="60">
        <f t="shared" si="7"/>
        <v>0</v>
      </c>
      <c r="AG52" s="60">
        <f t="shared" si="7"/>
        <v>0</v>
      </c>
      <c r="AH52" s="60">
        <f t="shared" si="7"/>
        <v>60</v>
      </c>
      <c r="AI52" s="60">
        <f t="shared" si="7"/>
        <v>280</v>
      </c>
      <c r="AJ52" s="60">
        <f t="shared" si="7"/>
        <v>475</v>
      </c>
      <c r="AK52" s="60">
        <f t="shared" si="7"/>
        <v>755</v>
      </c>
      <c r="AL52" s="60"/>
      <c r="AM52" s="61">
        <f>SUM(AM18:AM51)</f>
        <v>30</v>
      </c>
      <c r="AN52" s="62">
        <f>SUM(S52,AK52)</f>
        <v>1535</v>
      </c>
      <c r="AO52" s="61">
        <f>SUM(U52,AM52)</f>
        <v>60</v>
      </c>
    </row>
    <row r="53" spans="1:41" x14ac:dyDescent="0.2">
      <c r="C53" s="6" t="s">
        <v>28</v>
      </c>
    </row>
    <row r="54" spans="1:41" x14ac:dyDescent="0.2">
      <c r="C54" s="6" t="s">
        <v>36</v>
      </c>
    </row>
    <row r="56" spans="1:41" x14ac:dyDescent="0.2">
      <c r="E56" s="6" t="s">
        <v>108</v>
      </c>
    </row>
    <row r="58" spans="1:41" x14ac:dyDescent="0.2">
      <c r="C58" s="6" t="s">
        <v>3</v>
      </c>
      <c r="O58" s="6" t="s">
        <v>3</v>
      </c>
      <c r="AF58" s="115" t="s">
        <v>3</v>
      </c>
      <c r="AG58" s="115"/>
      <c r="AH58" s="115"/>
      <c r="AI58" s="115"/>
      <c r="AJ58" s="115"/>
      <c r="AK58" s="115"/>
      <c r="AL58" s="115"/>
    </row>
    <row r="59" spans="1:41" x14ac:dyDescent="0.2">
      <c r="C59" s="1" t="s">
        <v>7</v>
      </c>
      <c r="M59" s="18"/>
      <c r="O59" s="115" t="s">
        <v>4</v>
      </c>
      <c r="P59" s="115"/>
      <c r="Q59" s="115"/>
      <c r="R59" s="115"/>
      <c r="S59" s="115"/>
      <c r="T59" s="115"/>
      <c r="U59" s="115"/>
      <c r="AF59" s="115" t="s">
        <v>5</v>
      </c>
      <c r="AG59" s="115"/>
      <c r="AH59" s="115"/>
      <c r="AI59" s="115"/>
      <c r="AJ59" s="115"/>
      <c r="AK59" s="115"/>
      <c r="AL59" s="115"/>
    </row>
  </sheetData>
  <mergeCells count="13">
    <mergeCell ref="A52:C52"/>
    <mergeCell ref="AF58:AL58"/>
    <mergeCell ref="O59:U59"/>
    <mergeCell ref="AF59:AL59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8:B51" xr:uid="{833E6BDB-E497-4879-81AB-8297905BFFE3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0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4" sqref="A4:A6"/>
    </sheetView>
  </sheetViews>
  <sheetFormatPr defaultRowHeight="12.75" x14ac:dyDescent="0.2"/>
  <cols>
    <col min="1" max="1" width="26.140625" bestFit="1" customWidth="1"/>
  </cols>
  <sheetData>
    <row r="4" spans="1:1" x14ac:dyDescent="0.2">
      <c r="A4" t="s">
        <v>21</v>
      </c>
    </row>
    <row r="5" spans="1:1" x14ac:dyDescent="0.2">
      <c r="A5" t="s">
        <v>24</v>
      </c>
    </row>
    <row r="6" spans="1:1" x14ac:dyDescent="0.2">
      <c r="A6" t="s">
        <v>25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1</vt:lpstr>
      <vt:lpstr>2</vt:lpstr>
      <vt:lpstr>3</vt:lpstr>
      <vt:lpstr>Arkusz1</vt:lpstr>
      <vt:lpstr>'1'!Obszar_wydruku</vt:lpstr>
      <vt:lpstr>'2'!Obszar_wydruku</vt:lpstr>
      <vt:lpstr>'3'!Obszar_wydruku</vt:lpstr>
      <vt:lpstr>Arkusz1!Rodzaj_zajęć</vt:lpstr>
      <vt:lpstr>Arkusz1!Rodzaje_zajec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Magdalena</cp:lastModifiedBy>
  <cp:lastPrinted>2025-09-08T10:08:13Z</cp:lastPrinted>
  <dcterms:created xsi:type="dcterms:W3CDTF">2014-08-22T07:06:50Z</dcterms:created>
  <dcterms:modified xsi:type="dcterms:W3CDTF">2025-09-23T10:16:00Z</dcterms:modified>
</cp:coreProperties>
</file>