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esktop\Dydaktyka WNoZ\programy\programy\Elektroradiologia\"/>
    </mc:Choice>
  </mc:AlternateContent>
  <xr:revisionPtr revIDLastSave="0" documentId="8_{BF98275A-D5DB-4CF7-B271-50DAAECD92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" sheetId="6" r:id="rId1"/>
    <sheet name="II" sheetId="7" r:id="rId2"/>
  </sheets>
  <definedNames>
    <definedName name="_xlnm._FilterDatabase" localSheetId="0" hidden="1">I!$A$16:$AO$40</definedName>
    <definedName name="_xlnm._FilterDatabase" localSheetId="1" hidden="1">II!$A$16:$AO$35</definedName>
    <definedName name="Rodzaje_zajęć">#REF!</definedName>
    <definedName name="RodzajeZajec">#REF!</definedName>
    <definedName name="RodzajZajęć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18" i="6" l="1"/>
  <c r="AO25" i="6"/>
  <c r="S25" i="6"/>
  <c r="AN25" i="6" s="1"/>
  <c r="R25" i="6"/>
  <c r="AO31" i="7"/>
  <c r="AJ31" i="7"/>
  <c r="AK31" i="7"/>
  <c r="AN31" i="7" s="1"/>
  <c r="AO27" i="7"/>
  <c r="AK27" i="7"/>
  <c r="AN27" i="7" s="1"/>
  <c r="AJ27" i="7"/>
  <c r="AO24" i="7"/>
  <c r="S24" i="7"/>
  <c r="AN24" i="7" s="1"/>
  <c r="R24" i="7"/>
  <c r="AO23" i="7"/>
  <c r="S23" i="7" l="1"/>
  <c r="AN23" i="7" s="1"/>
  <c r="R23" i="7"/>
  <c r="AO26" i="6"/>
  <c r="S26" i="6"/>
  <c r="AN26" i="6" s="1"/>
  <c r="R26" i="6"/>
  <c r="AO22" i="7" l="1"/>
  <c r="S22" i="7"/>
  <c r="AN22" i="7" s="1"/>
  <c r="R22" i="7"/>
  <c r="AO29" i="7"/>
  <c r="AO30" i="7"/>
  <c r="AO32" i="7"/>
  <c r="AO25" i="7"/>
  <c r="AK30" i="7"/>
  <c r="AN30" i="7" s="1"/>
  <c r="AJ30" i="7"/>
  <c r="AO23" i="6"/>
  <c r="S23" i="6"/>
  <c r="AN23" i="6" s="1"/>
  <c r="R23" i="6"/>
  <c r="AK27" i="6"/>
  <c r="AJ27" i="6"/>
  <c r="AK32" i="6"/>
  <c r="AN32" i="6" s="1"/>
  <c r="AK33" i="6"/>
  <c r="AN33" i="6" s="1"/>
  <c r="AK34" i="6"/>
  <c r="AN34" i="6" s="1"/>
  <c r="AK35" i="6"/>
  <c r="AN35" i="6" s="1"/>
  <c r="AJ32" i="6"/>
  <c r="AJ33" i="6"/>
  <c r="AJ34" i="6"/>
  <c r="AJ35" i="6"/>
  <c r="AO32" i="6"/>
  <c r="AO33" i="6"/>
  <c r="AO34" i="6"/>
  <c r="AO35" i="6"/>
  <c r="AO29" i="6"/>
  <c r="AK29" i="6"/>
  <c r="AN29" i="6" s="1"/>
  <c r="AJ29" i="6"/>
  <c r="AO27" i="6"/>
  <c r="AO24" i="6"/>
  <c r="S24" i="6"/>
  <c r="AN24" i="6" s="1"/>
  <c r="S27" i="6"/>
  <c r="R24" i="6"/>
  <c r="R27" i="6"/>
  <c r="AN27" i="6" l="1"/>
  <c r="AO31" i="6" l="1"/>
  <c r="AK31" i="6"/>
  <c r="AJ31" i="6"/>
  <c r="R18" i="6"/>
  <c r="S18" i="6"/>
  <c r="R19" i="6"/>
  <c r="S19" i="6"/>
  <c r="R20" i="6"/>
  <c r="S20" i="6"/>
  <c r="R21" i="6"/>
  <c r="S21" i="6"/>
  <c r="R22" i="6"/>
  <c r="S22" i="6"/>
  <c r="R18" i="7"/>
  <c r="S18" i="7"/>
  <c r="R19" i="7"/>
  <c r="S19" i="7"/>
  <c r="R20" i="7"/>
  <c r="S20" i="7"/>
  <c r="R21" i="7"/>
  <c r="S21" i="7"/>
  <c r="R25" i="7"/>
  <c r="S25" i="7"/>
  <c r="AM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AK25" i="7"/>
  <c r="AJ25" i="7"/>
  <c r="AK32" i="7"/>
  <c r="AJ32" i="7"/>
  <c r="AK29" i="7"/>
  <c r="AJ29" i="7"/>
  <c r="AO28" i="7"/>
  <c r="AK28" i="7"/>
  <c r="AN28" i="7" s="1"/>
  <c r="AJ28" i="7"/>
  <c r="AO26" i="7"/>
  <c r="AK26" i="7"/>
  <c r="AJ26" i="7"/>
  <c r="AO21" i="7"/>
  <c r="AK21" i="7"/>
  <c r="AJ21" i="7"/>
  <c r="AO20" i="7"/>
  <c r="AK20" i="7"/>
  <c r="AJ20" i="7"/>
  <c r="AO19" i="7"/>
  <c r="AK19" i="7"/>
  <c r="AJ19" i="7"/>
  <c r="AO18" i="7"/>
  <c r="AK18" i="7"/>
  <c r="AJ18" i="7"/>
  <c r="AM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AO37" i="6"/>
  <c r="AK37" i="6"/>
  <c r="AJ37" i="6"/>
  <c r="AO36" i="6"/>
  <c r="AK36" i="6"/>
  <c r="AJ36" i="6"/>
  <c r="AO30" i="6"/>
  <c r="AK30" i="6"/>
  <c r="AJ30" i="6"/>
  <c r="AO28" i="6"/>
  <c r="AK28" i="6"/>
  <c r="AJ28" i="6"/>
  <c r="AO22" i="6"/>
  <c r="AO21" i="6"/>
  <c r="AO20" i="6"/>
  <c r="AO19" i="6"/>
  <c r="AN18" i="7" l="1"/>
  <c r="AN32" i="7"/>
  <c r="AN29" i="7"/>
  <c r="AN25" i="7"/>
  <c r="AN19" i="7"/>
  <c r="AO33" i="7"/>
  <c r="AO38" i="6"/>
  <c r="AN19" i="6"/>
  <c r="AN21" i="6"/>
  <c r="AN31" i="6"/>
  <c r="AN21" i="7"/>
  <c r="R33" i="7"/>
  <c r="AN26" i="7"/>
  <c r="AN20" i="7"/>
  <c r="AN28" i="6"/>
  <c r="AN30" i="6"/>
  <c r="R38" i="6"/>
  <c r="AN36" i="6"/>
  <c r="AN22" i="6"/>
  <c r="AN20" i="6"/>
  <c r="AJ38" i="6"/>
  <c r="AN37" i="6"/>
  <c r="AN18" i="6"/>
  <c r="AJ33" i="7"/>
  <c r="AK33" i="7"/>
  <c r="AK38" i="6"/>
  <c r="S33" i="7"/>
  <c r="S38" i="6"/>
  <c r="AN38" i="6" l="1"/>
  <c r="AN33" i="7"/>
</calcChain>
</file>

<file path=xl/sharedStrings.xml><?xml version="1.0" encoding="utf-8"?>
<sst xmlns="http://schemas.openxmlformats.org/spreadsheetml/2006/main" count="229" uniqueCount="89">
  <si>
    <t>Szczegółowy Program Studiów na rok akademicki 2025/2026</t>
  </si>
  <si>
    <t>Wydział Nauk o Zdrowiu</t>
  </si>
  <si>
    <t>Rok studiów pierwszy</t>
  </si>
  <si>
    <t>Forma studiów stacjonarne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</si>
  <si>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2025/2026</t>
    </r>
  </si>
  <si>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</si>
  <si>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</si>
  <si>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</si>
  <si>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</si>
  <si>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</si>
  <si>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</si>
  <si>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</si>
  <si>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</si>
  <si>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</si>
  <si>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</si>
  <si>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</si>
  <si>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</si>
  <si>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</si>
  <si>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</si>
  <si>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</si>
  <si>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</si>
  <si>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</si>
  <si>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</si>
  <si>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</si>
  <si>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</si>
  <si>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</si>
  <si>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</si>
  <si>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</si>
  <si>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</si>
  <si>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</si>
  <si>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</si>
  <si>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</si>
  <si>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t>obowiązkowe</t>
  </si>
  <si>
    <t>RAZEM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</si>
  <si>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Nauk o Zdrowiu</t>
    </r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</si>
  <si>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</si>
  <si>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t>………………………………………………</t>
  </si>
  <si>
    <t>Uzgodniono z Samorządem</t>
  </si>
  <si>
    <t>Sporządził</t>
  </si>
  <si>
    <t>data i podpis Dziekana Wydziału</t>
  </si>
  <si>
    <t>Szczegółowy Program Studiów na rok akademicki 2026/2027</t>
  </si>
  <si>
    <t>Rok studiów drugi</t>
  </si>
  <si>
    <t xml:space="preserve">doda - farnmakologia w diagniostyce obrazowej </t>
  </si>
  <si>
    <r>
      <t xml:space="preserve">Kierunek </t>
    </r>
    <r>
      <rPr>
        <sz val="11"/>
        <color rgb="FFFF0000"/>
        <rFont val="Arial"/>
        <family val="2"/>
        <charset val="238"/>
      </rPr>
      <t>ELEKTRORADIOLOGIA</t>
    </r>
    <r>
      <rPr>
        <b/>
        <sz val="11"/>
        <color rgb="FFFF0000"/>
        <rFont val="Arial"/>
        <family val="2"/>
        <charset val="238"/>
      </rPr>
      <t xml:space="preserve"> II </t>
    </r>
    <r>
      <rPr>
        <b/>
        <sz val="11"/>
        <color rgb="FFC00000"/>
        <rFont val="Arial"/>
        <family val="2"/>
        <charset val="238"/>
      </rPr>
      <t>stopień</t>
    </r>
  </si>
  <si>
    <t>egz</t>
  </si>
  <si>
    <t>zal/o</t>
  </si>
  <si>
    <t>zal</t>
  </si>
  <si>
    <t>Tomografia serca i układu krążenia</t>
  </si>
  <si>
    <t xml:space="preserve">Radiologia zabiegowa </t>
  </si>
  <si>
    <t xml:space="preserve">Procedury wzorcowe </t>
  </si>
  <si>
    <t xml:space="preserve">IT w diagnostyce obrazowej </t>
  </si>
  <si>
    <t xml:space="preserve">Prawo medyczne </t>
  </si>
  <si>
    <t xml:space="preserve">Zajęcia praktyczne - radiologia zabiegowa </t>
  </si>
  <si>
    <t xml:space="preserve">Metody i techniki badań naukowych </t>
  </si>
  <si>
    <t>Praktyka zawodowa I</t>
  </si>
  <si>
    <t>Praktyka zawodowa II</t>
  </si>
  <si>
    <t xml:space="preserve">Seminarium dyplomowe </t>
  </si>
  <si>
    <t xml:space="preserve">ograniczonego wyboru </t>
  </si>
  <si>
    <t>zal/oc</t>
  </si>
  <si>
    <t>egz.</t>
  </si>
  <si>
    <t>Nowoczesne techniki radioterapii</t>
  </si>
  <si>
    <t xml:space="preserve">Radiologia w stanach nagłych </t>
  </si>
  <si>
    <t xml:space="preserve">Farmakologia radilogiczna </t>
  </si>
  <si>
    <t xml:space="preserve">ograniczonego wuboru </t>
  </si>
  <si>
    <t>Seminarium dyplomowe</t>
  </si>
  <si>
    <t xml:space="preserve">Techniki obrazowe stoswane w onkologii </t>
  </si>
  <si>
    <t xml:space="preserve">Pielęgniarstwo radiologiczne </t>
  </si>
  <si>
    <t>Medycyna nuklearana</t>
  </si>
  <si>
    <t xml:space="preserve">Biostatystyka </t>
  </si>
  <si>
    <t xml:space="preserve">Praca zespołowa/komunikacja interpersonalna </t>
  </si>
  <si>
    <t xml:space="preserve">Zawansowane techniki radiologiczne </t>
  </si>
  <si>
    <t>Zajęcia praktyczne zaawasowane badania  tomografia komputerowej (TK)</t>
  </si>
  <si>
    <t>Zaawansowane techniki rezonansu magnetycznego (MR) w neurologii</t>
  </si>
  <si>
    <t>Zaawansowane techniki rezonansu magnetycznego (MR) w kardiologii</t>
  </si>
  <si>
    <t>Ewidence Based Medicine (EBM)</t>
  </si>
  <si>
    <t>Praktyka zawodowa III</t>
  </si>
  <si>
    <t>Praktyka IV</t>
  </si>
  <si>
    <t>język obcy</t>
  </si>
  <si>
    <t>Radiologia zabiegowa w kardiologii</t>
  </si>
  <si>
    <t>Zajęcia praktyczne: radiologia zabiegowa w kardiologii</t>
  </si>
  <si>
    <t>problematyka zdrowia publicznego/organizacja systemu ochrony zdrowia</t>
  </si>
  <si>
    <t>Zdrowie środowiskowe/zagrożenia epidemiologiczne</t>
  </si>
  <si>
    <t>zajęcia praktyczne Tomografia komputerowa (TK)</t>
  </si>
  <si>
    <t>zajęcia praktyczne Rezonans magnetyczny (MR)</t>
  </si>
  <si>
    <t>Zaawansowane badania TK i MR w pediatrii</t>
  </si>
  <si>
    <t>Zajęcia praktyczne  zaawansowy  rezonans magnetyczny (MR)</t>
  </si>
  <si>
    <t>Uchwała Senatu nr 2726 z dnia 26 marca 2025 r.</t>
  </si>
  <si>
    <t>z.m. Uchwała Senatu nr 2773 z dnia 25 czerwca 2025 r.</t>
  </si>
  <si>
    <t>z.m. Uchwała Senatu nr 2823 z dnia 29 października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</si>
</sst>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164" fontId="1" fillId="0" borderId="2" xfId="0" applyNumberFormat="1" applyFont="1" applyBorder="1"/>
    <xf numFmtId="0" fontId="1" fillId="0" borderId="7" xfId="0" applyFont="1" applyBorder="1" applyAlignment="1">
      <alignment textRotation="90"/>
    </xf>
    <xf numFmtId="0" fontId="1" fillId="0" borderId="8" xfId="0" applyFont="1" applyBorder="1" applyAlignment="1">
      <alignment textRotation="90"/>
    </xf>
    <xf numFmtId="0" fontId="1" fillId="0" borderId="9" xfId="0" applyFont="1" applyBorder="1" applyAlignment="1">
      <alignment textRotation="90"/>
    </xf>
    <xf numFmtId="0" fontId="1" fillId="0" borderId="12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7" fillId="0" borderId="9" xfId="0" applyFont="1" applyBorder="1" applyAlignment="1">
      <alignment textRotation="90"/>
    </xf>
    <xf numFmtId="164" fontId="7" fillId="0" borderId="6" xfId="0" applyNumberFormat="1" applyFont="1" applyBorder="1"/>
    <xf numFmtId="164" fontId="7" fillId="0" borderId="10" xfId="0" applyNumberFormat="1" applyFont="1" applyBorder="1"/>
    <xf numFmtId="164" fontId="7" fillId="0" borderId="2" xfId="0" applyNumberFormat="1" applyFont="1" applyBorder="1"/>
    <xf numFmtId="0" fontId="10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32" xfId="0" applyBorder="1"/>
    <xf numFmtId="164" fontId="0" fillId="0" borderId="23" xfId="0" applyNumberFormat="1" applyBorder="1"/>
    <xf numFmtId="164" fontId="0" fillId="0" borderId="27" xfId="0" applyNumberFormat="1" applyBorder="1"/>
    <xf numFmtId="164" fontId="0" fillId="0" borderId="24" xfId="0" applyNumberFormat="1" applyBorder="1"/>
    <xf numFmtId="164" fontId="0" fillId="0" borderId="21" xfId="0" applyNumberFormat="1" applyBorder="1"/>
    <xf numFmtId="164" fontId="0" fillId="0" borderId="6" xfId="0" applyNumberFormat="1" applyBorder="1"/>
    <xf numFmtId="0" fontId="0" fillId="0" borderId="6" xfId="0" applyBorder="1"/>
    <xf numFmtId="164" fontId="0" fillId="0" borderId="26" xfId="0" applyNumberFormat="1" applyBorder="1"/>
    <xf numFmtId="164" fontId="0" fillId="0" borderId="25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4" fontId="7" fillId="0" borderId="32" xfId="0" applyNumberFormat="1" applyFont="1" applyBorder="1"/>
    <xf numFmtId="164" fontId="0" fillId="0" borderId="5" xfId="0" applyNumberFormat="1" applyBorder="1"/>
    <xf numFmtId="164" fontId="0" fillId="0" borderId="35" xfId="0" applyNumberFormat="1" applyBorder="1"/>
    <xf numFmtId="164" fontId="0" fillId="0" borderId="22" xfId="0" applyNumberFormat="1" applyBorder="1"/>
    <xf numFmtId="164" fontId="0" fillId="0" borderId="3" xfId="0" applyNumberFormat="1" applyBorder="1"/>
    <xf numFmtId="164" fontId="0" fillId="0" borderId="33" xfId="0" applyNumberFormat="1" applyBorder="1"/>
    <xf numFmtId="164" fontId="0" fillId="0" borderId="10" xfId="0" applyNumberFormat="1" applyBorder="1"/>
    <xf numFmtId="0" fontId="0" fillId="0" borderId="10" xfId="0" applyBorder="1"/>
    <xf numFmtId="0" fontId="1" fillId="0" borderId="21" xfId="0" applyFont="1" applyBorder="1" applyAlignment="1">
      <alignment wrapText="1"/>
    </xf>
    <xf numFmtId="164" fontId="0" fillId="0" borderId="36" xfId="0" applyNumberFormat="1" applyBorder="1"/>
    <xf numFmtId="0" fontId="2" fillId="0" borderId="5" xfId="0" applyFont="1" applyBorder="1" applyAlignment="1">
      <alignment horizontal="right"/>
    </xf>
    <xf numFmtId="0" fontId="0" fillId="0" borderId="20" xfId="0" applyBorder="1" applyAlignment="1">
      <alignment horizontal="center" vertical="center"/>
    </xf>
    <xf numFmtId="164" fontId="7" fillId="0" borderId="3" xfId="0" applyNumberFormat="1" applyFont="1" applyBorder="1"/>
    <xf numFmtId="164" fontId="7" fillId="0" borderId="34" xfId="0" applyNumberFormat="1" applyFont="1" applyBorder="1"/>
    <xf numFmtId="164" fontId="7" fillId="0" borderId="37" xfId="0" applyNumberFormat="1" applyFont="1" applyBorder="1"/>
    <xf numFmtId="164" fontId="7" fillId="0" borderId="14" xfId="0" applyNumberFormat="1" applyFont="1" applyBorder="1"/>
    <xf numFmtId="164" fontId="2" fillId="0" borderId="39" xfId="0" applyNumberFormat="1" applyFont="1" applyBorder="1"/>
    <xf numFmtId="164" fontId="2" fillId="0" borderId="40" xfId="0" applyNumberFormat="1" applyFont="1" applyBorder="1"/>
    <xf numFmtId="164" fontId="2" fillId="0" borderId="41" xfId="0" applyNumberFormat="1" applyFont="1" applyBorder="1"/>
    <xf numFmtId="164" fontId="2" fillId="0" borderId="42" xfId="0" applyNumberFormat="1" applyFont="1" applyBorder="1"/>
    <xf numFmtId="164" fontId="2" fillId="0" borderId="43" xfId="0" applyNumberFormat="1" applyFont="1" applyBorder="1"/>
    <xf numFmtId="164" fontId="2" fillId="0" borderId="44" xfId="0" applyNumberFormat="1" applyFont="1" applyBorder="1"/>
    <xf numFmtId="0" fontId="1" fillId="2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6" xfId="0" applyFont="1" applyBorder="1"/>
    <xf numFmtId="164" fontId="0" fillId="0" borderId="46" xfId="0" applyNumberFormat="1" applyBorder="1"/>
    <xf numFmtId="0" fontId="1" fillId="0" borderId="0" xfId="0" applyFont="1" applyBorder="1" applyAlignment="1">
      <alignment wrapText="1"/>
    </xf>
    <xf numFmtId="164" fontId="0" fillId="0" borderId="0" xfId="0" applyNumberFormat="1" applyBorder="1"/>
    <xf numFmtId="0" fontId="1" fillId="0" borderId="6" xfId="0" applyFont="1" applyBorder="1" applyAlignment="1">
      <alignment horizontal="center" vertical="center"/>
    </xf>
    <xf numFmtId="0" fontId="1" fillId="0" borderId="10" xfId="0" applyFont="1" applyBorder="1"/>
    <xf numFmtId="0" fontId="1" fillId="0" borderId="32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49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47" xfId="0" applyFont="1" applyBorder="1" applyAlignment="1">
      <alignment horizontal="right" textRotation="90"/>
    </xf>
    <xf numFmtId="0" fontId="2" fillId="0" borderId="48" xfId="0" applyFont="1" applyBorder="1" applyAlignment="1">
      <alignment horizontal="right" textRotation="90"/>
    </xf>
    <xf numFmtId="0" fontId="2" fillId="0" borderId="13" xfId="0" applyFont="1" applyBorder="1" applyAlignment="1">
      <alignment horizontal="right" textRotation="90"/>
    </xf>
    <xf numFmtId="0" fontId="2" fillId="0" borderId="38" xfId="0" applyFont="1" applyBorder="1" applyAlignment="1">
      <alignment horizontal="right" textRotation="90"/>
    </xf>
    <xf numFmtId="0" fontId="2" fillId="0" borderId="19" xfId="0" applyFont="1" applyBorder="1" applyAlignment="1">
      <alignment horizontal="right" textRotation="90"/>
    </xf>
    <xf numFmtId="0" fontId="2" fillId="0" borderId="0" xfId="0" applyFont="1" applyAlignment="1">
      <alignment horizontal="right" textRotation="90"/>
    </xf>
    <xf numFmtId="0" fontId="15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19B7-2104-4432-BD02-43F1CD819412}">
  <dimension ref="A2:AO45"/>
  <sheetViews>
    <sheetView tabSelected="1" zoomScale="87" zoomScaleNormal="87" workbookViewId="0">
      <selection activeCell="A6" sqref="A6:AO6"/>
    </sheetView>
  </sheetViews>
  <sheetFormatPr defaultColWidth="11.42578125" defaultRowHeight="12.75" x14ac:dyDescent="0.2"/>
  <cols>
    <col min="1" max="1" width="4.42578125" style="4" customWidth="1"/>
    <col min="2" max="2" width="13.42578125" style="4" customWidth="1"/>
    <col min="3" max="3" width="36.42578125" style="4" customWidth="1"/>
    <col min="4" max="5" width="7.5703125" style="4" customWidth="1"/>
    <col min="6" max="17" width="5.5703125" style="4" customWidth="1"/>
    <col min="18" max="19" width="7.5703125" style="4" customWidth="1"/>
    <col min="20" max="20" width="5.5703125" style="4" customWidth="1"/>
    <col min="21" max="21" width="5.5703125" style="11" customWidth="1"/>
    <col min="22" max="23" width="7.5703125" style="4" customWidth="1"/>
    <col min="24" max="35" width="5.5703125" style="4" customWidth="1"/>
    <col min="36" max="37" width="7.5703125" style="4" customWidth="1"/>
    <col min="38" max="38" width="5.5703125" style="4" customWidth="1"/>
    <col min="39" max="39" width="5.5703125" style="11" customWidth="1"/>
    <col min="40" max="40" width="7.5703125" style="4" customWidth="1"/>
    <col min="41" max="41" width="5.5703125" style="4" customWidth="1"/>
    <col min="42" max="16384" width="11.42578125" style="4"/>
  </cols>
  <sheetData>
    <row r="2" spans="1:41" x14ac:dyDescent="0.2">
      <c r="AJ2" s="77"/>
      <c r="AK2" s="78"/>
      <c r="AL2" s="78"/>
      <c r="AM2" s="78"/>
      <c r="AN2" s="78"/>
    </row>
    <row r="4" spans="1:41" x14ac:dyDescent="0.2">
      <c r="AJ4" s="77"/>
      <c r="AK4" s="78"/>
      <c r="AL4" s="78"/>
      <c r="AM4" s="78"/>
      <c r="AN4" s="78"/>
    </row>
    <row r="6" spans="1:41" s="2" customFormat="1" ht="20.100000000000001" customHeight="1" x14ac:dyDescent="0.2">
      <c r="A6" s="79" t="s">
        <v>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</row>
    <row r="7" spans="1:41" s="2" customFormat="1" ht="20.100000000000001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72" t="s">
        <v>86</v>
      </c>
      <c r="O7" s="19"/>
      <c r="P7" s="19"/>
      <c r="Q7" s="19"/>
      <c r="R7" s="19"/>
      <c r="S7" s="19"/>
      <c r="T7" s="19"/>
      <c r="U7" s="12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2"/>
      <c r="AN7" s="19"/>
      <c r="AO7" s="19"/>
    </row>
    <row r="8" spans="1:41" ht="15" x14ac:dyDescent="0.2">
      <c r="N8" s="72" t="s">
        <v>87</v>
      </c>
    </row>
    <row r="9" spans="1:41" s="3" customFormat="1" ht="15" customHeight="1" x14ac:dyDescent="0.25">
      <c r="A9" s="3" t="s">
        <v>1</v>
      </c>
      <c r="N9" s="92" t="s">
        <v>88</v>
      </c>
      <c r="O9" s="92"/>
      <c r="P9" s="92"/>
      <c r="Q9" s="92"/>
      <c r="R9" s="92"/>
      <c r="S9" s="92"/>
      <c r="T9" s="92"/>
      <c r="U9" s="92"/>
      <c r="V9" s="92"/>
      <c r="AM9" s="13"/>
    </row>
    <row r="10" spans="1:41" s="3" customFormat="1" ht="15" customHeight="1" x14ac:dyDescent="0.25">
      <c r="A10" s="3" t="s">
        <v>43</v>
      </c>
      <c r="U10" s="13"/>
      <c r="AM10" s="13"/>
    </row>
    <row r="11" spans="1:41" s="3" customFormat="1" ht="15" customHeight="1" x14ac:dyDescent="0.25">
      <c r="A11" s="3" t="s">
        <v>2</v>
      </c>
      <c r="U11" s="13"/>
      <c r="AM11" s="13"/>
    </row>
    <row r="12" spans="1:41" s="3" customFormat="1" ht="15" customHeight="1" x14ac:dyDescent="0.25">
      <c r="A12" s="3" t="s">
        <v>3</v>
      </c>
      <c r="U12" s="13"/>
      <c r="AM12" s="13"/>
    </row>
    <row r="13" spans="1:41" ht="15" customHeight="1" x14ac:dyDescent="0.25">
      <c r="A13" s="18" t="s">
        <v>4</v>
      </c>
    </row>
    <row r="15" spans="1:41" ht="13.5" thickBot="1" x14ac:dyDescent="0.25"/>
    <row r="16" spans="1:41" ht="13.5" customHeight="1" thickBot="1" x14ac:dyDescent="0.25">
      <c r="A16" s="80" t="s">
        <v>5</v>
      </c>
      <c r="B16" s="5"/>
      <c r="C16" s="82" t="s">
        <v>6</v>
      </c>
      <c r="D16" s="84" t="s">
        <v>7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4" t="s">
        <v>8</v>
      </c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6" t="s">
        <v>9</v>
      </c>
      <c r="AO16" s="88" t="s">
        <v>10</v>
      </c>
    </row>
    <row r="17" spans="1:41" ht="231.75" thickBot="1" x14ac:dyDescent="0.25">
      <c r="A17" s="81"/>
      <c r="B17" s="10" t="s">
        <v>11</v>
      </c>
      <c r="C17" s="83"/>
      <c r="D17" s="7" t="s">
        <v>12</v>
      </c>
      <c r="E17" s="8" t="s">
        <v>13</v>
      </c>
      <c r="F17" s="9" t="s">
        <v>14</v>
      </c>
      <c r="G17" s="9" t="s">
        <v>15</v>
      </c>
      <c r="H17" s="9" t="s">
        <v>16</v>
      </c>
      <c r="I17" s="9" t="s">
        <v>17</v>
      </c>
      <c r="J17" s="9" t="s">
        <v>18</v>
      </c>
      <c r="K17" s="9" t="s">
        <v>19</v>
      </c>
      <c r="L17" s="9" t="s">
        <v>20</v>
      </c>
      <c r="M17" s="9" t="s">
        <v>21</v>
      </c>
      <c r="N17" s="9" t="s">
        <v>22</v>
      </c>
      <c r="O17" s="9" t="s">
        <v>23</v>
      </c>
      <c r="P17" s="9" t="s">
        <v>24</v>
      </c>
      <c r="Q17" s="9" t="s">
        <v>25</v>
      </c>
      <c r="R17" s="9" t="s">
        <v>26</v>
      </c>
      <c r="S17" s="9" t="s">
        <v>27</v>
      </c>
      <c r="T17" s="9" t="s">
        <v>28</v>
      </c>
      <c r="U17" s="14" t="s">
        <v>29</v>
      </c>
      <c r="V17" s="7" t="s">
        <v>12</v>
      </c>
      <c r="W17" s="9" t="s">
        <v>13</v>
      </c>
      <c r="X17" s="9" t="s">
        <v>14</v>
      </c>
      <c r="Y17" s="9" t="s">
        <v>15</v>
      </c>
      <c r="Z17" s="8" t="s">
        <v>16</v>
      </c>
      <c r="AA17" s="8" t="s">
        <v>17</v>
      </c>
      <c r="AB17" s="8" t="s">
        <v>18</v>
      </c>
      <c r="AC17" s="9" t="s">
        <v>30</v>
      </c>
      <c r="AD17" s="9" t="s">
        <v>31</v>
      </c>
      <c r="AE17" s="9" t="s">
        <v>21</v>
      </c>
      <c r="AF17" s="9" t="s">
        <v>22</v>
      </c>
      <c r="AG17" s="9" t="s">
        <v>23</v>
      </c>
      <c r="AH17" s="9" t="s">
        <v>24</v>
      </c>
      <c r="AI17" s="9" t="s">
        <v>25</v>
      </c>
      <c r="AJ17" s="9" t="s">
        <v>26</v>
      </c>
      <c r="AK17" s="9" t="s">
        <v>27</v>
      </c>
      <c r="AL17" s="9" t="s">
        <v>28</v>
      </c>
      <c r="AM17" s="14" t="s">
        <v>29</v>
      </c>
      <c r="AN17" s="87"/>
      <c r="AO17" s="89"/>
    </row>
    <row r="18" spans="1:41" ht="15" customHeight="1" thickTop="1" x14ac:dyDescent="0.2">
      <c r="A18" s="45">
        <v>1</v>
      </c>
      <c r="B18" s="61" t="s">
        <v>32</v>
      </c>
      <c r="C18" s="58" t="s">
        <v>70</v>
      </c>
      <c r="D18" s="22">
        <v>10</v>
      </c>
      <c r="E18" s="22"/>
      <c r="F18" s="24">
        <v>15</v>
      </c>
      <c r="G18" s="24"/>
      <c r="H18" s="24"/>
      <c r="I18" s="24"/>
      <c r="J18" s="24"/>
      <c r="K18" s="24"/>
      <c r="L18" s="24"/>
      <c r="M18" s="24"/>
      <c r="N18" s="24"/>
      <c r="O18" s="25"/>
      <c r="P18" s="26"/>
      <c r="Q18" s="26"/>
      <c r="R18" s="26">
        <f t="shared" ref="R18:R27" si="0">SUM(D18:P18)</f>
        <v>25</v>
      </c>
      <c r="S18" s="26">
        <f t="shared" ref="S18:S27" si="1">SUM(D18:Q18)</f>
        <v>25</v>
      </c>
      <c r="T18" s="62" t="s">
        <v>59</v>
      </c>
      <c r="U18" s="15">
        <v>3</v>
      </c>
      <c r="V18" s="3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7"/>
      <c r="AM18" s="47"/>
      <c r="AN18" s="51">
        <f t="shared" ref="AN18:AN35" si="2">S18+AK18</f>
        <v>25</v>
      </c>
      <c r="AO18" s="52">
        <f t="shared" ref="AO18:AO35" si="3">U18+AM18</f>
        <v>3</v>
      </c>
    </row>
    <row r="19" spans="1:41" ht="18.600000000000001" customHeight="1" thickBot="1" x14ac:dyDescent="0.25">
      <c r="A19" s="45">
        <v>2</v>
      </c>
      <c r="B19" s="61" t="s">
        <v>32</v>
      </c>
      <c r="C19" s="58" t="s">
        <v>47</v>
      </c>
      <c r="D19" s="22">
        <v>10</v>
      </c>
      <c r="E19" s="22"/>
      <c r="F19" s="24">
        <v>15</v>
      </c>
      <c r="G19" s="24"/>
      <c r="H19" s="24"/>
      <c r="I19" s="24"/>
      <c r="J19" s="24"/>
      <c r="K19" s="24"/>
      <c r="L19" s="24"/>
      <c r="M19" s="24"/>
      <c r="N19" s="24"/>
      <c r="O19" s="25"/>
      <c r="P19" s="26"/>
      <c r="Q19" s="26"/>
      <c r="R19" s="26">
        <f t="shared" si="0"/>
        <v>25</v>
      </c>
      <c r="S19" s="26">
        <f t="shared" si="1"/>
        <v>25</v>
      </c>
      <c r="T19" s="62" t="s">
        <v>58</v>
      </c>
      <c r="U19" s="15">
        <v>2</v>
      </c>
      <c r="V19" s="3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7"/>
      <c r="AM19" s="47"/>
      <c r="AN19" s="53">
        <f t="shared" si="2"/>
        <v>25</v>
      </c>
      <c r="AO19" s="54">
        <f t="shared" si="3"/>
        <v>2</v>
      </c>
    </row>
    <row r="20" spans="1:41" ht="39.6" customHeight="1" thickBot="1" x14ac:dyDescent="0.25">
      <c r="A20" s="45">
        <v>3</v>
      </c>
      <c r="B20" s="61" t="s">
        <v>32</v>
      </c>
      <c r="C20" s="70" t="s">
        <v>72</v>
      </c>
      <c r="D20" s="22">
        <v>10</v>
      </c>
      <c r="E20" s="22"/>
      <c r="F20" s="24">
        <v>15</v>
      </c>
      <c r="G20" s="24"/>
      <c r="H20" s="24"/>
      <c r="I20" s="24"/>
      <c r="J20" s="24"/>
      <c r="K20" s="24"/>
      <c r="L20" s="24"/>
      <c r="M20" s="24"/>
      <c r="N20" s="24"/>
      <c r="O20" s="25"/>
      <c r="P20" s="26"/>
      <c r="Q20" s="26"/>
      <c r="R20" s="26">
        <f t="shared" si="0"/>
        <v>25</v>
      </c>
      <c r="S20" s="26">
        <f t="shared" si="1"/>
        <v>25</v>
      </c>
      <c r="T20" s="62" t="s">
        <v>58</v>
      </c>
      <c r="U20" s="15">
        <v>3</v>
      </c>
      <c r="V20" s="3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7"/>
      <c r="AM20" s="47"/>
      <c r="AN20" s="53">
        <f t="shared" si="2"/>
        <v>25</v>
      </c>
      <c r="AO20" s="54">
        <f t="shared" si="3"/>
        <v>3</v>
      </c>
    </row>
    <row r="21" spans="1:41" ht="39.6" customHeight="1" thickBot="1" x14ac:dyDescent="0.25">
      <c r="A21" s="45">
        <v>4</v>
      </c>
      <c r="B21" s="61" t="s">
        <v>32</v>
      </c>
      <c r="C21" s="71" t="s">
        <v>73</v>
      </c>
      <c r="D21" s="22">
        <v>10</v>
      </c>
      <c r="E21" s="22"/>
      <c r="F21" s="24">
        <v>15</v>
      </c>
      <c r="G21" s="24"/>
      <c r="H21" s="24"/>
      <c r="I21" s="24"/>
      <c r="J21" s="24"/>
      <c r="K21" s="24"/>
      <c r="L21" s="24"/>
      <c r="M21" s="24"/>
      <c r="N21" s="24"/>
      <c r="O21" s="25"/>
      <c r="P21" s="26"/>
      <c r="Q21" s="26"/>
      <c r="R21" s="26">
        <f t="shared" si="0"/>
        <v>25</v>
      </c>
      <c r="S21" s="26">
        <f t="shared" si="1"/>
        <v>25</v>
      </c>
      <c r="T21" s="62" t="s">
        <v>58</v>
      </c>
      <c r="U21" s="15">
        <v>3</v>
      </c>
      <c r="V21" s="3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7"/>
      <c r="AM21" s="47"/>
      <c r="AN21" s="53">
        <f t="shared" si="2"/>
        <v>25</v>
      </c>
      <c r="AO21" s="54">
        <f t="shared" si="3"/>
        <v>3</v>
      </c>
    </row>
    <row r="22" spans="1:41" ht="28.35" customHeight="1" x14ac:dyDescent="0.2">
      <c r="A22" s="45">
        <v>5</v>
      </c>
      <c r="B22" s="61" t="s">
        <v>32</v>
      </c>
      <c r="C22" s="58" t="s">
        <v>82</v>
      </c>
      <c r="D22" s="22"/>
      <c r="E22" s="22"/>
      <c r="F22" s="24"/>
      <c r="G22" s="24"/>
      <c r="H22" s="24"/>
      <c r="I22" s="24"/>
      <c r="J22" s="24"/>
      <c r="K22" s="26">
        <v>30</v>
      </c>
      <c r="L22" s="24"/>
      <c r="M22" s="24"/>
      <c r="N22" s="24"/>
      <c r="O22" s="25"/>
      <c r="P22" s="26"/>
      <c r="Q22" s="26"/>
      <c r="R22" s="26">
        <f t="shared" si="0"/>
        <v>30</v>
      </c>
      <c r="S22" s="26">
        <f t="shared" si="1"/>
        <v>30</v>
      </c>
      <c r="T22" s="62" t="s">
        <v>46</v>
      </c>
      <c r="U22" s="15">
        <v>2</v>
      </c>
      <c r="V22" s="3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7"/>
      <c r="AM22" s="47"/>
      <c r="AN22" s="53">
        <f t="shared" si="2"/>
        <v>30</v>
      </c>
      <c r="AO22" s="54">
        <f t="shared" si="3"/>
        <v>2</v>
      </c>
    </row>
    <row r="23" spans="1:41" ht="28.35" customHeight="1" x14ac:dyDescent="0.2">
      <c r="A23" s="45">
        <v>6</v>
      </c>
      <c r="B23" s="61" t="s">
        <v>32</v>
      </c>
      <c r="C23" s="58" t="s">
        <v>83</v>
      </c>
      <c r="D23" s="22"/>
      <c r="E23" s="22"/>
      <c r="F23" s="24"/>
      <c r="G23" s="24"/>
      <c r="H23" s="24"/>
      <c r="I23" s="24"/>
      <c r="J23" s="24"/>
      <c r="K23" s="26">
        <v>30</v>
      </c>
      <c r="L23" s="24"/>
      <c r="M23" s="24"/>
      <c r="N23" s="24"/>
      <c r="O23" s="25"/>
      <c r="P23" s="26"/>
      <c r="Q23" s="26"/>
      <c r="R23" s="26">
        <f t="shared" si="0"/>
        <v>30</v>
      </c>
      <c r="S23" s="26">
        <f t="shared" si="1"/>
        <v>30</v>
      </c>
      <c r="T23" s="62" t="s">
        <v>46</v>
      </c>
      <c r="U23" s="15">
        <v>2</v>
      </c>
      <c r="V23" s="3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7"/>
      <c r="AM23" s="47"/>
      <c r="AN23" s="53">
        <f t="shared" si="2"/>
        <v>30</v>
      </c>
      <c r="AO23" s="54">
        <f t="shared" si="3"/>
        <v>2</v>
      </c>
    </row>
    <row r="24" spans="1:41" ht="28.35" customHeight="1" x14ac:dyDescent="0.2">
      <c r="A24" s="45">
        <v>7</v>
      </c>
      <c r="B24" s="61" t="s">
        <v>32</v>
      </c>
      <c r="C24" s="62" t="s">
        <v>53</v>
      </c>
      <c r="D24" s="22">
        <v>10</v>
      </c>
      <c r="E24" s="22"/>
      <c r="F24" s="24">
        <v>20</v>
      </c>
      <c r="G24" s="24"/>
      <c r="H24" s="24"/>
      <c r="I24" s="24"/>
      <c r="J24" s="24"/>
      <c r="K24" s="24"/>
      <c r="L24" s="24"/>
      <c r="M24" s="24"/>
      <c r="N24" s="24"/>
      <c r="O24" s="25"/>
      <c r="P24" s="26"/>
      <c r="Q24" s="26"/>
      <c r="R24" s="26">
        <f t="shared" si="0"/>
        <v>30</v>
      </c>
      <c r="S24" s="26">
        <f t="shared" si="1"/>
        <v>30</v>
      </c>
      <c r="T24" s="62" t="s">
        <v>58</v>
      </c>
      <c r="U24" s="15">
        <v>3</v>
      </c>
      <c r="V24" s="3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7"/>
      <c r="AM24" s="47"/>
      <c r="AN24" s="53">
        <f t="shared" si="2"/>
        <v>30</v>
      </c>
      <c r="AO24" s="54">
        <f t="shared" si="3"/>
        <v>3</v>
      </c>
    </row>
    <row r="25" spans="1:41" ht="28.35" customHeight="1" x14ac:dyDescent="0.2">
      <c r="A25" s="45">
        <v>10</v>
      </c>
      <c r="B25" s="66" t="s">
        <v>57</v>
      </c>
      <c r="C25" s="57" t="s">
        <v>81</v>
      </c>
      <c r="D25" s="40">
        <v>10</v>
      </c>
      <c r="E25" s="40"/>
      <c r="F25" s="28">
        <v>15</v>
      </c>
      <c r="G25" s="28"/>
      <c r="H25" s="28"/>
      <c r="I25" s="28"/>
      <c r="J25" s="28"/>
      <c r="K25" s="28"/>
      <c r="L25" s="28"/>
      <c r="M25" s="28"/>
      <c r="N25" s="28"/>
      <c r="O25" s="38"/>
      <c r="P25" s="41"/>
      <c r="Q25" s="41"/>
      <c r="R25" s="26">
        <f>SUM(D25:P25)</f>
        <v>25</v>
      </c>
      <c r="S25" s="26">
        <f>SUM(D25:Q25)</f>
        <v>25</v>
      </c>
      <c r="T25" s="67" t="s">
        <v>46</v>
      </c>
      <c r="U25" s="15">
        <v>2</v>
      </c>
      <c r="V25" s="3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62"/>
      <c r="AM25" s="47"/>
      <c r="AN25" s="53">
        <f t="shared" si="2"/>
        <v>25</v>
      </c>
      <c r="AO25" s="54">
        <f>U25+AM25</f>
        <v>2</v>
      </c>
    </row>
    <row r="26" spans="1:41" ht="28.35" customHeight="1" x14ac:dyDescent="0.2">
      <c r="A26" s="45">
        <v>9</v>
      </c>
      <c r="B26" s="66" t="s">
        <v>57</v>
      </c>
      <c r="C26" s="57" t="s">
        <v>54</v>
      </c>
      <c r="D26" s="40"/>
      <c r="E26" s="40"/>
      <c r="F26" s="28"/>
      <c r="G26" s="28"/>
      <c r="H26" s="28"/>
      <c r="I26" s="28"/>
      <c r="J26" s="28"/>
      <c r="K26" s="28"/>
      <c r="L26" s="28"/>
      <c r="M26" s="28"/>
      <c r="N26" s="28"/>
      <c r="O26" s="38"/>
      <c r="P26" s="41">
        <v>60</v>
      </c>
      <c r="Q26" s="41"/>
      <c r="R26" s="26">
        <f t="shared" ref="R26" si="4">SUM(D26:P26)</f>
        <v>60</v>
      </c>
      <c r="S26" s="26">
        <f t="shared" ref="S26" si="5">SUM(D26:Q26)</f>
        <v>60</v>
      </c>
      <c r="T26" s="67" t="s">
        <v>46</v>
      </c>
      <c r="U26" s="15">
        <v>2</v>
      </c>
      <c r="V26" s="3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62"/>
      <c r="AM26" s="47"/>
      <c r="AN26" s="53">
        <f>S26+AK26</f>
        <v>60</v>
      </c>
      <c r="AO26" s="54">
        <f>U26+AM26</f>
        <v>2</v>
      </c>
    </row>
    <row r="27" spans="1:41" ht="28.35" customHeight="1" x14ac:dyDescent="0.2">
      <c r="A27" s="45">
        <v>8</v>
      </c>
      <c r="B27" s="61" t="s">
        <v>32</v>
      </c>
      <c r="C27" s="62" t="s">
        <v>77</v>
      </c>
      <c r="D27" s="22"/>
      <c r="E27" s="22"/>
      <c r="F27" s="24"/>
      <c r="G27" s="24"/>
      <c r="H27" s="24"/>
      <c r="I27" s="24"/>
      <c r="J27" s="24"/>
      <c r="K27" s="24"/>
      <c r="L27" s="24"/>
      <c r="M27" s="24">
        <v>30</v>
      </c>
      <c r="N27" s="24"/>
      <c r="O27" s="25"/>
      <c r="P27" s="26"/>
      <c r="Q27" s="26"/>
      <c r="R27" s="26">
        <f t="shared" si="0"/>
        <v>30</v>
      </c>
      <c r="S27" s="26">
        <f t="shared" si="1"/>
        <v>30</v>
      </c>
      <c r="T27" s="62" t="s">
        <v>58</v>
      </c>
      <c r="U27" s="15">
        <v>2</v>
      </c>
      <c r="V27" s="36"/>
      <c r="W27" s="26"/>
      <c r="X27" s="26"/>
      <c r="Y27" s="26"/>
      <c r="Z27" s="26"/>
      <c r="AA27" s="26"/>
      <c r="AB27" s="26"/>
      <c r="AC27" s="26"/>
      <c r="AD27" s="26"/>
      <c r="AE27" s="26">
        <v>30</v>
      </c>
      <c r="AF27" s="26"/>
      <c r="AG27" s="26"/>
      <c r="AH27" s="26"/>
      <c r="AI27" s="26"/>
      <c r="AJ27" s="26">
        <f t="shared" ref="AJ27:AJ30" si="6">SUM(V27:AH27)</f>
        <v>30</v>
      </c>
      <c r="AK27" s="26">
        <f t="shared" ref="AK27:AK30" si="7">SUM(V27:AI27)</f>
        <v>30</v>
      </c>
      <c r="AL27" s="62" t="s">
        <v>58</v>
      </c>
      <c r="AM27" s="47">
        <v>2</v>
      </c>
      <c r="AN27" s="53">
        <f t="shared" si="2"/>
        <v>60</v>
      </c>
      <c r="AO27" s="54">
        <f t="shared" si="3"/>
        <v>4</v>
      </c>
    </row>
    <row r="28" spans="1:41" ht="20.100000000000001" customHeight="1" x14ac:dyDescent="0.2">
      <c r="A28" s="45">
        <v>11</v>
      </c>
      <c r="B28" s="61" t="s">
        <v>32</v>
      </c>
      <c r="C28" s="62" t="s">
        <v>48</v>
      </c>
      <c r="D28" s="22"/>
      <c r="E28" s="22"/>
      <c r="F28" s="24"/>
      <c r="G28" s="24"/>
      <c r="H28" s="24"/>
      <c r="I28" s="24"/>
      <c r="J28" s="24"/>
      <c r="K28" s="24"/>
      <c r="L28" s="24"/>
      <c r="M28" s="24"/>
      <c r="N28" s="24"/>
      <c r="O28" s="25"/>
      <c r="P28" s="26"/>
      <c r="Q28" s="26"/>
      <c r="R28" s="26"/>
      <c r="S28" s="26"/>
      <c r="T28" s="62"/>
      <c r="U28" s="15"/>
      <c r="V28" s="36">
        <v>10</v>
      </c>
      <c r="W28" s="26"/>
      <c r="X28" s="26">
        <v>15</v>
      </c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>
        <f t="shared" si="6"/>
        <v>25</v>
      </c>
      <c r="AK28" s="26">
        <f t="shared" si="7"/>
        <v>25</v>
      </c>
      <c r="AL28" s="62" t="s">
        <v>44</v>
      </c>
      <c r="AM28" s="47">
        <v>2</v>
      </c>
      <c r="AN28" s="53">
        <f t="shared" si="2"/>
        <v>25</v>
      </c>
      <c r="AO28" s="54">
        <f t="shared" si="3"/>
        <v>2</v>
      </c>
    </row>
    <row r="29" spans="1:41" ht="20.100000000000001" customHeight="1" x14ac:dyDescent="0.2">
      <c r="A29" s="45">
        <v>12</v>
      </c>
      <c r="B29" s="61" t="s">
        <v>32</v>
      </c>
      <c r="C29" s="62" t="s">
        <v>52</v>
      </c>
      <c r="D29" s="22"/>
      <c r="E29" s="22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26"/>
      <c r="Q29" s="26"/>
      <c r="R29" s="26"/>
      <c r="S29" s="26"/>
      <c r="T29" s="27"/>
      <c r="U29" s="15"/>
      <c r="V29" s="36"/>
      <c r="W29" s="26"/>
      <c r="X29" s="26"/>
      <c r="Y29" s="26"/>
      <c r="Z29" s="26"/>
      <c r="AA29" s="26"/>
      <c r="AB29" s="26"/>
      <c r="AC29" s="26">
        <v>30</v>
      </c>
      <c r="AD29" s="26"/>
      <c r="AE29" s="26"/>
      <c r="AF29" s="26"/>
      <c r="AG29" s="26"/>
      <c r="AH29" s="26"/>
      <c r="AI29" s="26"/>
      <c r="AJ29" s="26">
        <f t="shared" si="6"/>
        <v>30</v>
      </c>
      <c r="AK29" s="26">
        <f t="shared" si="7"/>
        <v>30</v>
      </c>
      <c r="AL29" s="62" t="s">
        <v>46</v>
      </c>
      <c r="AM29" s="47">
        <v>2</v>
      </c>
      <c r="AN29" s="53">
        <f t="shared" si="2"/>
        <v>30</v>
      </c>
      <c r="AO29" s="54">
        <f t="shared" si="3"/>
        <v>2</v>
      </c>
    </row>
    <row r="30" spans="1:41" ht="15" customHeight="1" x14ac:dyDescent="0.2">
      <c r="A30" s="45">
        <v>13</v>
      </c>
      <c r="B30" s="61" t="s">
        <v>32</v>
      </c>
      <c r="C30" s="62" t="s">
        <v>49</v>
      </c>
      <c r="D30" s="22"/>
      <c r="E30" s="22"/>
      <c r="F30" s="24"/>
      <c r="G30" s="24"/>
      <c r="H30" s="24"/>
      <c r="I30" s="24"/>
      <c r="J30" s="24"/>
      <c r="K30" s="24"/>
      <c r="L30" s="24"/>
      <c r="M30" s="24"/>
      <c r="N30" s="24"/>
      <c r="O30" s="25"/>
      <c r="P30" s="26"/>
      <c r="Q30" s="26"/>
      <c r="R30" s="26"/>
      <c r="S30" s="26"/>
      <c r="T30" s="27"/>
      <c r="U30" s="15"/>
      <c r="V30" s="36">
        <v>10</v>
      </c>
      <c r="W30" s="26"/>
      <c r="X30" s="26">
        <v>15</v>
      </c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>
        <f t="shared" si="6"/>
        <v>25</v>
      </c>
      <c r="AK30" s="26">
        <f t="shared" si="7"/>
        <v>25</v>
      </c>
      <c r="AL30" s="62" t="s">
        <v>45</v>
      </c>
      <c r="AM30" s="47">
        <v>3</v>
      </c>
      <c r="AN30" s="53">
        <f t="shared" si="2"/>
        <v>25</v>
      </c>
      <c r="AO30" s="54">
        <f t="shared" si="3"/>
        <v>3</v>
      </c>
    </row>
    <row r="31" spans="1:41" ht="15" customHeight="1" x14ac:dyDescent="0.2">
      <c r="A31" s="45">
        <v>14</v>
      </c>
      <c r="B31" s="61" t="s">
        <v>32</v>
      </c>
      <c r="C31" s="58" t="s">
        <v>50</v>
      </c>
      <c r="D31" s="22"/>
      <c r="E31" s="22"/>
      <c r="F31" s="24"/>
      <c r="G31" s="24"/>
      <c r="H31" s="24"/>
      <c r="I31" s="24"/>
      <c r="J31" s="24"/>
      <c r="K31" s="24"/>
      <c r="L31" s="24"/>
      <c r="M31" s="24"/>
      <c r="N31" s="24"/>
      <c r="O31" s="25"/>
      <c r="P31" s="26"/>
      <c r="Q31" s="26"/>
      <c r="R31" s="26"/>
      <c r="S31" s="26"/>
      <c r="T31" s="27"/>
      <c r="U31" s="15"/>
      <c r="V31" s="36">
        <v>10</v>
      </c>
      <c r="W31" s="26"/>
      <c r="X31" s="26">
        <v>10</v>
      </c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>
        <f t="shared" ref="AJ31:AJ35" si="8">SUM(V31:AH31)</f>
        <v>20</v>
      </c>
      <c r="AK31" s="26">
        <f t="shared" ref="AK31:AK35" si="9">SUM(V31:AI31)</f>
        <v>20</v>
      </c>
      <c r="AL31" s="62" t="s">
        <v>46</v>
      </c>
      <c r="AM31" s="47">
        <v>3</v>
      </c>
      <c r="AN31" s="53">
        <f t="shared" si="2"/>
        <v>20</v>
      </c>
      <c r="AO31" s="54">
        <f t="shared" si="3"/>
        <v>3</v>
      </c>
    </row>
    <row r="32" spans="1:41" ht="15" customHeight="1" x14ac:dyDescent="0.2">
      <c r="A32" s="45">
        <v>15</v>
      </c>
      <c r="B32" s="61" t="s">
        <v>32</v>
      </c>
      <c r="C32" s="58" t="s">
        <v>51</v>
      </c>
      <c r="D32" s="22"/>
      <c r="E32" s="22"/>
      <c r="F32" s="24"/>
      <c r="G32" s="24"/>
      <c r="H32" s="24"/>
      <c r="I32" s="24"/>
      <c r="J32" s="24"/>
      <c r="K32" s="24"/>
      <c r="L32" s="24"/>
      <c r="M32" s="24"/>
      <c r="N32" s="24"/>
      <c r="O32" s="25"/>
      <c r="P32" s="26"/>
      <c r="Q32" s="26"/>
      <c r="R32" s="26"/>
      <c r="S32" s="26"/>
      <c r="T32" s="27"/>
      <c r="U32" s="15"/>
      <c r="V32" s="36">
        <v>10</v>
      </c>
      <c r="W32" s="26">
        <v>10</v>
      </c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>
        <f t="shared" si="8"/>
        <v>20</v>
      </c>
      <c r="AK32" s="26">
        <f t="shared" si="9"/>
        <v>20</v>
      </c>
      <c r="AL32" s="62" t="s">
        <v>46</v>
      </c>
      <c r="AM32" s="47">
        <v>3</v>
      </c>
      <c r="AN32" s="53">
        <f t="shared" si="2"/>
        <v>20</v>
      </c>
      <c r="AO32" s="54">
        <f t="shared" si="3"/>
        <v>3</v>
      </c>
    </row>
    <row r="33" spans="1:41" ht="22.35" customHeight="1" x14ac:dyDescent="0.2">
      <c r="A33" s="45">
        <v>16</v>
      </c>
      <c r="B33" s="61" t="s">
        <v>32</v>
      </c>
      <c r="C33" s="58" t="s">
        <v>74</v>
      </c>
      <c r="D33" s="22"/>
      <c r="E33" s="22"/>
      <c r="F33" s="24"/>
      <c r="G33" s="24"/>
      <c r="H33" s="24"/>
      <c r="I33" s="24"/>
      <c r="J33" s="24"/>
      <c r="K33" s="24"/>
      <c r="L33" s="24"/>
      <c r="M33" s="24"/>
      <c r="N33" s="24"/>
      <c r="O33" s="25"/>
      <c r="P33" s="26"/>
      <c r="Q33" s="26"/>
      <c r="R33" s="26"/>
      <c r="S33" s="26"/>
      <c r="T33" s="27"/>
      <c r="U33" s="15"/>
      <c r="V33" s="36">
        <v>15</v>
      </c>
      <c r="W33" s="26"/>
      <c r="X33" s="26">
        <v>15</v>
      </c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>
        <f t="shared" si="8"/>
        <v>30</v>
      </c>
      <c r="AK33" s="26">
        <f t="shared" si="9"/>
        <v>30</v>
      </c>
      <c r="AL33" s="62" t="s">
        <v>45</v>
      </c>
      <c r="AM33" s="47">
        <v>3</v>
      </c>
      <c r="AN33" s="53">
        <f t="shared" si="2"/>
        <v>30</v>
      </c>
      <c r="AO33" s="54">
        <f t="shared" si="3"/>
        <v>3</v>
      </c>
    </row>
    <row r="34" spans="1:41" ht="20.45" customHeight="1" x14ac:dyDescent="0.2">
      <c r="A34" s="45">
        <v>17</v>
      </c>
      <c r="B34" s="60" t="s">
        <v>32</v>
      </c>
      <c r="C34" s="58" t="s">
        <v>66</v>
      </c>
      <c r="D34" s="22"/>
      <c r="E34" s="22"/>
      <c r="F34" s="24"/>
      <c r="G34" s="24"/>
      <c r="H34" s="24"/>
      <c r="I34" s="24"/>
      <c r="J34" s="24"/>
      <c r="K34" s="24"/>
      <c r="L34" s="24"/>
      <c r="M34" s="24"/>
      <c r="N34" s="24"/>
      <c r="O34" s="25"/>
      <c r="P34" s="26"/>
      <c r="Q34" s="26"/>
      <c r="R34" s="26"/>
      <c r="S34" s="26"/>
      <c r="T34" s="27"/>
      <c r="U34" s="15"/>
      <c r="V34" s="36">
        <v>10</v>
      </c>
      <c r="W34" s="26">
        <v>10</v>
      </c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>
        <f t="shared" si="8"/>
        <v>20</v>
      </c>
      <c r="AK34" s="26">
        <f t="shared" si="9"/>
        <v>20</v>
      </c>
      <c r="AL34" s="62" t="s">
        <v>46</v>
      </c>
      <c r="AM34" s="47">
        <v>3</v>
      </c>
      <c r="AN34" s="53">
        <f t="shared" si="2"/>
        <v>20</v>
      </c>
      <c r="AO34" s="54">
        <f t="shared" si="3"/>
        <v>3</v>
      </c>
    </row>
    <row r="35" spans="1:41" ht="20.45" customHeight="1" x14ac:dyDescent="0.2">
      <c r="A35" s="45">
        <v>18</v>
      </c>
      <c r="B35" s="66" t="s">
        <v>57</v>
      </c>
      <c r="C35" s="58" t="s">
        <v>56</v>
      </c>
      <c r="D35" s="40"/>
      <c r="E35" s="40"/>
      <c r="F35" s="28"/>
      <c r="G35" s="28"/>
      <c r="H35" s="28"/>
      <c r="I35" s="28"/>
      <c r="J35" s="28"/>
      <c r="K35" s="28"/>
      <c r="L35" s="28"/>
      <c r="M35" s="28"/>
      <c r="N35" s="28"/>
      <c r="O35" s="38"/>
      <c r="P35" s="41"/>
      <c r="Q35" s="41"/>
      <c r="R35" s="26"/>
      <c r="S35" s="26"/>
      <c r="T35" s="42"/>
      <c r="U35" s="16"/>
      <c r="V35" s="44"/>
      <c r="W35" s="41">
        <v>15</v>
      </c>
      <c r="X35" s="41"/>
      <c r="Y35" s="41"/>
      <c r="Z35" s="41"/>
      <c r="AA35" s="41"/>
      <c r="AB35" s="41"/>
      <c r="AC35" s="41"/>
      <c r="AD35" s="41"/>
      <c r="AE35" s="41"/>
      <c r="AF35" s="26"/>
      <c r="AG35" s="41"/>
      <c r="AH35" s="41"/>
      <c r="AI35" s="41"/>
      <c r="AJ35" s="26">
        <f t="shared" si="8"/>
        <v>15</v>
      </c>
      <c r="AK35" s="26">
        <f t="shared" si="9"/>
        <v>15</v>
      </c>
      <c r="AL35" s="67" t="s">
        <v>46</v>
      </c>
      <c r="AM35" s="48">
        <v>3</v>
      </c>
      <c r="AN35" s="53">
        <f t="shared" si="2"/>
        <v>15</v>
      </c>
      <c r="AO35" s="54">
        <f t="shared" si="3"/>
        <v>3</v>
      </c>
    </row>
    <row r="36" spans="1:41" ht="15" customHeight="1" x14ac:dyDescent="0.2">
      <c r="A36" s="45">
        <v>19</v>
      </c>
      <c r="B36" s="66" t="s">
        <v>57</v>
      </c>
      <c r="C36" s="59" t="s">
        <v>55</v>
      </c>
      <c r="D36" s="40"/>
      <c r="E36" s="40"/>
      <c r="F36" s="28"/>
      <c r="G36" s="28"/>
      <c r="H36" s="28"/>
      <c r="I36" s="28"/>
      <c r="J36" s="28"/>
      <c r="K36" s="28"/>
      <c r="L36" s="28"/>
      <c r="M36" s="28"/>
      <c r="N36" s="28"/>
      <c r="O36" s="38"/>
      <c r="P36" s="41"/>
      <c r="Q36" s="41"/>
      <c r="R36" s="26"/>
      <c r="S36" s="26"/>
      <c r="T36" s="42"/>
      <c r="U36" s="16"/>
      <c r="V36" s="44"/>
      <c r="W36" s="41"/>
      <c r="X36" s="41"/>
      <c r="Y36" s="41"/>
      <c r="Z36" s="41"/>
      <c r="AA36" s="41"/>
      <c r="AB36" s="41"/>
      <c r="AC36" s="41"/>
      <c r="AD36" s="41"/>
      <c r="AE36" s="41"/>
      <c r="AF36" s="26"/>
      <c r="AG36" s="41"/>
      <c r="AH36" s="41">
        <v>160</v>
      </c>
      <c r="AI36" s="41"/>
      <c r="AJ36" s="26">
        <f t="shared" ref="AJ36:AJ37" si="10">SUM(V36:AH36)</f>
        <v>160</v>
      </c>
      <c r="AK36" s="26">
        <f t="shared" ref="AK36:AK37" si="11">SUM(V36:AI36)</f>
        <v>160</v>
      </c>
      <c r="AL36" s="67" t="s">
        <v>46</v>
      </c>
      <c r="AM36" s="48">
        <v>4</v>
      </c>
      <c r="AN36" s="53">
        <f t="shared" ref="AN36:AN37" si="12">S36+AK36</f>
        <v>160</v>
      </c>
      <c r="AO36" s="54">
        <f t="shared" ref="AO36:AO37" si="13">U36+AM36</f>
        <v>4</v>
      </c>
    </row>
    <row r="37" spans="1:41" ht="15" customHeight="1" thickBot="1" x14ac:dyDescent="0.25">
      <c r="A37" s="45">
        <v>20</v>
      </c>
      <c r="B37" s="66" t="s">
        <v>57</v>
      </c>
      <c r="C37" s="59" t="s">
        <v>75</v>
      </c>
      <c r="D37" s="30"/>
      <c r="E37" s="31"/>
      <c r="F37" s="32"/>
      <c r="G37" s="32"/>
      <c r="H37" s="32"/>
      <c r="I37" s="32"/>
      <c r="J37" s="32"/>
      <c r="K37" s="32"/>
      <c r="L37" s="32"/>
      <c r="M37" s="32"/>
      <c r="N37" s="32"/>
      <c r="O37" s="33"/>
      <c r="P37" s="34"/>
      <c r="Q37" s="34"/>
      <c r="R37" s="26"/>
      <c r="S37" s="26"/>
      <c r="T37" s="21"/>
      <c r="U37" s="35"/>
      <c r="V37" s="37"/>
      <c r="W37" s="34"/>
      <c r="X37" s="34"/>
      <c r="Y37" s="34"/>
      <c r="Z37" s="34"/>
      <c r="AA37" s="34"/>
      <c r="AB37" s="34"/>
      <c r="AC37" s="34"/>
      <c r="AD37" s="34"/>
      <c r="AE37" s="34"/>
      <c r="AG37" s="34"/>
      <c r="AH37" s="34">
        <v>160</v>
      </c>
      <c r="AI37" s="34"/>
      <c r="AJ37" s="26">
        <f t="shared" si="10"/>
        <v>160</v>
      </c>
      <c r="AK37" s="26">
        <f t="shared" si="11"/>
        <v>160</v>
      </c>
      <c r="AL37" s="68" t="s">
        <v>46</v>
      </c>
      <c r="AM37" s="49">
        <v>4</v>
      </c>
      <c r="AN37" s="53">
        <f t="shared" si="12"/>
        <v>160</v>
      </c>
      <c r="AO37" s="54">
        <f t="shared" si="13"/>
        <v>4</v>
      </c>
    </row>
    <row r="38" spans="1:41" ht="15" customHeight="1" thickBot="1" x14ac:dyDescent="0.25">
      <c r="A38" s="73" t="s">
        <v>33</v>
      </c>
      <c r="B38" s="74"/>
      <c r="C38" s="75"/>
      <c r="D38" s="6">
        <f t="shared" ref="D38:S38" si="14">SUM(D18:D37)</f>
        <v>60</v>
      </c>
      <c r="E38" s="6">
        <f t="shared" si="14"/>
        <v>0</v>
      </c>
      <c r="F38" s="6">
        <f t="shared" si="14"/>
        <v>95</v>
      </c>
      <c r="G38" s="6">
        <f t="shared" si="14"/>
        <v>0</v>
      </c>
      <c r="H38" s="6">
        <f t="shared" si="14"/>
        <v>0</v>
      </c>
      <c r="I38" s="6">
        <f t="shared" si="14"/>
        <v>0</v>
      </c>
      <c r="J38" s="6">
        <f t="shared" si="14"/>
        <v>0</v>
      </c>
      <c r="K38" s="6">
        <f t="shared" si="14"/>
        <v>60</v>
      </c>
      <c r="L38" s="6">
        <f t="shared" si="14"/>
        <v>0</v>
      </c>
      <c r="M38" s="6">
        <f t="shared" si="14"/>
        <v>30</v>
      </c>
      <c r="N38" s="6">
        <f t="shared" si="14"/>
        <v>0</v>
      </c>
      <c r="O38" s="6">
        <f t="shared" si="14"/>
        <v>0</v>
      </c>
      <c r="P38" s="6">
        <f t="shared" si="14"/>
        <v>60</v>
      </c>
      <c r="Q38" s="6">
        <f t="shared" si="14"/>
        <v>0</v>
      </c>
      <c r="R38" s="6">
        <f t="shared" si="14"/>
        <v>305</v>
      </c>
      <c r="S38" s="6">
        <f t="shared" si="14"/>
        <v>305</v>
      </c>
      <c r="T38" s="6"/>
      <c r="U38" s="17">
        <f t="shared" ref="U38:AE38" si="15">SUM(U18:U37)</f>
        <v>24</v>
      </c>
      <c r="V38" s="6">
        <f t="shared" si="15"/>
        <v>65</v>
      </c>
      <c r="W38" s="6">
        <f t="shared" si="15"/>
        <v>35</v>
      </c>
      <c r="X38" s="6">
        <f t="shared" si="15"/>
        <v>55</v>
      </c>
      <c r="Y38" s="6">
        <f t="shared" si="15"/>
        <v>0</v>
      </c>
      <c r="Z38" s="6">
        <f t="shared" si="15"/>
        <v>0</v>
      </c>
      <c r="AA38" s="6">
        <f t="shared" si="15"/>
        <v>0</v>
      </c>
      <c r="AB38" s="6">
        <f t="shared" si="15"/>
        <v>0</v>
      </c>
      <c r="AC38" s="6">
        <f t="shared" si="15"/>
        <v>30</v>
      </c>
      <c r="AD38" s="6">
        <f t="shared" si="15"/>
        <v>0</v>
      </c>
      <c r="AE38" s="6">
        <f t="shared" si="15"/>
        <v>30</v>
      </c>
      <c r="AF38" s="6">
        <f>SUM(AF18:AF34)</f>
        <v>0</v>
      </c>
      <c r="AG38" s="6">
        <f>SUM(AG18:AG37)</f>
        <v>0</v>
      </c>
      <c r="AH38" s="6">
        <f>SUM(AH18:AH37)</f>
        <v>320</v>
      </c>
      <c r="AI38" s="6">
        <f>SUM(AI18:AI37)</f>
        <v>0</v>
      </c>
      <c r="AJ38" s="6">
        <f>SUM(AJ18:AJ37)</f>
        <v>535</v>
      </c>
      <c r="AK38" s="6">
        <f>SUM(AK18:AK37)</f>
        <v>535</v>
      </c>
      <c r="AL38" s="6"/>
      <c r="AM38" s="50">
        <f>SUM(AM18:AM37)</f>
        <v>32</v>
      </c>
      <c r="AN38" s="55">
        <f>SUM(S38,AK38)</f>
        <v>840</v>
      </c>
      <c r="AO38" s="56">
        <f>SUM(U38,AM38)</f>
        <v>56</v>
      </c>
    </row>
    <row r="39" spans="1:41" x14ac:dyDescent="0.2">
      <c r="C39" s="4" t="s">
        <v>34</v>
      </c>
    </row>
    <row r="40" spans="1:41" x14ac:dyDescent="0.2">
      <c r="C40" s="4" t="s">
        <v>35</v>
      </c>
    </row>
    <row r="44" spans="1:41" x14ac:dyDescent="0.2">
      <c r="C44" s="4" t="s">
        <v>36</v>
      </c>
      <c r="O44" s="4" t="s">
        <v>36</v>
      </c>
      <c r="AF44" s="76" t="s">
        <v>36</v>
      </c>
      <c r="AG44" s="76"/>
      <c r="AH44" s="76"/>
      <c r="AI44" s="76"/>
      <c r="AJ44" s="76"/>
      <c r="AK44" s="76"/>
      <c r="AL44" s="76"/>
    </row>
    <row r="45" spans="1:41" x14ac:dyDescent="0.2">
      <c r="C45" s="1" t="s">
        <v>37</v>
      </c>
      <c r="M45" s="20"/>
      <c r="O45" s="76" t="s">
        <v>38</v>
      </c>
      <c r="P45" s="76"/>
      <c r="Q45" s="76"/>
      <c r="R45" s="76"/>
      <c r="S45" s="76"/>
      <c r="T45" s="76"/>
      <c r="U45" s="76"/>
      <c r="AF45" s="76" t="s">
        <v>39</v>
      </c>
      <c r="AG45" s="76"/>
      <c r="AH45" s="76"/>
      <c r="AI45" s="76"/>
      <c r="AJ45" s="76"/>
      <c r="AK45" s="76"/>
      <c r="AL45" s="76"/>
    </row>
  </sheetData>
  <autoFilter ref="A16:AO40" xr:uid="{F0A12698-D6E3-46D9-B31C-10AD69FCF8CA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4">
    <mergeCell ref="A38:C38"/>
    <mergeCell ref="AF44:AL44"/>
    <mergeCell ref="O45:U45"/>
    <mergeCell ref="AF45:AL45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N9:V9"/>
  </mergeCells>
  <dataValidations count="1">
    <dataValidation type="list" allowBlank="1" showErrorMessage="1" sqref="B18:B37" xr:uid="{BBD3B2C9-2876-4452-ADF7-98045ED8E16F}">
      <formula1>RodzajeZajec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41AED-A7CE-46FB-9FC9-30C4F494BB8D}">
  <dimension ref="A2:AO44"/>
  <sheetViews>
    <sheetView zoomScale="72" zoomScaleNormal="72" workbookViewId="0">
      <selection activeCell="AD8" sqref="AD8"/>
    </sheetView>
  </sheetViews>
  <sheetFormatPr defaultColWidth="11.42578125" defaultRowHeight="12.75" x14ac:dyDescent="0.2"/>
  <cols>
    <col min="1" max="1" width="4.42578125" style="4" customWidth="1"/>
    <col min="2" max="2" width="13.42578125" style="4" customWidth="1"/>
    <col min="3" max="3" width="36.42578125" style="4" customWidth="1"/>
    <col min="4" max="5" width="7.5703125" style="4" customWidth="1"/>
    <col min="6" max="15" width="5.5703125" style="4" customWidth="1"/>
    <col min="16" max="16" width="7.140625" style="4" customWidth="1"/>
    <col min="17" max="17" width="5.5703125" style="4" customWidth="1"/>
    <col min="18" max="19" width="7.5703125" style="4" customWidth="1"/>
    <col min="20" max="20" width="5.5703125" style="4" customWidth="1"/>
    <col min="21" max="21" width="5.5703125" style="11" customWidth="1"/>
    <col min="22" max="23" width="7.5703125" style="4" customWidth="1"/>
    <col min="24" max="35" width="5.5703125" style="4" customWidth="1"/>
    <col min="36" max="37" width="7.5703125" style="4" customWidth="1"/>
    <col min="38" max="38" width="5.5703125" style="4" customWidth="1"/>
    <col min="39" max="39" width="5.5703125" style="11" customWidth="1"/>
    <col min="40" max="40" width="7.5703125" style="4" customWidth="1"/>
    <col min="41" max="41" width="5.5703125" style="4" customWidth="1"/>
    <col min="42" max="16384" width="11.42578125" style="4"/>
  </cols>
  <sheetData>
    <row r="2" spans="1:41" x14ac:dyDescent="0.2">
      <c r="AJ2" s="77"/>
      <c r="AK2" s="78"/>
      <c r="AL2" s="78"/>
      <c r="AM2" s="78"/>
      <c r="AN2" s="78"/>
    </row>
    <row r="4" spans="1:41" x14ac:dyDescent="0.2">
      <c r="AJ4" s="77"/>
      <c r="AK4" s="78"/>
      <c r="AL4" s="78"/>
      <c r="AM4" s="78"/>
      <c r="AN4" s="78"/>
    </row>
    <row r="6" spans="1:41" s="2" customFormat="1" ht="20.100000000000001" customHeight="1" x14ac:dyDescent="0.2">
      <c r="A6" s="79" t="s">
        <v>40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</row>
    <row r="7" spans="1:41" s="2" customFormat="1" ht="20.100000000000001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72" t="s">
        <v>86</v>
      </c>
      <c r="O7" s="19"/>
      <c r="P7" s="19"/>
      <c r="Q7" s="19"/>
      <c r="R7" s="19"/>
      <c r="S7" s="19"/>
      <c r="T7" s="19"/>
      <c r="U7" s="12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2"/>
      <c r="AN7" s="19"/>
      <c r="AO7" s="19"/>
    </row>
    <row r="8" spans="1:41" ht="15" x14ac:dyDescent="0.2">
      <c r="N8" s="72" t="s">
        <v>87</v>
      </c>
    </row>
    <row r="9" spans="1:41" s="3" customFormat="1" ht="15" customHeight="1" x14ac:dyDescent="0.25">
      <c r="A9" s="3" t="s">
        <v>1</v>
      </c>
      <c r="N9" s="92" t="s">
        <v>88</v>
      </c>
      <c r="O9" s="92"/>
      <c r="P9" s="92"/>
      <c r="Q9" s="92"/>
      <c r="R9" s="92"/>
      <c r="S9" s="92"/>
      <c r="T9" s="92"/>
      <c r="U9" s="92"/>
      <c r="V9" s="92"/>
      <c r="AM9" s="13"/>
    </row>
    <row r="10" spans="1:41" s="3" customFormat="1" ht="15" customHeight="1" x14ac:dyDescent="0.25">
      <c r="A10" s="3" t="s">
        <v>43</v>
      </c>
      <c r="U10" s="13"/>
      <c r="AM10" s="13"/>
    </row>
    <row r="11" spans="1:41" s="3" customFormat="1" ht="15" customHeight="1" x14ac:dyDescent="0.25">
      <c r="A11" s="3" t="s">
        <v>41</v>
      </c>
      <c r="U11" s="13"/>
      <c r="AM11" s="13"/>
    </row>
    <row r="12" spans="1:41" s="3" customFormat="1" ht="15" customHeight="1" x14ac:dyDescent="0.25">
      <c r="A12" s="3" t="s">
        <v>3</v>
      </c>
      <c r="U12" s="13"/>
      <c r="AM12" s="13"/>
    </row>
    <row r="13" spans="1:41" ht="15" customHeight="1" x14ac:dyDescent="0.25">
      <c r="A13" s="18" t="s">
        <v>4</v>
      </c>
    </row>
    <row r="15" spans="1:41" ht="13.5" thickBot="1" x14ac:dyDescent="0.25"/>
    <row r="16" spans="1:41" ht="13.5" customHeight="1" thickBot="1" x14ac:dyDescent="0.25">
      <c r="A16" s="80" t="s">
        <v>5</v>
      </c>
      <c r="B16" s="5"/>
      <c r="C16" s="82" t="s">
        <v>6</v>
      </c>
      <c r="D16" s="84" t="s">
        <v>7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4" t="s">
        <v>8</v>
      </c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90" t="s">
        <v>9</v>
      </c>
      <c r="AO16" s="88" t="s">
        <v>10</v>
      </c>
    </row>
    <row r="17" spans="1:41" ht="233.25" thickBot="1" x14ac:dyDescent="0.25">
      <c r="A17" s="81"/>
      <c r="B17" s="10" t="s">
        <v>11</v>
      </c>
      <c r="C17" s="83"/>
      <c r="D17" s="7" t="s">
        <v>12</v>
      </c>
      <c r="E17" s="8" t="s">
        <v>13</v>
      </c>
      <c r="F17" s="9" t="s">
        <v>14</v>
      </c>
      <c r="G17" s="9" t="s">
        <v>15</v>
      </c>
      <c r="H17" s="9" t="s">
        <v>16</v>
      </c>
      <c r="I17" s="9" t="s">
        <v>17</v>
      </c>
      <c r="J17" s="9" t="s">
        <v>18</v>
      </c>
      <c r="K17" s="9" t="s">
        <v>19</v>
      </c>
      <c r="L17" s="9" t="s">
        <v>20</v>
      </c>
      <c r="M17" s="9" t="s">
        <v>21</v>
      </c>
      <c r="N17" s="9" t="s">
        <v>22</v>
      </c>
      <c r="O17" s="9" t="s">
        <v>23</v>
      </c>
      <c r="P17" s="9" t="s">
        <v>24</v>
      </c>
      <c r="Q17" s="9" t="s">
        <v>25</v>
      </c>
      <c r="R17" s="9" t="s">
        <v>26</v>
      </c>
      <c r="S17" s="9" t="s">
        <v>27</v>
      </c>
      <c r="T17" s="9" t="s">
        <v>28</v>
      </c>
      <c r="U17" s="14" t="s">
        <v>29</v>
      </c>
      <c r="V17" s="7" t="s">
        <v>12</v>
      </c>
      <c r="W17" s="9" t="s">
        <v>13</v>
      </c>
      <c r="X17" s="9" t="s">
        <v>14</v>
      </c>
      <c r="Y17" s="9" t="s">
        <v>15</v>
      </c>
      <c r="Z17" s="8" t="s">
        <v>16</v>
      </c>
      <c r="AA17" s="8" t="s">
        <v>17</v>
      </c>
      <c r="AB17" s="8" t="s">
        <v>18</v>
      </c>
      <c r="AC17" s="9" t="s">
        <v>30</v>
      </c>
      <c r="AD17" s="9" t="s">
        <v>31</v>
      </c>
      <c r="AE17" s="9" t="s">
        <v>21</v>
      </c>
      <c r="AF17" s="9" t="s">
        <v>22</v>
      </c>
      <c r="AG17" s="9" t="s">
        <v>23</v>
      </c>
      <c r="AH17" s="9" t="s">
        <v>24</v>
      </c>
      <c r="AI17" s="9" t="s">
        <v>25</v>
      </c>
      <c r="AJ17" s="9" t="s">
        <v>26</v>
      </c>
      <c r="AK17" s="9" t="s">
        <v>27</v>
      </c>
      <c r="AL17" s="9" t="s">
        <v>28</v>
      </c>
      <c r="AM17" s="14" t="s">
        <v>29</v>
      </c>
      <c r="AN17" s="91"/>
      <c r="AO17" s="89"/>
    </row>
    <row r="18" spans="1:41" ht="43.35" customHeight="1" thickTop="1" thickBot="1" x14ac:dyDescent="0.25">
      <c r="A18" s="45">
        <v>1</v>
      </c>
      <c r="B18" s="46" t="s">
        <v>32</v>
      </c>
      <c r="C18" s="70" t="s">
        <v>84</v>
      </c>
      <c r="D18" s="23">
        <v>15</v>
      </c>
      <c r="E18" s="22"/>
      <c r="F18" s="24">
        <v>15</v>
      </c>
      <c r="G18" s="24"/>
      <c r="H18" s="24"/>
      <c r="I18" s="24"/>
      <c r="J18" s="24"/>
      <c r="K18" s="24"/>
      <c r="L18" s="24"/>
      <c r="M18" s="24"/>
      <c r="N18" s="24"/>
      <c r="O18" s="25"/>
      <c r="P18" s="26"/>
      <c r="Q18" s="26"/>
      <c r="R18" s="26">
        <f t="shared" ref="R18:R22" si="0">SUM(D18:P18)</f>
        <v>30</v>
      </c>
      <c r="S18" s="26">
        <f t="shared" ref="S18:S22" si="1">SUM(D18:Q18)</f>
        <v>30</v>
      </c>
      <c r="T18" s="62" t="s">
        <v>45</v>
      </c>
      <c r="U18" s="15">
        <v>3</v>
      </c>
      <c r="V18" s="3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>
        <f>SUM(V18:AH18)</f>
        <v>0</v>
      </c>
      <c r="AK18" s="26">
        <f>SUM(V18:AI18)</f>
        <v>0</v>
      </c>
      <c r="AL18" s="27"/>
      <c r="AM18" s="47"/>
      <c r="AN18" s="51">
        <f t="shared" ref="AN18:AN32" si="2">S18+AK18</f>
        <v>30</v>
      </c>
      <c r="AO18" s="52">
        <f t="shared" ref="AO18:AO32" si="3">U18+AM18</f>
        <v>3</v>
      </c>
    </row>
    <row r="19" spans="1:41" ht="24" customHeight="1" x14ac:dyDescent="0.2">
      <c r="A19" s="45">
        <v>2</v>
      </c>
      <c r="B19" s="46" t="s">
        <v>32</v>
      </c>
      <c r="C19" s="43" t="s">
        <v>60</v>
      </c>
      <c r="D19" s="23">
        <v>15</v>
      </c>
      <c r="E19" s="22"/>
      <c r="F19" s="24">
        <v>15</v>
      </c>
      <c r="G19" s="24"/>
      <c r="H19" s="24"/>
      <c r="I19" s="24"/>
      <c r="J19" s="24"/>
      <c r="K19" s="24"/>
      <c r="L19" s="24"/>
      <c r="M19" s="24"/>
      <c r="N19" s="24"/>
      <c r="O19" s="25"/>
      <c r="P19" s="26"/>
      <c r="Q19" s="26"/>
      <c r="R19" s="26">
        <f t="shared" si="0"/>
        <v>30</v>
      </c>
      <c r="S19" s="26">
        <f t="shared" si="1"/>
        <v>30</v>
      </c>
      <c r="T19" s="62" t="s">
        <v>45</v>
      </c>
      <c r="U19" s="15">
        <v>2</v>
      </c>
      <c r="V19" s="3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>
        <f>SUM(V19:AH19)</f>
        <v>0</v>
      </c>
      <c r="AK19" s="26">
        <f>SUM(V19:AI19)</f>
        <v>0</v>
      </c>
      <c r="AL19" s="27"/>
      <c r="AM19" s="47"/>
      <c r="AN19" s="53">
        <f t="shared" si="2"/>
        <v>30</v>
      </c>
      <c r="AO19" s="54">
        <f t="shared" si="3"/>
        <v>2</v>
      </c>
    </row>
    <row r="20" spans="1:41" ht="24" customHeight="1" x14ac:dyDescent="0.2">
      <c r="A20" s="45">
        <v>3</v>
      </c>
      <c r="B20" s="46" t="s">
        <v>32</v>
      </c>
      <c r="C20" s="43" t="s">
        <v>67</v>
      </c>
      <c r="D20" s="23">
        <v>15</v>
      </c>
      <c r="E20" s="22"/>
      <c r="F20" s="24">
        <v>15</v>
      </c>
      <c r="G20" s="24"/>
      <c r="H20" s="24"/>
      <c r="I20" s="24"/>
      <c r="J20" s="24"/>
      <c r="K20" s="24"/>
      <c r="L20" s="24"/>
      <c r="M20" s="24"/>
      <c r="N20" s="24"/>
      <c r="O20" s="25"/>
      <c r="P20" s="26"/>
      <c r="Q20" s="26"/>
      <c r="R20" s="26">
        <f t="shared" si="0"/>
        <v>30</v>
      </c>
      <c r="S20" s="26">
        <f t="shared" si="1"/>
        <v>30</v>
      </c>
      <c r="T20" s="62" t="s">
        <v>45</v>
      </c>
      <c r="U20" s="15">
        <v>2</v>
      </c>
      <c r="V20" s="3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>
        <f t="shared" ref="AJ20:AJ32" si="4">SUM(V20:AH20)</f>
        <v>0</v>
      </c>
      <c r="AK20" s="26">
        <f t="shared" ref="AK20:AK32" si="5">SUM(V20:AI20)</f>
        <v>0</v>
      </c>
      <c r="AL20" s="27"/>
      <c r="AM20" s="47"/>
      <c r="AN20" s="53">
        <f t="shared" si="2"/>
        <v>30</v>
      </c>
      <c r="AO20" s="54">
        <f t="shared" si="3"/>
        <v>2</v>
      </c>
    </row>
    <row r="21" spans="1:41" ht="42.6" customHeight="1" x14ac:dyDescent="0.2">
      <c r="A21" s="45">
        <v>4</v>
      </c>
      <c r="B21" s="46" t="s">
        <v>32</v>
      </c>
      <c r="C21" s="43" t="s">
        <v>71</v>
      </c>
      <c r="D21" s="23"/>
      <c r="E21" s="22"/>
      <c r="F21" s="24"/>
      <c r="G21" s="24"/>
      <c r="H21" s="24"/>
      <c r="I21" s="24"/>
      <c r="J21" s="24"/>
      <c r="K21" s="26">
        <v>30</v>
      </c>
      <c r="L21" s="24"/>
      <c r="M21" s="24"/>
      <c r="N21" s="24"/>
      <c r="O21" s="25"/>
      <c r="P21" s="26"/>
      <c r="Q21" s="26"/>
      <c r="R21" s="26">
        <f t="shared" si="0"/>
        <v>30</v>
      </c>
      <c r="S21" s="26">
        <f t="shared" si="1"/>
        <v>30</v>
      </c>
      <c r="T21" s="62" t="s">
        <v>46</v>
      </c>
      <c r="U21" s="15">
        <v>1</v>
      </c>
      <c r="V21" s="23"/>
      <c r="W21" s="22"/>
      <c r="X21" s="24"/>
      <c r="Y21" s="24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>
        <f t="shared" si="4"/>
        <v>0</v>
      </c>
      <c r="AK21" s="26">
        <f t="shared" si="5"/>
        <v>0</v>
      </c>
      <c r="AL21" s="27"/>
      <c r="AM21" s="47"/>
      <c r="AN21" s="53">
        <f t="shared" si="2"/>
        <v>30</v>
      </c>
      <c r="AO21" s="54">
        <f t="shared" si="3"/>
        <v>1</v>
      </c>
    </row>
    <row r="22" spans="1:41" ht="24" customHeight="1" x14ac:dyDescent="0.2">
      <c r="A22" s="45">
        <v>5</v>
      </c>
      <c r="B22" s="46" t="s">
        <v>32</v>
      </c>
      <c r="C22" s="64" t="s">
        <v>68</v>
      </c>
      <c r="D22" s="23">
        <v>10</v>
      </c>
      <c r="E22" s="22"/>
      <c r="F22" s="24"/>
      <c r="G22" s="24">
        <v>15</v>
      </c>
      <c r="H22" s="24"/>
      <c r="I22" s="24"/>
      <c r="J22" s="24"/>
      <c r="K22" s="24"/>
      <c r="L22" s="25"/>
      <c r="M22" s="26"/>
      <c r="N22" s="26"/>
      <c r="O22" s="26"/>
      <c r="P22" s="26"/>
      <c r="Q22" s="26"/>
      <c r="R22" s="26">
        <f t="shared" si="0"/>
        <v>25</v>
      </c>
      <c r="S22" s="26">
        <f t="shared" si="1"/>
        <v>25</v>
      </c>
      <c r="T22" s="62" t="s">
        <v>45</v>
      </c>
      <c r="U22" s="15">
        <v>3</v>
      </c>
      <c r="V22" s="3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7"/>
      <c r="AM22" s="47"/>
      <c r="AN22" s="53">
        <f t="shared" si="2"/>
        <v>25</v>
      </c>
      <c r="AO22" s="54">
        <f t="shared" si="3"/>
        <v>3</v>
      </c>
    </row>
    <row r="23" spans="1:41" ht="24" customHeight="1" x14ac:dyDescent="0.2">
      <c r="A23" s="45">
        <v>6</v>
      </c>
      <c r="B23" s="69" t="s">
        <v>63</v>
      </c>
      <c r="C23" s="43" t="s">
        <v>76</v>
      </c>
      <c r="D23" s="23"/>
      <c r="E23" s="22"/>
      <c r="F23" s="24"/>
      <c r="G23" s="24"/>
      <c r="H23" s="24"/>
      <c r="I23" s="24"/>
      <c r="J23" s="24"/>
      <c r="K23" s="24"/>
      <c r="L23" s="24"/>
      <c r="M23" s="24"/>
      <c r="N23" s="24"/>
      <c r="O23" s="25"/>
      <c r="P23" s="26">
        <v>100</v>
      </c>
      <c r="Q23" s="26"/>
      <c r="R23" s="26">
        <f t="shared" ref="R23:R24" si="6">SUM(D23:P23)</f>
        <v>100</v>
      </c>
      <c r="S23" s="26">
        <f t="shared" ref="S23:S24" si="7">SUM(D23:Q23)</f>
        <v>100</v>
      </c>
      <c r="T23" s="62" t="s">
        <v>46</v>
      </c>
      <c r="U23" s="15">
        <v>3</v>
      </c>
      <c r="V23" s="3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7"/>
      <c r="AM23" s="47"/>
      <c r="AN23" s="53">
        <f t="shared" si="2"/>
        <v>100</v>
      </c>
      <c r="AO23" s="54">
        <f t="shared" si="3"/>
        <v>3</v>
      </c>
    </row>
    <row r="24" spans="1:41" ht="24" customHeight="1" x14ac:dyDescent="0.2">
      <c r="A24" s="45">
        <v>7</v>
      </c>
      <c r="B24" s="69" t="s">
        <v>32</v>
      </c>
      <c r="C24" s="62" t="s">
        <v>78</v>
      </c>
      <c r="D24" s="23">
        <v>10</v>
      </c>
      <c r="E24" s="22"/>
      <c r="F24" s="24"/>
      <c r="G24" s="24">
        <v>15</v>
      </c>
      <c r="H24" s="24"/>
      <c r="I24" s="24"/>
      <c r="J24" s="24"/>
      <c r="K24" s="24"/>
      <c r="L24" s="28"/>
      <c r="M24" s="28"/>
      <c r="N24" s="28"/>
      <c r="O24" s="38"/>
      <c r="P24" s="26"/>
      <c r="Q24" s="26"/>
      <c r="R24" s="26">
        <f t="shared" si="6"/>
        <v>25</v>
      </c>
      <c r="S24" s="26">
        <f t="shared" si="7"/>
        <v>25</v>
      </c>
      <c r="T24" s="62" t="s">
        <v>58</v>
      </c>
      <c r="U24" s="15">
        <v>2</v>
      </c>
      <c r="V24" s="3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7"/>
      <c r="AM24" s="47"/>
      <c r="AN24" s="53">
        <f t="shared" si="2"/>
        <v>25</v>
      </c>
      <c r="AO24" s="54">
        <f t="shared" si="3"/>
        <v>2</v>
      </c>
    </row>
    <row r="25" spans="1:41" ht="24" customHeight="1" x14ac:dyDescent="0.2">
      <c r="A25" s="45">
        <v>8</v>
      </c>
      <c r="B25" s="69" t="s">
        <v>63</v>
      </c>
      <c r="C25" s="43" t="s">
        <v>64</v>
      </c>
      <c r="D25" s="23"/>
      <c r="E25" s="22">
        <v>15</v>
      </c>
      <c r="F25" s="24"/>
      <c r="G25" s="24"/>
      <c r="H25" s="24"/>
      <c r="I25" s="24"/>
      <c r="J25" s="24"/>
      <c r="K25" s="24"/>
      <c r="L25" s="28"/>
      <c r="M25" s="28"/>
      <c r="N25" s="28"/>
      <c r="O25" s="38"/>
      <c r="P25" s="26"/>
      <c r="Q25" s="26"/>
      <c r="R25" s="26">
        <f>SUM(D25:P25)</f>
        <v>15</v>
      </c>
      <c r="S25" s="26">
        <f>SUM(D25:Q25)</f>
        <v>15</v>
      </c>
      <c r="T25" s="62" t="s">
        <v>46</v>
      </c>
      <c r="U25" s="15">
        <v>3</v>
      </c>
      <c r="V25" s="36"/>
      <c r="W25" s="26">
        <v>15</v>
      </c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>
        <f>SUM(V25:AH25)</f>
        <v>15</v>
      </c>
      <c r="AK25" s="26">
        <f>SUM(V25:AI25)</f>
        <v>15</v>
      </c>
      <c r="AL25" s="62" t="s">
        <v>46</v>
      </c>
      <c r="AM25" s="47">
        <v>3</v>
      </c>
      <c r="AN25" s="53">
        <f>S25+AK25</f>
        <v>30</v>
      </c>
      <c r="AO25" s="54">
        <f>U25+AM25</f>
        <v>6</v>
      </c>
    </row>
    <row r="26" spans="1:41" ht="37.700000000000003" customHeight="1" x14ac:dyDescent="0.2">
      <c r="A26" s="45">
        <v>9</v>
      </c>
      <c r="B26" s="46" t="s">
        <v>32</v>
      </c>
      <c r="C26" s="58" t="s">
        <v>85</v>
      </c>
      <c r="D26" s="23"/>
      <c r="E26" s="22"/>
      <c r="F26" s="24"/>
      <c r="G26" s="24"/>
      <c r="H26" s="24"/>
      <c r="I26" s="24"/>
      <c r="J26" s="24"/>
      <c r="K26" s="39"/>
      <c r="L26" s="26"/>
      <c r="M26" s="26"/>
      <c r="N26" s="26"/>
      <c r="O26" s="26"/>
      <c r="P26" s="26"/>
      <c r="Q26" s="26"/>
      <c r="R26" s="26"/>
      <c r="S26" s="26"/>
      <c r="T26" s="62"/>
      <c r="U26" s="15"/>
      <c r="V26" s="36"/>
      <c r="W26" s="26"/>
      <c r="X26" s="26"/>
      <c r="Y26" s="26"/>
      <c r="Z26" s="26"/>
      <c r="AA26" s="26"/>
      <c r="AB26" s="26"/>
      <c r="AC26" s="26">
        <v>30</v>
      </c>
      <c r="AD26" s="26"/>
      <c r="AE26" s="26"/>
      <c r="AF26" s="26"/>
      <c r="AG26" s="26"/>
      <c r="AH26" s="26"/>
      <c r="AI26" s="26"/>
      <c r="AJ26" s="26">
        <f>SUM(V26:AH26)</f>
        <v>30</v>
      </c>
      <c r="AK26" s="26">
        <f>SUM(V26:AI26)</f>
        <v>30</v>
      </c>
      <c r="AL26" s="27" t="s">
        <v>46</v>
      </c>
      <c r="AM26" s="47">
        <v>1</v>
      </c>
      <c r="AN26" s="53">
        <f>S26+AK26</f>
        <v>30</v>
      </c>
      <c r="AO26" s="54">
        <f>U26+AM26</f>
        <v>1</v>
      </c>
    </row>
    <row r="27" spans="1:41" ht="31.35" customHeight="1" x14ac:dyDescent="0.2">
      <c r="A27" s="45">
        <v>10</v>
      </c>
      <c r="B27" s="69" t="s">
        <v>32</v>
      </c>
      <c r="C27" s="58" t="s">
        <v>79</v>
      </c>
      <c r="D27" s="23"/>
      <c r="E27" s="22"/>
      <c r="F27" s="24"/>
      <c r="G27" s="24"/>
      <c r="H27" s="24"/>
      <c r="I27" s="24"/>
      <c r="J27" s="24"/>
      <c r="K27" s="65"/>
      <c r="L27" s="26"/>
      <c r="M27" s="26"/>
      <c r="N27" s="26"/>
      <c r="O27" s="26"/>
      <c r="P27" s="26"/>
      <c r="Q27" s="26"/>
      <c r="R27" s="26"/>
      <c r="S27" s="26"/>
      <c r="T27" s="62"/>
      <c r="U27" s="15"/>
      <c r="V27" s="36"/>
      <c r="W27" s="26"/>
      <c r="X27" s="26"/>
      <c r="Y27" s="26"/>
      <c r="Z27" s="26"/>
      <c r="AA27" s="26"/>
      <c r="AB27" s="26"/>
      <c r="AC27" s="26">
        <v>30</v>
      </c>
      <c r="AD27" s="26"/>
      <c r="AE27" s="26"/>
      <c r="AF27" s="26"/>
      <c r="AG27" s="26"/>
      <c r="AH27" s="26"/>
      <c r="AI27" s="26"/>
      <c r="AJ27" s="26">
        <f>SUM(V27:AH27)</f>
        <v>30</v>
      </c>
      <c r="AK27" s="26">
        <f>SUM(V27:AI27)</f>
        <v>30</v>
      </c>
      <c r="AL27" s="27" t="s">
        <v>46</v>
      </c>
      <c r="AM27" s="47">
        <v>1</v>
      </c>
      <c r="AN27" s="53">
        <f>S27+AK27</f>
        <v>30</v>
      </c>
      <c r="AO27" s="54">
        <f>U27+AM27</f>
        <v>1</v>
      </c>
    </row>
    <row r="28" spans="1:41" ht="24" customHeight="1" x14ac:dyDescent="0.2">
      <c r="A28" s="45">
        <v>11</v>
      </c>
      <c r="B28" s="46" t="s">
        <v>32</v>
      </c>
      <c r="C28" s="43" t="s">
        <v>61</v>
      </c>
      <c r="D28" s="23"/>
      <c r="E28" s="22"/>
      <c r="F28" s="24"/>
      <c r="G28" s="24"/>
      <c r="H28" s="24"/>
      <c r="I28" s="24"/>
      <c r="J28" s="24"/>
      <c r="K28" s="25"/>
      <c r="L28" s="26"/>
      <c r="M28" s="26"/>
      <c r="N28" s="26"/>
      <c r="O28" s="26"/>
      <c r="P28" s="26"/>
      <c r="Q28" s="26"/>
      <c r="R28" s="26"/>
      <c r="S28" s="26"/>
      <c r="T28" s="27"/>
      <c r="U28" s="15"/>
      <c r="V28" s="36">
        <v>15</v>
      </c>
      <c r="W28" s="26"/>
      <c r="X28" s="26">
        <v>15</v>
      </c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>
        <f t="shared" si="4"/>
        <v>30</v>
      </c>
      <c r="AK28" s="26">
        <f t="shared" si="5"/>
        <v>30</v>
      </c>
      <c r="AL28" s="62" t="s">
        <v>45</v>
      </c>
      <c r="AM28" s="47">
        <v>2</v>
      </c>
      <c r="AN28" s="53">
        <f t="shared" si="2"/>
        <v>30</v>
      </c>
      <c r="AO28" s="54">
        <f t="shared" si="3"/>
        <v>2</v>
      </c>
    </row>
    <row r="29" spans="1:41" ht="24" customHeight="1" x14ac:dyDescent="0.2">
      <c r="A29" s="45">
        <v>12</v>
      </c>
      <c r="B29" s="46" t="s">
        <v>32</v>
      </c>
      <c r="C29" s="43" t="s">
        <v>62</v>
      </c>
      <c r="D29" s="23"/>
      <c r="E29" s="22"/>
      <c r="F29" s="24"/>
      <c r="G29" s="24"/>
      <c r="H29" s="24"/>
      <c r="I29" s="24"/>
      <c r="J29" s="24"/>
      <c r="K29" s="24"/>
      <c r="L29" s="29"/>
      <c r="M29" s="29"/>
      <c r="N29" s="29"/>
      <c r="O29" s="63"/>
      <c r="P29" s="26"/>
      <c r="Q29" s="26"/>
      <c r="R29" s="26"/>
      <c r="S29" s="26"/>
      <c r="T29" s="27"/>
      <c r="U29" s="15"/>
      <c r="V29" s="36">
        <v>15</v>
      </c>
      <c r="W29" s="26"/>
      <c r="X29" s="26">
        <v>15</v>
      </c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>
        <f t="shared" si="4"/>
        <v>30</v>
      </c>
      <c r="AK29" s="26">
        <f t="shared" si="5"/>
        <v>30</v>
      </c>
      <c r="AL29" s="62" t="s">
        <v>45</v>
      </c>
      <c r="AM29" s="47">
        <v>2</v>
      </c>
      <c r="AN29" s="53">
        <f t="shared" si="2"/>
        <v>30</v>
      </c>
      <c r="AO29" s="54">
        <f t="shared" si="3"/>
        <v>2</v>
      </c>
    </row>
    <row r="30" spans="1:41" ht="24" customHeight="1" x14ac:dyDescent="0.2">
      <c r="A30" s="45">
        <v>13</v>
      </c>
      <c r="B30" s="46" t="s">
        <v>32</v>
      </c>
      <c r="C30" s="43" t="s">
        <v>65</v>
      </c>
      <c r="D30" s="23"/>
      <c r="E30" s="22"/>
      <c r="F30" s="24"/>
      <c r="G30" s="24"/>
      <c r="H30" s="24"/>
      <c r="I30" s="24"/>
      <c r="J30" s="24"/>
      <c r="K30" s="24"/>
      <c r="L30" s="24"/>
      <c r="M30" s="24"/>
      <c r="N30" s="29"/>
      <c r="O30" s="25"/>
      <c r="P30" s="26"/>
      <c r="Q30" s="26"/>
      <c r="R30" s="26"/>
      <c r="S30" s="26"/>
      <c r="T30" s="27"/>
      <c r="U30" s="15"/>
      <c r="V30" s="36">
        <v>15</v>
      </c>
      <c r="W30" s="26"/>
      <c r="X30" s="26">
        <v>20</v>
      </c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>
        <f t="shared" si="4"/>
        <v>35</v>
      </c>
      <c r="AK30" s="26">
        <f t="shared" si="5"/>
        <v>35</v>
      </c>
      <c r="AL30" s="62" t="s">
        <v>45</v>
      </c>
      <c r="AM30" s="47">
        <v>2</v>
      </c>
      <c r="AN30" s="53">
        <f t="shared" si="2"/>
        <v>35</v>
      </c>
      <c r="AO30" s="54">
        <f t="shared" si="3"/>
        <v>2</v>
      </c>
    </row>
    <row r="31" spans="1:41" ht="24" customHeight="1" x14ac:dyDescent="0.2">
      <c r="A31" s="45">
        <v>14</v>
      </c>
      <c r="B31" s="69" t="s">
        <v>63</v>
      </c>
      <c r="C31" s="43" t="s">
        <v>80</v>
      </c>
      <c r="D31" s="23"/>
      <c r="E31" s="22"/>
      <c r="F31" s="24"/>
      <c r="G31" s="24"/>
      <c r="H31" s="24"/>
      <c r="I31" s="24"/>
      <c r="J31" s="24"/>
      <c r="K31" s="24"/>
      <c r="L31" s="24"/>
      <c r="M31" s="24"/>
      <c r="N31" s="29"/>
      <c r="O31" s="25"/>
      <c r="P31" s="26"/>
      <c r="Q31" s="26"/>
      <c r="R31" s="26"/>
      <c r="S31" s="26"/>
      <c r="T31" s="27"/>
      <c r="U31" s="15"/>
      <c r="V31" s="36">
        <v>10</v>
      </c>
      <c r="W31" s="26"/>
      <c r="X31" s="26">
        <v>15</v>
      </c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>
        <f t="shared" si="4"/>
        <v>25</v>
      </c>
      <c r="AK31" s="26">
        <f t="shared" si="5"/>
        <v>25</v>
      </c>
      <c r="AL31" s="62"/>
      <c r="AM31" s="47">
        <v>2</v>
      </c>
      <c r="AN31" s="53">
        <f t="shared" si="2"/>
        <v>25</v>
      </c>
      <c r="AO31" s="54">
        <f t="shared" si="3"/>
        <v>2</v>
      </c>
    </row>
    <row r="32" spans="1:41" ht="31.7" customHeight="1" thickBot="1" x14ac:dyDescent="0.25">
      <c r="A32" s="45">
        <v>15</v>
      </c>
      <c r="B32" s="69" t="s">
        <v>63</v>
      </c>
      <c r="C32" s="43" t="s">
        <v>69</v>
      </c>
      <c r="D32" s="23"/>
      <c r="E32" s="22"/>
      <c r="F32" s="24"/>
      <c r="G32" s="24"/>
      <c r="H32" s="24"/>
      <c r="I32" s="24"/>
      <c r="J32" s="24"/>
      <c r="K32" s="24"/>
      <c r="L32" s="24"/>
      <c r="M32" s="24"/>
      <c r="N32" s="24"/>
      <c r="O32" s="25"/>
      <c r="P32" s="26"/>
      <c r="Q32" s="26"/>
      <c r="R32" s="26"/>
      <c r="S32" s="26"/>
      <c r="T32" s="27"/>
      <c r="U32" s="15"/>
      <c r="V32" s="36">
        <v>10</v>
      </c>
      <c r="W32" s="26"/>
      <c r="X32" s="26">
        <v>15</v>
      </c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>
        <f t="shared" si="4"/>
        <v>25</v>
      </c>
      <c r="AK32" s="26">
        <f t="shared" si="5"/>
        <v>25</v>
      </c>
      <c r="AL32" s="62" t="s">
        <v>46</v>
      </c>
      <c r="AM32" s="47">
        <v>2</v>
      </c>
      <c r="AN32" s="53">
        <f t="shared" si="2"/>
        <v>25</v>
      </c>
      <c r="AO32" s="54">
        <f t="shared" si="3"/>
        <v>2</v>
      </c>
    </row>
    <row r="33" spans="1:41" ht="15" customHeight="1" thickBot="1" x14ac:dyDescent="0.25">
      <c r="A33" s="73" t="s">
        <v>33</v>
      </c>
      <c r="B33" s="74"/>
      <c r="C33" s="75"/>
      <c r="D33" s="6">
        <f t="shared" ref="D33:S33" si="8">SUM(D18:D32)</f>
        <v>65</v>
      </c>
      <c r="E33" s="6">
        <f t="shared" si="8"/>
        <v>15</v>
      </c>
      <c r="F33" s="6">
        <f t="shared" si="8"/>
        <v>45</v>
      </c>
      <c r="G33" s="6">
        <f t="shared" si="8"/>
        <v>30</v>
      </c>
      <c r="H33" s="6">
        <f t="shared" si="8"/>
        <v>0</v>
      </c>
      <c r="I33" s="6">
        <f t="shared" si="8"/>
        <v>0</v>
      </c>
      <c r="J33" s="6">
        <f t="shared" si="8"/>
        <v>0</v>
      </c>
      <c r="K33" s="6">
        <f t="shared" si="8"/>
        <v>30</v>
      </c>
      <c r="L33" s="6">
        <f t="shared" si="8"/>
        <v>0</v>
      </c>
      <c r="M33" s="6">
        <f t="shared" si="8"/>
        <v>0</v>
      </c>
      <c r="N33" s="6">
        <f t="shared" si="8"/>
        <v>0</v>
      </c>
      <c r="O33" s="6">
        <f t="shared" si="8"/>
        <v>0</v>
      </c>
      <c r="P33" s="6">
        <f t="shared" si="8"/>
        <v>100</v>
      </c>
      <c r="Q33" s="6">
        <f t="shared" si="8"/>
        <v>0</v>
      </c>
      <c r="R33" s="6">
        <f t="shared" si="8"/>
        <v>285</v>
      </c>
      <c r="S33" s="6">
        <f t="shared" si="8"/>
        <v>285</v>
      </c>
      <c r="T33" s="6"/>
      <c r="U33" s="17">
        <f t="shared" ref="U33:AK33" si="9">SUM(U18:U32)</f>
        <v>19</v>
      </c>
      <c r="V33" s="6">
        <f t="shared" si="9"/>
        <v>65</v>
      </c>
      <c r="W33" s="6">
        <f t="shared" si="9"/>
        <v>15</v>
      </c>
      <c r="X33" s="6">
        <f t="shared" si="9"/>
        <v>80</v>
      </c>
      <c r="Y33" s="6">
        <f t="shared" si="9"/>
        <v>0</v>
      </c>
      <c r="Z33" s="6">
        <f t="shared" si="9"/>
        <v>0</v>
      </c>
      <c r="AA33" s="6">
        <f t="shared" si="9"/>
        <v>0</v>
      </c>
      <c r="AB33" s="6">
        <f t="shared" si="9"/>
        <v>0</v>
      </c>
      <c r="AC33" s="6">
        <f t="shared" si="9"/>
        <v>60</v>
      </c>
      <c r="AD33" s="6">
        <f t="shared" si="9"/>
        <v>0</v>
      </c>
      <c r="AE33" s="6">
        <f t="shared" si="9"/>
        <v>0</v>
      </c>
      <c r="AF33" s="6">
        <f t="shared" si="9"/>
        <v>0</v>
      </c>
      <c r="AG33" s="6">
        <f t="shared" si="9"/>
        <v>0</v>
      </c>
      <c r="AH33" s="6">
        <f t="shared" si="9"/>
        <v>0</v>
      </c>
      <c r="AI33" s="6">
        <f t="shared" si="9"/>
        <v>0</v>
      </c>
      <c r="AJ33" s="6">
        <f t="shared" si="9"/>
        <v>220</v>
      </c>
      <c r="AK33" s="6">
        <f t="shared" si="9"/>
        <v>220</v>
      </c>
      <c r="AL33" s="6"/>
      <c r="AM33" s="50">
        <f>SUM(AM18:AM32)</f>
        <v>15</v>
      </c>
      <c r="AN33" s="55">
        <f>SUM(S33,AK33)</f>
        <v>505</v>
      </c>
      <c r="AO33" s="56">
        <f>SUM(U33,AM33)</f>
        <v>34</v>
      </c>
    </row>
    <row r="34" spans="1:41" x14ac:dyDescent="0.2">
      <c r="C34" s="4" t="s">
        <v>34</v>
      </c>
    </row>
    <row r="35" spans="1:41" x14ac:dyDescent="0.2">
      <c r="C35" s="4" t="s">
        <v>35</v>
      </c>
    </row>
    <row r="39" spans="1:41" x14ac:dyDescent="0.2">
      <c r="C39" s="4" t="s">
        <v>36</v>
      </c>
      <c r="O39" s="4" t="s">
        <v>36</v>
      </c>
      <c r="AF39" s="76" t="s">
        <v>36</v>
      </c>
      <c r="AG39" s="76"/>
      <c r="AH39" s="76"/>
      <c r="AI39" s="76"/>
      <c r="AJ39" s="76"/>
      <c r="AK39" s="76"/>
      <c r="AL39" s="76"/>
    </row>
    <row r="40" spans="1:41" x14ac:dyDescent="0.2">
      <c r="C40" s="1" t="s">
        <v>37</v>
      </c>
      <c r="M40" s="20"/>
      <c r="O40" s="76" t="s">
        <v>38</v>
      </c>
      <c r="P40" s="76"/>
      <c r="Q40" s="76"/>
      <c r="R40" s="76"/>
      <c r="S40" s="76"/>
      <c r="T40" s="76"/>
      <c r="U40" s="76"/>
      <c r="AF40" s="76" t="s">
        <v>39</v>
      </c>
      <c r="AG40" s="76"/>
      <c r="AH40" s="76"/>
      <c r="AI40" s="76"/>
      <c r="AJ40" s="76"/>
      <c r="AK40" s="76"/>
      <c r="AL40" s="76"/>
    </row>
    <row r="44" spans="1:41" x14ac:dyDescent="0.2">
      <c r="C44" s="4" t="s">
        <v>42</v>
      </c>
    </row>
  </sheetData>
  <autoFilter ref="A16:AO35" xr:uid="{2CCF800A-D8A9-4844-B979-34E98D87D352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4">
    <mergeCell ref="A33:C33"/>
    <mergeCell ref="AF39:AL39"/>
    <mergeCell ref="O40:U40"/>
    <mergeCell ref="AF40:AL40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N9:V9"/>
  </mergeCells>
  <dataValidations count="1">
    <dataValidation type="list" allowBlank="1" showErrorMessage="1" sqref="B18:B32" xr:uid="{43B2B07A-C4AC-40A2-A470-6705CD60D645}">
      <formula1>RodzajeZajec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</vt:lpstr>
      <vt:lpstr>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cp:keywords/>
  <dc:description/>
  <cp:lastModifiedBy>joanna pawlińska</cp:lastModifiedBy>
  <cp:revision/>
  <dcterms:created xsi:type="dcterms:W3CDTF">2014-08-22T07:06:50Z</dcterms:created>
  <dcterms:modified xsi:type="dcterms:W3CDTF">2025-11-05T12:02:38Z</dcterms:modified>
  <cp:category/>
  <cp:contentStatus/>
</cp:coreProperties>
</file>