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F6B264D6-4EB1-49C7-8572-DDE8C6B4169B}" xr6:coauthVersionLast="36" xr6:coauthVersionMax="36" xr10:uidLastSave="{00000000-0000-0000-0000-000000000000}"/>
  <bookViews>
    <workbookView showHorizontalScroll="0" showVerticalScroll="0" showSheetTabs="0" xWindow="0" yWindow="0" windowWidth="28800" windowHeight="11925" xr2:uid="{00000000-000D-0000-FFFF-FFFF00000000}"/>
  </bookViews>
  <sheets>
    <sheet name="2 rok lato 25-26" sheetId="10" r:id="rId1"/>
    <sheet name="Arkusz1" sheetId="11" r:id="rId2"/>
    <sheet name="tabela toku" sheetId="4" state="hidden" r:id="rId3"/>
    <sheet name="zlecenia" sheetId="5" state="hidden" r:id="rId4"/>
    <sheet name="pomoc" sheetId="3" state="hidden" r:id="rId5"/>
    <sheet name="sale" sheetId="6" state="hidden" r:id="rId6"/>
  </sheets>
  <definedNames>
    <definedName name="_xlnm._FilterDatabase" localSheetId="1" hidden="1">Arkusz1!$A$1:$M$28</definedName>
    <definedName name="_xlnm._FilterDatabase" localSheetId="4" hidden="1">pomoc!$A$1:$C$366</definedName>
    <definedName name="_xlnm._FilterDatabase" localSheetId="5" hidden="1">sale!$A$1:$E$31</definedName>
    <definedName name="_xlnm._FilterDatabase" localSheetId="2" hidden="1">'tabela toku'!$A$1:$L$47</definedName>
    <definedName name="_xlnm._FilterDatabase" localSheetId="3" hidden="1">zlecenia!$A$1:$AU$41</definedName>
    <definedName name="_xlnm.Print_Area" localSheetId="0">'2 rok lato 25-26'!$A$1:$T$75</definedName>
  </definedNames>
  <calcPr calcId="191029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" i="10" l="1"/>
  <c r="A92" i="10"/>
  <c r="A86" i="10"/>
  <c r="F82" i="10"/>
  <c r="F81" i="10"/>
  <c r="F83" i="10" s="1"/>
  <c r="D79" i="10"/>
  <c r="A101" i="10" l="1"/>
  <c r="A79" i="10"/>
  <c r="E79" i="10" s="1"/>
  <c r="Y42" i="5" l="1"/>
  <c r="Z42" i="5"/>
  <c r="AA42" i="5"/>
  <c r="AB42" i="5"/>
  <c r="AC42" i="5"/>
  <c r="AD42" i="5"/>
  <c r="AE42" i="5"/>
  <c r="AF42" i="5"/>
  <c r="AG42" i="5"/>
  <c r="AH42" i="5"/>
  <c r="AI42" i="5"/>
  <c r="D33" i="6" l="1"/>
</calcChain>
</file>

<file path=xl/sharedStrings.xml><?xml version="1.0" encoding="utf-8"?>
<sst xmlns="http://schemas.openxmlformats.org/spreadsheetml/2006/main" count="2380" uniqueCount="293">
  <si>
    <t>Wtorek</t>
  </si>
  <si>
    <t>Środa</t>
  </si>
  <si>
    <t>Czwartek</t>
  </si>
  <si>
    <t>Piątek</t>
  </si>
  <si>
    <t>4 grupy</t>
  </si>
  <si>
    <t>2 grupy</t>
  </si>
  <si>
    <t>GRUPY/DNI ZAJĘĆ</t>
  </si>
  <si>
    <t>TYDZIEŃ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</si>
  <si>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</si>
  <si>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</si>
  <si>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</si>
  <si>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</si>
  <si>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</si>
  <si>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</si>
  <si>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</si>
  <si>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</si>
  <si>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</si>
  <si>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</si>
  <si>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</si>
  <si>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</si>
  <si>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</si>
  <si>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</si>
  <si>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zaplanowane</t>
  </si>
  <si>
    <t>tygodnie</t>
  </si>
  <si>
    <t>godziny</t>
  </si>
  <si>
    <t>WYKŁADY</t>
  </si>
  <si>
    <t>Poniedziałek</t>
  </si>
  <si>
    <t>SE 1</t>
  </si>
  <si>
    <t>SE2</t>
  </si>
  <si>
    <t>CN 1A</t>
  </si>
  <si>
    <t>CN 1B</t>
  </si>
  <si>
    <t>CN 2A</t>
  </si>
  <si>
    <t>CN 2B</t>
  </si>
  <si>
    <t>sala</t>
  </si>
  <si>
    <t>online</t>
  </si>
  <si>
    <t>404, 405, 406</t>
  </si>
  <si>
    <t>?</t>
  </si>
  <si>
    <t>SE 2</t>
  </si>
  <si>
    <t>data</t>
  </si>
  <si>
    <t xml:space="preserve">dzień </t>
  </si>
  <si>
    <t>opis</t>
  </si>
  <si>
    <t>wtorek</t>
  </si>
  <si>
    <t>zajęcia dydaktyczne</t>
  </si>
  <si>
    <t>środa</t>
  </si>
  <si>
    <t>czwartek</t>
  </si>
  <si>
    <t>piątek</t>
  </si>
  <si>
    <t>sobota</t>
  </si>
  <si>
    <t>niedziela</t>
  </si>
  <si>
    <t>poniedziałek</t>
  </si>
  <si>
    <t>dzień wolny od zajęć dydaktycznych</t>
  </si>
  <si>
    <t>zimowa sesja egzaminacyjna</t>
  </si>
  <si>
    <t>przerwa międzysemestralna</t>
  </si>
  <si>
    <t>letnia sesja egzaminacyjna</t>
  </si>
  <si>
    <t>przerwa wakacyjna</t>
  </si>
  <si>
    <t>letnia sesja poprawkowa</t>
  </si>
  <si>
    <t>grupa</t>
  </si>
  <si>
    <t>nauczyciel</t>
  </si>
  <si>
    <t>jednostka</t>
  </si>
  <si>
    <t>przedmiot</t>
  </si>
  <si>
    <t>typ</t>
  </si>
  <si>
    <t>kierunek_studiow</t>
  </si>
  <si>
    <t>jednostka_przedmiotu</t>
  </si>
  <si>
    <t>semestr</t>
  </si>
  <si>
    <t>rok_planowania</t>
  </si>
  <si>
    <t>godziny_jednostki</t>
  </si>
  <si>
    <t>godziny_grupy</t>
  </si>
  <si>
    <t>godziny_przydzial</t>
  </si>
  <si>
    <t>Domagała Zygmunt</t>
  </si>
  <si>
    <t>Zakład Anatomii Prawidłowej</t>
  </si>
  <si>
    <t>Anatomia</t>
  </si>
  <si>
    <t>CN</t>
  </si>
  <si>
    <t>Lekarski</t>
  </si>
  <si>
    <t>Filia Wałbrzych</t>
  </si>
  <si>
    <t>2024/25z</t>
  </si>
  <si>
    <t>65.00/0.00</t>
  </si>
  <si>
    <t>CS 1A</t>
  </si>
  <si>
    <t>Koral Mariusz</t>
  </si>
  <si>
    <t>Centrum Symulacji Medycznej</t>
  </si>
  <si>
    <t>Pierwsza pomoc medyczna</t>
  </si>
  <si>
    <t>CS</t>
  </si>
  <si>
    <t>15.00/0.00</t>
  </si>
  <si>
    <t>CS 1B</t>
  </si>
  <si>
    <t>CS 2A</t>
  </si>
  <si>
    <t>SE</t>
  </si>
  <si>
    <t>5.00/0.00</t>
  </si>
  <si>
    <t>Hikawczuk Tomasz</t>
  </si>
  <si>
    <t>Zespół ds. Dydaktyki Biostatystyki</t>
  </si>
  <si>
    <t>Podstawy technologii informacyjnej i biostatystyki</t>
  </si>
  <si>
    <t>Hendrich Andrzej</t>
  </si>
  <si>
    <t>Katedra i Zakład Biologii i Parazytologii Lekarskiej</t>
  </si>
  <si>
    <t>Biologia molekularna</t>
  </si>
  <si>
    <t>25.00/0.00</t>
  </si>
  <si>
    <t>Barański Jarosław</t>
  </si>
  <si>
    <t>Studium Nauk Humanistycznych i Społecznych</t>
  </si>
  <si>
    <t>Historia medycyny</t>
  </si>
  <si>
    <t>10.00/0.00</t>
  </si>
  <si>
    <t>WY</t>
  </si>
  <si>
    <t>Podhorska-Okołów Marzenna</t>
  </si>
  <si>
    <t>Zakład Badań Ultrastrukturalnych</t>
  </si>
  <si>
    <t>Embriologia człowieka</t>
  </si>
  <si>
    <t>30.00/0.00</t>
  </si>
  <si>
    <t>LE 1</t>
  </si>
  <si>
    <t>Walas Milana</t>
  </si>
  <si>
    <t>Lektorat z języka angielskiego (1)</t>
  </si>
  <si>
    <t>LE</t>
  </si>
  <si>
    <t>CS 2B</t>
  </si>
  <si>
    <t>Mozrzymas Jerzy</t>
  </si>
  <si>
    <t>Katedra i Zakład Biofizyki i Neurobiologii</t>
  </si>
  <si>
    <t>Biofizyka</t>
  </si>
  <si>
    <t>CL</t>
  </si>
  <si>
    <t>33.00/0.00</t>
  </si>
  <si>
    <t>22.00/0.00</t>
  </si>
  <si>
    <t>Histologia z cytofizjologią</t>
  </si>
  <si>
    <t>40.00/0.00</t>
  </si>
  <si>
    <t>Dzięgiel Piotr</t>
  </si>
  <si>
    <t>Zakład Histologii i Embriologii</t>
  </si>
  <si>
    <t>LE 2</t>
  </si>
  <si>
    <t>rok</t>
  </si>
  <si>
    <t>letni_zimowy</t>
  </si>
  <si>
    <t>wydzial_jednostki</t>
  </si>
  <si>
    <t>wydzial_przedmiotu_skr</t>
  </si>
  <si>
    <t>wydzial_przedmiotu_nazwa</t>
  </si>
  <si>
    <t>kierunek</t>
  </si>
  <si>
    <t>stopien_poziom</t>
  </si>
  <si>
    <t>tryb</t>
  </si>
  <si>
    <t>nazwa_przedmiotu</t>
  </si>
  <si>
    <t>modul</t>
  </si>
  <si>
    <t>rok_studiow</t>
  </si>
  <si>
    <t>liczba_studentow</t>
  </si>
  <si>
    <t>lgr_WY</t>
  </si>
  <si>
    <t>lgr_SE</t>
  </si>
  <si>
    <t>lgr_CA</t>
  </si>
  <si>
    <t>lgr_CN</t>
  </si>
  <si>
    <t>lgr_CS</t>
  </si>
  <si>
    <t>lgr_CL</t>
  </si>
  <si>
    <t>lgr_CK</t>
  </si>
  <si>
    <t>lgr_PP</t>
  </si>
  <si>
    <t>lgr_LE</t>
  </si>
  <si>
    <t>lgr_EL</t>
  </si>
  <si>
    <t>lgr_WF</t>
  </si>
  <si>
    <t>lg_WY</t>
  </si>
  <si>
    <t>lg_SE</t>
  </si>
  <si>
    <t>lg_CA</t>
  </si>
  <si>
    <t>lg_CN</t>
  </si>
  <si>
    <t>lg_CS</t>
  </si>
  <si>
    <t>lg_CL</t>
  </si>
  <si>
    <t>lg_CK</t>
  </si>
  <si>
    <t>lg_PP</t>
  </si>
  <si>
    <t>lg_LE</t>
  </si>
  <si>
    <t>lg_EL</t>
  </si>
  <si>
    <t>lg_WF</t>
  </si>
  <si>
    <t>lg_dyd_WY</t>
  </si>
  <si>
    <t>lg_dyd_SE</t>
  </si>
  <si>
    <t>lg_dyd_CA</t>
  </si>
  <si>
    <t>lg_dyd_CN</t>
  </si>
  <si>
    <t>lg_dyd_CS</t>
  </si>
  <si>
    <t>lg_dyd_CL</t>
  </si>
  <si>
    <t>lg_dyd_CK</t>
  </si>
  <si>
    <t>lg_dyd_PP</t>
  </si>
  <si>
    <t>lg_dyd_LE</t>
  </si>
  <si>
    <t>lg_dyd_EL</t>
  </si>
  <si>
    <t>lg_dyd_WF</t>
  </si>
  <si>
    <t>suma</t>
  </si>
  <si>
    <t>2024/25</t>
  </si>
  <si>
    <t>letni</t>
  </si>
  <si>
    <t>080000</t>
  </si>
  <si>
    <t>SJM</t>
  </si>
  <si>
    <t>stacjonarne</t>
  </si>
  <si>
    <t>Lektorat z języka angielskiego (2)</t>
  </si>
  <si>
    <t>RPS</t>
  </si>
  <si>
    <t>45</t>
  </si>
  <si>
    <t>Wychowanie fizyczne</t>
  </si>
  <si>
    <t>50</t>
  </si>
  <si>
    <t>Katedra Fizjologii i Patofizjologii</t>
  </si>
  <si>
    <t>Wydział Lekarski</t>
  </si>
  <si>
    <t>Patofizjologia</t>
  </si>
  <si>
    <t>Katedra i Zakład Mikrobiologii</t>
  </si>
  <si>
    <t>Mikrobiologia kliniczna (1)</t>
  </si>
  <si>
    <t>Katedra Patologii Klinicznej i Doświadczalnej</t>
  </si>
  <si>
    <t>Patomorfologia (1)</t>
  </si>
  <si>
    <t>Katedra i Zakład Immunologii Klinicznej</t>
  </si>
  <si>
    <t>Immunologia kliniczna</t>
  </si>
  <si>
    <t>Jednostki Ogólnouczelniane</t>
  </si>
  <si>
    <t>Etyka lekarska</t>
  </si>
  <si>
    <t>PSW</t>
  </si>
  <si>
    <t>Uniwersyteckie Centrum Badań Omicznych</t>
  </si>
  <si>
    <t>Biochemia z elementami chemii (1)</t>
  </si>
  <si>
    <t>zimowy</t>
  </si>
  <si>
    <t>Fizjologia</t>
  </si>
  <si>
    <t>Katedra Biochemii i Immunochemii</t>
  </si>
  <si>
    <t>Biochemia z elementami chemii (2)</t>
  </si>
  <si>
    <t>Zakład Zdrowia Środowiskowego i Medycyny Pracy</t>
  </si>
  <si>
    <t>Wydział Nauk o Zdrowiu</t>
  </si>
  <si>
    <t>Epidemiologia z elementami higieny</t>
  </si>
  <si>
    <t>Katedra Psychiatrii</t>
  </si>
  <si>
    <t>Psychologia lekarska z elementami komunikacji interpersonalnej</t>
  </si>
  <si>
    <t>Socjologia w medycynie</t>
  </si>
  <si>
    <t>Anatomia kliniczna</t>
  </si>
  <si>
    <t>Suma końcowa</t>
  </si>
  <si>
    <t>godziny przydzial</t>
  </si>
  <si>
    <t>WF 1</t>
  </si>
  <si>
    <t>Buczkowska-Pokora Joanna</t>
  </si>
  <si>
    <t>WF</t>
  </si>
  <si>
    <t>WF 2</t>
  </si>
  <si>
    <t>Angielski LE</t>
  </si>
  <si>
    <t>ile spotkań</t>
  </si>
  <si>
    <t>405 i prosektorium</t>
  </si>
  <si>
    <t>czwratek</t>
  </si>
  <si>
    <t>poniedziałak</t>
  </si>
  <si>
    <t>Przedmiot fakultatywny–Wybrane zagadnienia z wirusologii</t>
  </si>
  <si>
    <t>Przedmiot fakultatywny–Antropologia fizyczna</t>
  </si>
  <si>
    <t>Przedmiot fakultatywny–Anatomia topograficzna</t>
  </si>
  <si>
    <t>Przedmiot fakultatywny–Profilaktyka zdrowia i terapie przeciwnowotworowe</t>
  </si>
  <si>
    <t>zajęcia za czwartek</t>
  </si>
  <si>
    <t>zajęcia za piątek</t>
  </si>
  <si>
    <t>Psychologia - Psychiatria - CN</t>
  </si>
  <si>
    <t>Psychologia - Psychiatria - SE</t>
  </si>
  <si>
    <t>Psychologia - Humanistyczne  - SE</t>
  </si>
  <si>
    <t>Fizjologia CN</t>
  </si>
  <si>
    <t>Patofizjologia CN</t>
  </si>
  <si>
    <t>Patomorfologia (1) CN</t>
  </si>
  <si>
    <t>Patofizjologia CN 09:00-11:15</t>
  </si>
  <si>
    <t>Patofizjologia CN 11:30-13:45</t>
  </si>
  <si>
    <t>Socjologia w medycynie SE</t>
  </si>
  <si>
    <t>Monika Wójta-Kempa</t>
  </si>
  <si>
    <t>Agnieszka Olchowska-Kotala</t>
  </si>
  <si>
    <t>mikroskopy, sala 9</t>
  </si>
  <si>
    <t>bez pon, i środy</t>
  </si>
  <si>
    <t>Laboratorium</t>
  </si>
  <si>
    <t>Patomorfologia (1) WY 18:30-20:00 online</t>
  </si>
  <si>
    <t>chciałby w czwartek - po 4 h. 2 grupy i seminarium 2 h</t>
  </si>
  <si>
    <t>wtorek i czwartek 08:00-15:00</t>
  </si>
  <si>
    <t>tylko środa 08:00-14:45</t>
  </si>
  <si>
    <t xml:space="preserve"> </t>
  </si>
  <si>
    <t>SE 1/LE 1</t>
  </si>
  <si>
    <t>SE 2/LE 2</t>
  </si>
  <si>
    <t xml:space="preserve"> najlepiej środa, ewentualnie wtorek albo piątek</t>
  </si>
  <si>
    <t>Mikrobiologia kliniczna (1) WY 16:00-17:30</t>
  </si>
  <si>
    <t>Socjologia w medycynie SE 11:30-13:00 sala 406</t>
  </si>
  <si>
    <t>Socjologia w medycynie SE 09:45-11:15 sala 406</t>
  </si>
  <si>
    <t>Socjologia w medycynie SE 11:30-13:00  sala 406</t>
  </si>
  <si>
    <t>Socjologia w medycynie SE 09:45-11:15  sala 406</t>
  </si>
  <si>
    <t>Angielski LE 12:15-13:45 sala 404</t>
  </si>
  <si>
    <t>Angielski LE 10:30-12:00 sala 404</t>
  </si>
  <si>
    <t>Angielski LE 12:15-13:45  sala 404</t>
  </si>
  <si>
    <t>Angielski LE 10:30-12:00  sala 404</t>
  </si>
  <si>
    <t>Patomorfologia (1) CN 11:30-14:30 sala 406</t>
  </si>
  <si>
    <t>Patomorfologia (1) CN 08:15-11:15 sala 406</t>
  </si>
  <si>
    <t>Patofizjologia CN 09:00-11:15 sala 404</t>
  </si>
  <si>
    <t>Patofizjologia CN 09:00-11:15 sala 405</t>
  </si>
  <si>
    <t>Patofizjologia CN 11:30-13:45 sala 404</t>
  </si>
  <si>
    <t>Patofizjologia CN 11:30-13:45 sala 405</t>
  </si>
  <si>
    <t>Fizjologia CN 09:00-12:00 - sala 404</t>
  </si>
  <si>
    <t>Fizjologia CN 09:00-12:00 - sala 405</t>
  </si>
  <si>
    <t>Fizjologia CN 12:15-15:15 - sala 404</t>
  </si>
  <si>
    <t>Fizjologia WY 16:30-18:00</t>
  </si>
  <si>
    <t>Fakultet - zapisani studenci</t>
  </si>
  <si>
    <t>Wybrane zagadnienia z wirusologii - online
14:15-15:45</t>
  </si>
  <si>
    <t>Wójta-Kempa Monika</t>
  </si>
  <si>
    <t>2025/26l</t>
  </si>
  <si>
    <t>20.00/0.00</t>
  </si>
  <si>
    <t>CL_4</t>
  </si>
  <si>
    <t>Sobieszczańska Beata</t>
  </si>
  <si>
    <t>Ponikowska Beata</t>
  </si>
  <si>
    <t>12.00/0.00</t>
  </si>
  <si>
    <t>Fluder Radosław</t>
  </si>
  <si>
    <t>Zakład Nauk Podstawowych</t>
  </si>
  <si>
    <t>Woźniak Marta</t>
  </si>
  <si>
    <t>55.00/0.00</t>
  </si>
  <si>
    <t>Olchowska-Kotala Agnieszka</t>
  </si>
  <si>
    <t>51.00/0.00</t>
  </si>
  <si>
    <t>Jaworska Anna</t>
  </si>
  <si>
    <t>CL_3</t>
  </si>
  <si>
    <t>CL_2</t>
  </si>
  <si>
    <t>24.00/0.00</t>
  </si>
  <si>
    <t>CL_1</t>
  </si>
  <si>
    <t xml:space="preserve">Moze troche wczesnie o tym pisac, ale w semestrze letnim u mnie sie troche pozmienia w zwiazku ze szkola jaka ja podjelam w ramach doszkalania do zawodu. Niestety zjazdy tam sa raz w miesiacu i obejmuja czwartki. W zwiazku z tym bede dostepna w poniedzialki, wtorki i srody. </t>
  </si>
  <si>
    <t>preferencje - lato</t>
  </si>
  <si>
    <t>Mikrobiologia kliniczna (1) 08:45-11:00 sala 9</t>
  </si>
  <si>
    <t>Mikrobiologia kliniczna (1) 11:30-13:45 sala 9</t>
  </si>
  <si>
    <t>Fizjologia CN 09:00-11:15 - sala 404</t>
  </si>
  <si>
    <t>Fizjologia CN 11:30-13:45 - sala 404</t>
  </si>
  <si>
    <t>Fizjologia CN 12:15-15:15 - sala 405</t>
  </si>
  <si>
    <t>Fizjologia CN 11:30-13:45 - sala 405</t>
  </si>
  <si>
    <t>Fizjologia CN 09:00-11:15 - sala 405</t>
  </si>
  <si>
    <t>Wybrane zagadnienia z wirusologii - 16:00-17:30 online</t>
  </si>
  <si>
    <t>Patofizjologia WY
17:45-19:15</t>
  </si>
  <si>
    <t>Psychologia - Humanistyczne - SE1 
 12:15-15:15 sala 406</t>
  </si>
  <si>
    <t>Psychologia - Humanistyczne - SE 2
 09:00-12:00 sala 406</t>
  </si>
  <si>
    <t>Psychologia - Humanistyczne - SE2
 09:00-12:00 sala 406</t>
  </si>
  <si>
    <t>Psychologia - Humanistyczne - SE1
 12:15-15:15 sala 406</t>
  </si>
  <si>
    <t>Psychologia - Humanistyczne - SE1 12:15-13:45 sala 406</t>
  </si>
  <si>
    <t>Psychologia - Humanistyczne - SE2 10:30-12:00 sala 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</si>
</sst>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z_ł_-;\-* #,##0\ _z_ł_-;_-* &quot;-&quot;\ _z_ł_-;_-@_-"/>
    <numFmt numFmtId="164" formatCode="yyyy/mm/dd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7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487E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66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1" fillId="7" borderId="1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16" fontId="7" fillId="0" borderId="0" xfId="0" applyNumberFormat="1" applyFont="1" applyAlignment="1">
      <alignment horizontal="center" vertical="center" wrapText="1"/>
    </xf>
    <xf numFmtId="0" fontId="5" fillId="9" borderId="0" xfId="0" applyFont="1" applyFill="1" applyAlignment="1">
      <alignment horizontal="center" vertical="center" textRotation="90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2" fillId="14" borderId="19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center" vertical="center" shrinkToFit="1"/>
    </xf>
    <xf numFmtId="0" fontId="11" fillId="14" borderId="19" xfId="0" applyFont="1" applyFill="1" applyBorder="1" applyAlignment="1">
      <alignment horizontal="center" vertical="center" wrapText="1"/>
    </xf>
    <xf numFmtId="0" fontId="0" fillId="15" borderId="19" xfId="0" applyFill="1" applyBorder="1" applyAlignment="1">
      <alignment horizontal="center" vertical="center" shrinkToFit="1"/>
    </xf>
    <xf numFmtId="0" fontId="0" fillId="15" borderId="19" xfId="0" applyFill="1" applyBorder="1" applyAlignment="1">
      <alignment horizontal="center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 applyAlignment="1">
      <alignment horizontal="center"/>
    </xf>
    <xf numFmtId="0" fontId="11" fillId="16" borderId="20" xfId="0" applyFont="1" applyFill="1" applyBorder="1" applyAlignment="1">
      <alignment horizontal="center" shrinkToFit="1"/>
    </xf>
    <xf numFmtId="0" fontId="11" fillId="16" borderId="21" xfId="0" applyFont="1" applyFill="1" applyBorder="1" applyAlignment="1">
      <alignment horizontal="center" shrinkToFit="1"/>
    </xf>
    <xf numFmtId="41" fontId="9" fillId="4" borderId="21" xfId="0" applyNumberFormat="1" applyFont="1" applyFill="1" applyBorder="1" applyAlignment="1">
      <alignment horizontal="center" vertical="center" shrinkToFit="1"/>
    </xf>
    <xf numFmtId="41" fontId="9" fillId="17" borderId="21" xfId="0" applyNumberFormat="1" applyFont="1" applyFill="1" applyBorder="1" applyAlignment="1">
      <alignment horizontal="center" vertical="center" shrinkToFit="1"/>
    </xf>
    <xf numFmtId="41" fontId="9" fillId="18" borderId="21" xfId="0" applyNumberFormat="1" applyFont="1" applyFill="1" applyBorder="1" applyAlignment="1">
      <alignment horizontal="center" vertical="center" shrinkToFit="1"/>
    </xf>
    <xf numFmtId="0" fontId="11" fillId="16" borderId="22" xfId="0" applyFont="1" applyFill="1" applyBorder="1" applyAlignment="1">
      <alignment shrinkToFit="1"/>
    </xf>
    <xf numFmtId="0" fontId="0" fillId="19" borderId="20" xfId="0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41" fontId="9" fillId="4" borderId="21" xfId="0" applyNumberFormat="1" applyFont="1" applyFill="1" applyBorder="1" applyAlignment="1">
      <alignment horizontal="center" vertical="center"/>
    </xf>
    <xf numFmtId="41" fontId="9" fillId="17" borderId="21" xfId="0" applyNumberFormat="1" applyFont="1" applyFill="1" applyBorder="1" applyAlignment="1">
      <alignment horizontal="center" vertical="center"/>
    </xf>
    <xf numFmtId="41" fontId="9" fillId="18" borderId="21" xfId="0" applyNumberFormat="1" applyFont="1" applyFill="1" applyBorder="1" applyAlignment="1">
      <alignment horizontal="center" vertical="center"/>
    </xf>
    <xf numFmtId="41" fontId="9" fillId="18" borderId="22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pivotButton="1"/>
    <xf numFmtId="0" fontId="13" fillId="0" borderId="0" xfId="0" applyFont="1"/>
    <xf numFmtId="0" fontId="0" fillId="0" borderId="0" xfId="0" pivotButton="1" applyAlignment="1">
      <alignment horizont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0" borderId="5" xfId="0" applyFont="1" applyBorder="1" applyAlignment="1">
      <alignment horizontal="center" vertical="center" textRotation="90" wrapText="1"/>
    </xf>
    <xf numFmtId="0" fontId="13" fillId="19" borderId="23" xfId="0" applyFont="1" applyFill="1" applyBorder="1" applyAlignment="1">
      <alignment horizontal="center" vertical="center"/>
    </xf>
    <xf numFmtId="0" fontId="13" fillId="19" borderId="23" xfId="0" applyFont="1" applyFill="1" applyBorder="1" applyAlignment="1">
      <alignment vertical="center"/>
    </xf>
    <xf numFmtId="0" fontId="13" fillId="19" borderId="23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Fill="1" applyBorder="1" applyAlignment="1">
      <alignment vertical="center" shrinkToFit="1"/>
    </xf>
    <xf numFmtId="0" fontId="1" fillId="11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4" fillId="9" borderId="5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4" fillId="0" borderId="1" xfId="0" applyFont="1" applyFill="1" applyBorder="1" applyAlignment="1">
      <alignment vertical="center" textRotation="90"/>
    </xf>
    <xf numFmtId="0" fontId="1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0" fillId="0" borderId="2" xfId="0" applyFill="1" applyBorder="1" applyAlignment="1">
      <alignment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0" fillId="0" borderId="0" xfId="0" applyNumberFormat="1"/>
    <xf numFmtId="0" fontId="0" fillId="0" borderId="3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 textRotation="90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8" fillId="22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41" xfId="0" applyFont="1" applyFill="1" applyBorder="1" applyAlignment="1">
      <alignment vertical="center" wrapText="1" shrinkToFit="1"/>
    </xf>
    <xf numFmtId="0" fontId="5" fillId="0" borderId="36" xfId="0" applyFont="1" applyFill="1" applyBorder="1" applyAlignment="1">
      <alignment vertical="center" wrapText="1" shrinkToFit="1"/>
    </xf>
    <xf numFmtId="0" fontId="1" fillId="24" borderId="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23" borderId="1" xfId="0" applyFont="1" applyFill="1" applyBorder="1" applyAlignment="1">
      <alignment horizontal="center" vertical="center" shrinkToFit="1"/>
    </xf>
    <xf numFmtId="0" fontId="1" fillId="25" borderId="1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" fillId="26" borderId="1" xfId="0" applyFont="1" applyFill="1" applyBorder="1" applyAlignment="1">
      <alignment horizontal="center" vertical="center" shrinkToFit="1"/>
    </xf>
    <xf numFmtId="0" fontId="8" fillId="22" borderId="15" xfId="0" applyFont="1" applyFill="1" applyBorder="1" applyAlignment="1">
      <alignment horizontal="center" vertical="center" wrapText="1"/>
    </xf>
    <xf numFmtId="0" fontId="8" fillId="22" borderId="1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 wrapText="1" shrinkToFit="1"/>
    </xf>
    <xf numFmtId="0" fontId="5" fillId="0" borderId="39" xfId="0" applyFont="1" applyFill="1" applyBorder="1" applyAlignment="1">
      <alignment vertical="center" wrapText="1" shrinkToFit="1"/>
    </xf>
    <xf numFmtId="0" fontId="5" fillId="0" borderId="40" xfId="0" applyFont="1" applyFill="1" applyBorder="1" applyAlignment="1">
      <alignment vertical="center" wrapText="1" shrinkToFit="1"/>
    </xf>
    <xf numFmtId="0" fontId="0" fillId="0" borderId="42" xfId="0" applyFill="1" applyBorder="1" applyAlignment="1">
      <alignment vertical="center" shrinkToFit="1"/>
    </xf>
    <xf numFmtId="0" fontId="1" fillId="18" borderId="1" xfId="0" applyFont="1" applyFill="1" applyBorder="1" applyAlignment="1">
      <alignment horizontal="center" vertical="center" shrinkToFit="1"/>
    </xf>
    <xf numFmtId="0" fontId="1" fillId="10" borderId="1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vertical="center" shrinkToFit="1"/>
    </xf>
    <xf numFmtId="0" fontId="10" fillId="0" borderId="36" xfId="0" applyFont="1" applyFill="1" applyBorder="1" applyAlignment="1">
      <alignment vertical="center" shrinkToFi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4" fillId="9" borderId="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vertical="center" textRotation="90"/>
    </xf>
    <xf numFmtId="0" fontId="8" fillId="6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1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 wrapText="1" shrinkToFit="1"/>
    </xf>
    <xf numFmtId="0" fontId="5" fillId="0" borderId="49" xfId="0" applyFont="1" applyFill="1" applyBorder="1" applyAlignment="1">
      <alignment vertical="center" wrapText="1" shrinkToFit="1"/>
    </xf>
    <xf numFmtId="0" fontId="5" fillId="0" borderId="48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5" fillId="0" borderId="49" xfId="0" applyFont="1" applyFill="1" applyBorder="1" applyAlignment="1">
      <alignment vertical="center" shrinkToFit="1"/>
    </xf>
    <xf numFmtId="0" fontId="8" fillId="6" borderId="1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shrinkToFit="1"/>
    </xf>
    <xf numFmtId="0" fontId="3" fillId="0" borderId="49" xfId="0" applyFont="1" applyFill="1" applyBorder="1" applyAlignment="1">
      <alignment vertical="center" shrinkToFit="1"/>
    </xf>
    <xf numFmtId="0" fontId="0" fillId="0" borderId="50" xfId="0" applyFill="1" applyBorder="1" applyAlignment="1">
      <alignment vertical="center" wrapText="1" shrinkToFit="1"/>
    </xf>
    <xf numFmtId="0" fontId="12" fillId="14" borderId="19" xfId="0" applyFont="1" applyFill="1" applyBorder="1" applyAlignment="1">
      <alignment horizontal="center" vertical="center" wrapText="1" shrinkToFit="1"/>
    </xf>
    <xf numFmtId="0" fontId="0" fillId="15" borderId="19" xfId="0" applyNumberFormat="1" applyFont="1" applyFill="1" applyBorder="1" applyAlignment="1">
      <alignment horizontal="center" vertical="center" shrinkToFit="1"/>
    </xf>
    <xf numFmtId="0" fontId="0" fillId="15" borderId="19" xfId="0" applyFont="1" applyFill="1" applyBorder="1" applyAlignment="1">
      <alignment horizontal="center" vertical="center" shrinkToFit="1"/>
    </xf>
    <xf numFmtId="0" fontId="0" fillId="15" borderId="19" xfId="0" applyNumberFormat="1" applyFont="1" applyFill="1" applyBorder="1" applyAlignment="1">
      <alignment horizontal="center"/>
    </xf>
    <xf numFmtId="0" fontId="0" fillId="0" borderId="19" xfId="0" applyNumberFormat="1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19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5" fillId="10" borderId="29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0" fontId="0" fillId="0" borderId="50" xfId="0" applyFill="1" applyBorder="1" applyAlignment="1">
      <alignment vertical="center" shrinkToFit="1"/>
    </xf>
    <xf numFmtId="0" fontId="5" fillId="10" borderId="3" xfId="0" applyFont="1" applyFill="1" applyBorder="1" applyAlignment="1">
      <alignment vertical="center"/>
    </xf>
    <xf numFmtId="0" fontId="1" fillId="3" borderId="29" xfId="0" applyFont="1" applyFill="1" applyBorder="1" applyAlignment="1">
      <alignment vertical="center" shrinkToFit="1"/>
    </xf>
    <xf numFmtId="0" fontId="8" fillId="11" borderId="29" xfId="0" applyFont="1" applyFill="1" applyBorder="1" applyAlignment="1">
      <alignment vertical="center"/>
    </xf>
    <xf numFmtId="0" fontId="8" fillId="11" borderId="3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center" vertical="center" wrapText="1" shrinkToFit="1"/>
    </xf>
    <xf numFmtId="0" fontId="1" fillId="0" borderId="39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vertical="center" textRotation="90"/>
    </xf>
    <xf numFmtId="0" fontId="1" fillId="0" borderId="39" xfId="0" applyFont="1" applyFill="1" applyBorder="1" applyAlignment="1">
      <alignment vertical="center" shrinkToFit="1"/>
    </xf>
    <xf numFmtId="0" fontId="14" fillId="0" borderId="39" xfId="0" applyFont="1" applyFill="1" applyBorder="1" applyAlignment="1">
      <alignment vertical="center" textRotation="90"/>
    </xf>
    <xf numFmtId="0" fontId="14" fillId="0" borderId="36" xfId="0" applyFont="1" applyFill="1" applyBorder="1" applyAlignment="1">
      <alignment vertical="center" textRotation="90"/>
    </xf>
    <xf numFmtId="0" fontId="2" fillId="0" borderId="3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vertical="center" textRotation="90" wrapText="1"/>
    </xf>
    <xf numFmtId="0" fontId="14" fillId="0" borderId="35" xfId="0" applyFont="1" applyFill="1" applyBorder="1" applyAlignment="1">
      <alignment vertical="center" textRotation="90" wrapText="1"/>
    </xf>
    <xf numFmtId="0" fontId="0" fillId="0" borderId="36" xfId="0" applyFill="1" applyBorder="1" applyAlignment="1">
      <alignment vertical="center" wrapText="1"/>
    </xf>
    <xf numFmtId="0" fontId="14" fillId="0" borderId="50" xfId="0" applyFont="1" applyFill="1" applyBorder="1" applyAlignment="1">
      <alignment vertical="center" textRotation="90"/>
    </xf>
    <xf numFmtId="0" fontId="14" fillId="0" borderId="35" xfId="0" applyFont="1" applyFill="1" applyBorder="1" applyAlignment="1">
      <alignment vertical="center" textRotation="90"/>
    </xf>
    <xf numFmtId="0" fontId="1" fillId="0" borderId="36" xfId="0" applyFont="1" applyFill="1" applyBorder="1" applyAlignment="1">
      <alignment vertical="center" shrinkToFit="1"/>
    </xf>
    <xf numFmtId="0" fontId="1" fillId="0" borderId="37" xfId="0" applyFont="1" applyFill="1" applyBorder="1" applyAlignment="1">
      <alignment vertical="center" shrinkToFit="1"/>
    </xf>
    <xf numFmtId="0" fontId="2" fillId="0" borderId="42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wrapText="1"/>
    </xf>
    <xf numFmtId="0" fontId="16" fillId="25" borderId="31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 wrapText="1"/>
    </xf>
    <xf numFmtId="0" fontId="2" fillId="25" borderId="57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vertical="center"/>
    </xf>
    <xf numFmtId="0" fontId="16" fillId="11" borderId="40" xfId="0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horizontal="center" vertical="center" wrapText="1"/>
    </xf>
    <xf numFmtId="0" fontId="16" fillId="11" borderId="5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36" xfId="0" applyFont="1" applyFill="1" applyBorder="1" applyAlignment="1">
      <alignment horizontal="center" vertical="center" wrapText="1" shrinkToFit="1"/>
    </xf>
    <xf numFmtId="0" fontId="1" fillId="0" borderId="37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 shrinkToFit="1"/>
    </xf>
    <xf numFmtId="0" fontId="4" fillId="4" borderId="10" xfId="0" applyFont="1" applyFill="1" applyBorder="1" applyAlignment="1">
      <alignment horizontal="center" vertical="center" textRotation="90" wrapText="1"/>
    </xf>
    <xf numFmtId="0" fontId="0" fillId="0" borderId="61" xfId="0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5" fillId="23" borderId="1" xfId="0" applyFont="1" applyFill="1" applyBorder="1" applyAlignment="1">
      <alignment horizontal="center" vertical="center" wrapText="1" shrinkToFit="1"/>
    </xf>
    <xf numFmtId="0" fontId="2" fillId="6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5" fillId="24" borderId="1" xfId="0" applyFont="1" applyFill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center" vertical="center" wrapText="1"/>
    </xf>
    <xf numFmtId="0" fontId="8" fillId="11" borderId="46" xfId="0" applyFont="1" applyFill="1" applyBorder="1" applyAlignment="1">
      <alignment horizontal="center" vertical="center"/>
    </xf>
    <xf numFmtId="0" fontId="8" fillId="11" borderId="33" xfId="0" applyFont="1" applyFill="1" applyBorder="1" applyAlignment="1">
      <alignment horizontal="center" vertical="center"/>
    </xf>
    <xf numFmtId="0" fontId="8" fillId="11" borderId="34" xfId="0" applyFont="1" applyFill="1" applyBorder="1" applyAlignment="1">
      <alignment horizontal="center" vertical="center"/>
    </xf>
    <xf numFmtId="0" fontId="8" fillId="25" borderId="32" xfId="0" applyFont="1" applyFill="1" applyBorder="1" applyAlignment="1">
      <alignment horizontal="center" vertical="center" wrapText="1"/>
    </xf>
    <xf numFmtId="0" fontId="8" fillId="25" borderId="33" xfId="0" applyFont="1" applyFill="1" applyBorder="1" applyAlignment="1">
      <alignment horizontal="center" vertical="center" wrapText="1"/>
    </xf>
    <xf numFmtId="0" fontId="8" fillId="25" borderId="34" xfId="0" applyFont="1" applyFill="1" applyBorder="1" applyAlignment="1">
      <alignment horizontal="center" vertical="center" wrapText="1"/>
    </xf>
    <xf numFmtId="0" fontId="8" fillId="25" borderId="31" xfId="0" applyFont="1" applyFill="1" applyBorder="1" applyAlignment="1">
      <alignment horizontal="center" vertical="center" wrapText="1"/>
    </xf>
    <xf numFmtId="0" fontId="8" fillId="25" borderId="29" xfId="0" applyFont="1" applyFill="1" applyBorder="1" applyAlignment="1">
      <alignment horizontal="center" vertical="center" wrapText="1"/>
    </xf>
    <xf numFmtId="0" fontId="8" fillId="25" borderId="30" xfId="0" applyFont="1" applyFill="1" applyBorder="1" applyAlignment="1">
      <alignment horizontal="center" vertical="center" wrapText="1"/>
    </xf>
    <xf numFmtId="0" fontId="15" fillId="20" borderId="15" xfId="0" applyFont="1" applyFill="1" applyBorder="1" applyAlignment="1">
      <alignment horizontal="center" vertical="center" shrinkToFit="1"/>
    </xf>
    <xf numFmtId="0" fontId="15" fillId="20" borderId="10" xfId="0" applyFont="1" applyFill="1" applyBorder="1" applyAlignment="1">
      <alignment horizontal="center" vertical="center" shrinkToFit="1"/>
    </xf>
    <xf numFmtId="0" fontId="15" fillId="20" borderId="12" xfId="0" applyFont="1" applyFill="1" applyBorder="1" applyAlignment="1">
      <alignment horizontal="center" vertical="center" shrinkToFit="1"/>
    </xf>
    <xf numFmtId="0" fontId="8" fillId="11" borderId="31" xfId="0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0" fontId="5" fillId="10" borderId="50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 wrapText="1"/>
    </xf>
    <xf numFmtId="0" fontId="5" fillId="10" borderId="53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 shrinkToFit="1"/>
    </xf>
    <xf numFmtId="0" fontId="5" fillId="8" borderId="30" xfId="0" applyFont="1" applyFill="1" applyBorder="1" applyAlignment="1">
      <alignment horizontal="center" vertical="center" wrapText="1" shrinkToFit="1"/>
    </xf>
    <xf numFmtId="0" fontId="8" fillId="26" borderId="3" xfId="0" applyFont="1" applyFill="1" applyBorder="1" applyAlignment="1">
      <alignment horizontal="center" vertical="center" shrinkToFit="1"/>
    </xf>
    <xf numFmtId="0" fontId="8" fillId="26" borderId="29" xfId="0" applyFont="1" applyFill="1" applyBorder="1" applyAlignment="1">
      <alignment horizontal="center" vertical="center" shrinkToFit="1"/>
    </xf>
    <xf numFmtId="0" fontId="5" fillId="8" borderId="59" xfId="0" applyFont="1" applyFill="1" applyBorder="1" applyAlignment="1">
      <alignment horizontal="center" vertical="center" shrinkToFit="1"/>
    </xf>
    <xf numFmtId="0" fontId="5" fillId="8" borderId="17" xfId="0" applyFont="1" applyFill="1" applyBorder="1" applyAlignment="1">
      <alignment horizontal="center" vertical="center" shrinkToFit="1"/>
    </xf>
    <xf numFmtId="0" fontId="5" fillId="8" borderId="60" xfId="0" applyFont="1" applyFill="1" applyBorder="1" applyAlignment="1">
      <alignment horizontal="center" vertical="center" shrinkToFit="1"/>
    </xf>
    <xf numFmtId="0" fontId="1" fillId="6" borderId="3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textRotation="90" wrapText="1"/>
    </xf>
    <xf numFmtId="0" fontId="4" fillId="9" borderId="5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5" fillId="20" borderId="16" xfId="0" applyFont="1" applyFill="1" applyBorder="1" applyAlignment="1">
      <alignment horizontal="center" vertical="center" shrinkToFit="1"/>
    </xf>
    <xf numFmtId="0" fontId="8" fillId="24" borderId="3" xfId="0" applyFont="1" applyFill="1" applyBorder="1" applyAlignment="1">
      <alignment horizontal="center" vertical="center" shrinkToFit="1"/>
    </xf>
    <xf numFmtId="0" fontId="8" fillId="24" borderId="29" xfId="0" applyFont="1" applyFill="1" applyBorder="1" applyAlignment="1">
      <alignment horizontal="center" vertical="center" shrinkToFit="1"/>
    </xf>
    <xf numFmtId="0" fontId="8" fillId="24" borderId="30" xfId="0" applyFont="1" applyFill="1" applyBorder="1" applyAlignment="1">
      <alignment horizontal="center" vertical="center" shrinkToFit="1"/>
    </xf>
    <xf numFmtId="0" fontId="15" fillId="20" borderId="17" xfId="0" applyFont="1" applyFill="1" applyBorder="1" applyAlignment="1">
      <alignment horizontal="center" vertical="center" shrinkToFit="1"/>
    </xf>
    <xf numFmtId="0" fontId="15" fillId="20" borderId="0" xfId="0" applyFont="1" applyFill="1" applyBorder="1" applyAlignment="1">
      <alignment horizontal="center" vertical="center" shrinkToFit="1"/>
    </xf>
    <xf numFmtId="0" fontId="5" fillId="8" borderId="51" xfId="0" applyFont="1" applyFill="1" applyBorder="1" applyAlignment="1">
      <alignment horizontal="center" vertical="center" shrinkToFit="1"/>
    </xf>
    <xf numFmtId="0" fontId="5" fillId="8" borderId="9" xfId="0" applyFont="1" applyFill="1" applyBorder="1" applyAlignment="1">
      <alignment horizontal="center" vertical="center" shrinkToFit="1"/>
    </xf>
    <xf numFmtId="0" fontId="5" fillId="8" borderId="50" xfId="0" applyFont="1" applyFill="1" applyBorder="1" applyAlignment="1">
      <alignment horizontal="center" vertical="center" shrinkToFit="1"/>
    </xf>
    <xf numFmtId="0" fontId="8" fillId="3" borderId="31" xfId="0" applyFont="1" applyFill="1" applyBorder="1" applyAlignment="1">
      <alignment horizontal="center" vertical="center" shrinkToFit="1"/>
    </xf>
    <xf numFmtId="0" fontId="8" fillId="3" borderId="29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26" borderId="31" xfId="0" applyFont="1" applyFill="1" applyBorder="1" applyAlignment="1">
      <alignment horizontal="center" vertical="center" shrinkToFit="1"/>
    </xf>
    <xf numFmtId="0" fontId="15" fillId="20" borderId="54" xfId="0" applyFont="1" applyFill="1" applyBorder="1" applyAlignment="1">
      <alignment horizontal="center" vertical="center" shrinkToFit="1"/>
    </xf>
    <xf numFmtId="0" fontId="15" fillId="20" borderId="18" xfId="0" applyFont="1" applyFill="1" applyBorder="1" applyAlignment="1">
      <alignment horizontal="center" vertical="center" shrinkToFit="1"/>
    </xf>
    <xf numFmtId="0" fontId="5" fillId="10" borderId="3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shrinkToFit="1"/>
    </xf>
    <xf numFmtId="0" fontId="5" fillId="8" borderId="29" xfId="0" applyFont="1" applyFill="1" applyBorder="1" applyAlignment="1">
      <alignment horizontal="center" vertical="center" shrinkToFit="1"/>
    </xf>
    <xf numFmtId="0" fontId="5" fillId="8" borderId="2" xfId="0" applyFont="1" applyFill="1" applyBorder="1" applyAlignment="1">
      <alignment horizontal="center" vertical="center" shrinkToFit="1"/>
    </xf>
    <xf numFmtId="0" fontId="5" fillId="8" borderId="46" xfId="0" applyFont="1" applyFill="1" applyBorder="1" applyAlignment="1">
      <alignment horizontal="center" vertical="center" shrinkToFit="1"/>
    </xf>
    <xf numFmtId="0" fontId="5" fillId="8" borderId="33" xfId="0" applyFont="1" applyFill="1" applyBorder="1" applyAlignment="1">
      <alignment horizontal="center" vertical="center" shrinkToFit="1"/>
    </xf>
    <xf numFmtId="0" fontId="5" fillId="8" borderId="53" xfId="0" applyFont="1" applyFill="1" applyBorder="1" applyAlignment="1">
      <alignment horizontal="center" vertical="center" shrinkToFit="1"/>
    </xf>
    <xf numFmtId="0" fontId="5" fillId="23" borderId="3" xfId="0" applyFont="1" applyFill="1" applyBorder="1" applyAlignment="1">
      <alignment horizontal="center" vertical="center" wrapText="1" shrinkToFit="1"/>
    </xf>
    <xf numFmtId="0" fontId="5" fillId="23" borderId="29" xfId="0" applyFont="1" applyFill="1" applyBorder="1" applyAlignment="1">
      <alignment horizontal="center" vertical="center" wrapText="1" shrinkToFit="1"/>
    </xf>
    <xf numFmtId="0" fontId="5" fillId="23" borderId="31" xfId="0" applyFont="1" applyFill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textRotation="90"/>
    </xf>
    <xf numFmtId="0" fontId="5" fillId="9" borderId="10" xfId="0" applyFont="1" applyFill="1" applyBorder="1" applyAlignment="1">
      <alignment horizontal="center" vertical="center" textRotation="90"/>
    </xf>
    <xf numFmtId="0" fontId="5" fillId="9" borderId="12" xfId="0" applyFont="1" applyFill="1" applyBorder="1" applyAlignment="1">
      <alignment horizontal="center" vertical="center" textRotation="90"/>
    </xf>
    <xf numFmtId="0" fontId="4" fillId="4" borderId="12" xfId="0" applyFont="1" applyFill="1" applyBorder="1" applyAlignment="1">
      <alignment horizontal="center" vertical="center" textRotation="90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26" xfId="0" applyFont="1" applyFill="1" applyBorder="1" applyAlignment="1">
      <alignment horizontal="center" vertical="center" wrapText="1"/>
    </xf>
    <xf numFmtId="0" fontId="1" fillId="13" borderId="27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5" fillId="9" borderId="4" xfId="0" applyFont="1" applyFill="1" applyBorder="1" applyAlignment="1">
      <alignment horizontal="center" vertical="center" textRotation="90"/>
    </xf>
    <xf numFmtId="0" fontId="5" fillId="9" borderId="5" xfId="0" applyFont="1" applyFill="1" applyBorder="1" applyAlignment="1">
      <alignment horizontal="center" vertical="center" textRotation="90"/>
    </xf>
    <xf numFmtId="0" fontId="1" fillId="13" borderId="4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13" borderId="43" xfId="0" applyFont="1" applyFill="1" applyBorder="1" applyAlignment="1">
      <alignment horizontal="center" vertical="center" wrapText="1"/>
    </xf>
    <xf numFmtId="0" fontId="1" fillId="13" borderId="45" xfId="0" applyFont="1" applyFill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1" fillId="12" borderId="43" xfId="0" applyFont="1" applyFill="1" applyBorder="1" applyAlignment="1">
      <alignment horizontal="center" vertical="center" wrapText="1"/>
    </xf>
    <xf numFmtId="0" fontId="8" fillId="24" borderId="31" xfId="0" applyFont="1" applyFill="1" applyBorder="1" applyAlignment="1">
      <alignment horizontal="center" vertical="center" shrinkToFi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17" borderId="31" xfId="0" applyFont="1" applyFill="1" applyBorder="1" applyAlignment="1">
      <alignment horizontal="center" vertical="center"/>
    </xf>
    <xf numFmtId="0" fontId="8" fillId="17" borderId="29" xfId="0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8" fillId="17" borderId="30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1" fillId="6" borderId="6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alignment horizontal="center"/>
    </dxf>
  </dxfs>
  <tableStyles count="0" defaultTableStyle="TableStyleMedium2" defaultPivotStyle="PivotStyleLight16"/>
  <colors>
    <mruColors>
      <color rgb="FFFF66FF"/>
      <color rgb="FFCC0099"/>
      <color rgb="FFFF7C80"/>
      <color rgb="FF99FF33"/>
      <color rgb="FFCCFF99"/>
      <color rgb="FFB487E1"/>
      <color rgb="FFFF33CC"/>
      <color rgb="FF00FF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432.598804398149" createdVersion="6" refreshedVersion="6" minRefreshableVersion="3" recordCount="46" xr:uid="{173E5D75-064D-41B8-99F0-61D1248A598F}">
  <cacheSource type="worksheet">
    <worksheetSource ref="A1:L47" sheet="tabela toku"/>
  </cacheSource>
  <cacheFields count="12">
    <cacheField name="grupa" numFmtId="0">
      <sharedItems/>
    </cacheField>
    <cacheField name="nauczyciel" numFmtId="0">
      <sharedItems/>
    </cacheField>
    <cacheField name="jednostka" numFmtId="0">
      <sharedItems/>
    </cacheField>
    <cacheField name="przedmiot" numFmtId="0">
      <sharedItems count="10">
        <s v="Biofizyka"/>
        <s v="Anatomia"/>
        <s v="Histologia z cytofizjologią"/>
        <s v="Podstawy technologii informacyjnej i biostatystyki"/>
        <s v="Biologia molekularna"/>
        <s v="Pierwsza pomoc medyczna"/>
        <s v="Lektorat z języka angielskiego (1)"/>
        <s v="Embriologia człowieka"/>
        <s v="Historia medycyny"/>
        <s v="Wychowanie fizyczne"/>
      </sharedItems>
    </cacheField>
    <cacheField name="typ" numFmtId="0">
      <sharedItems count="7">
        <s v="CL"/>
        <s v="CN"/>
        <s v="CS"/>
        <s v="LE"/>
        <s v="SE"/>
        <s v="WF"/>
        <s v="WY"/>
      </sharedItems>
    </cacheField>
    <cacheField name="kierunek_studiow" numFmtId="0">
      <sharedItems/>
    </cacheField>
    <cacheField name="jednostka_przedmiotu" numFmtId="0">
      <sharedItems/>
    </cacheField>
    <cacheField name="semestr" numFmtId="0">
      <sharedItems containsSemiMixedTypes="0" containsString="0" containsNumber="1" containsInteger="1" minValue="1" maxValue="1" count="1">
        <n v="1"/>
      </sharedItems>
    </cacheField>
    <cacheField name="rok_planowania" numFmtId="0">
      <sharedItems/>
    </cacheField>
    <cacheField name="godziny_jednostki" numFmtId="0">
      <sharedItems/>
    </cacheField>
    <cacheField name="godziny_grupy" numFmtId="0">
      <sharedItems/>
    </cacheField>
    <cacheField name="godziny_przydzial" numFmtId="0">
      <sharedItems containsSemiMixedTypes="0" containsString="0" containsNumber="1" containsInteger="1" minValue="5" maxValue="65" count="8">
        <n v="33"/>
        <n v="65"/>
        <n v="15"/>
        <n v="25"/>
        <n v="30"/>
        <n v="10"/>
        <n v="5"/>
        <n v="2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CN 2A"/>
    <s v="Mozrzymas Jerzy"/>
    <s v="Katedra i Zakład Biofizyki i Neurobiologii"/>
    <x v="0"/>
    <x v="0"/>
    <s v="Lekarski"/>
    <s v="Filia Wałbrzych"/>
    <x v="0"/>
    <s v="2024/25z"/>
    <s v="33.00/0.00"/>
    <s v="33.00/0.00"/>
    <x v="0"/>
  </r>
  <r>
    <s v="CN 1A"/>
    <s v="Mozrzymas Jerzy"/>
    <s v="Katedra i Zakład Biofizyki i Neurobiologii"/>
    <x v="0"/>
    <x v="0"/>
    <s v="Lekarski"/>
    <s v="Filia Wałbrzych"/>
    <x v="0"/>
    <s v="2024/25z"/>
    <s v="33.00/0.00"/>
    <s v="33.00/0.00"/>
    <x v="0"/>
  </r>
  <r>
    <s v="CN 1B"/>
    <s v="Mozrzymas Jerzy"/>
    <s v="Katedra i Zakład Biofizyki i Neurobiologii"/>
    <x v="0"/>
    <x v="0"/>
    <s v="Lekarski"/>
    <s v="Filia Wałbrzych"/>
    <x v="0"/>
    <s v="2024/25z"/>
    <s v="33.00/0.00"/>
    <s v="33.00/0.00"/>
    <x v="0"/>
  </r>
  <r>
    <s v="CN 2B"/>
    <s v="Mozrzymas Jerzy"/>
    <s v="Katedra i Zakład Biofizyki i Neurobiologii"/>
    <x v="0"/>
    <x v="0"/>
    <s v="Lekarski"/>
    <s v="Filia Wałbrzych"/>
    <x v="0"/>
    <s v="2024/25z"/>
    <s v="33.00/0.00"/>
    <s v="33.00/0.00"/>
    <x v="0"/>
  </r>
  <r>
    <s v="CN 1A"/>
    <s v="Domagała Zygmunt"/>
    <s v="Zakład Anatomii Prawidłowej"/>
    <x v="1"/>
    <x v="1"/>
    <s v="Lekarski"/>
    <s v="Filia Wałbrzych"/>
    <x v="0"/>
    <s v="2024/25z"/>
    <s v="65.00/0.00"/>
    <s v="65.00/0.00"/>
    <x v="1"/>
  </r>
  <r>
    <s v="CN 1A"/>
    <s v="Podhorska-Okołów Marzenna"/>
    <s v="Zakład Badań Ultrastrukturalnych"/>
    <x v="2"/>
    <x v="1"/>
    <s v="Lekarski"/>
    <s v="Filia Wałbrzych"/>
    <x v="0"/>
    <s v="2024/25z"/>
    <s v="15.00/0.00"/>
    <s v="40.00/0.00"/>
    <x v="2"/>
  </r>
  <r>
    <s v="CN 1A"/>
    <s v="Dzięgiel Piotr"/>
    <s v="Zakład Histologii i Embriologii"/>
    <x v="2"/>
    <x v="1"/>
    <s v="Lekarski"/>
    <s v="Filia Wałbrzych"/>
    <x v="0"/>
    <s v="2024/25z"/>
    <s v="25.00/0.00"/>
    <s v="40.00/0.00"/>
    <x v="3"/>
  </r>
  <r>
    <s v="CN 2A"/>
    <s v="Podhorska-Okołów Marzenna"/>
    <s v="Zakład Badań Ultrastrukturalnych"/>
    <x v="2"/>
    <x v="1"/>
    <s v="Lekarski"/>
    <s v="Filia Wałbrzych"/>
    <x v="0"/>
    <s v="2024/25z"/>
    <s v="15.00/0.00"/>
    <s v="40.00/0.00"/>
    <x v="2"/>
  </r>
  <r>
    <s v="CN 2A"/>
    <s v="Dzięgiel Piotr"/>
    <s v="Zakład Histologii i Embriologii"/>
    <x v="2"/>
    <x v="1"/>
    <s v="Lekarski"/>
    <s v="Filia Wałbrzych"/>
    <x v="0"/>
    <s v="2024/25z"/>
    <s v="25.00/0.00"/>
    <s v="40.00/0.00"/>
    <x v="3"/>
  </r>
  <r>
    <s v="CN 1B"/>
    <s v="Podhorska-Okołów Marzenna"/>
    <s v="Zakład Badań Ultrastrukturalnych"/>
    <x v="2"/>
    <x v="1"/>
    <s v="Lekarski"/>
    <s v="Filia Wałbrzych"/>
    <x v="0"/>
    <s v="2024/25z"/>
    <s v="15.00/0.00"/>
    <s v="40.00/0.00"/>
    <x v="2"/>
  </r>
  <r>
    <s v="CN 2B"/>
    <s v="Podhorska-Okołów Marzenna"/>
    <s v="Zakład Badań Ultrastrukturalnych"/>
    <x v="2"/>
    <x v="1"/>
    <s v="Lekarski"/>
    <s v="Filia Wałbrzych"/>
    <x v="0"/>
    <s v="2024/25z"/>
    <s v="15.00/0.00"/>
    <s v="40.00/0.00"/>
    <x v="2"/>
  </r>
  <r>
    <s v="CN 2B"/>
    <s v="Dzięgiel Piotr"/>
    <s v="Zakład Histologii i Embriologii"/>
    <x v="2"/>
    <x v="1"/>
    <s v="Lekarski"/>
    <s v="Filia Wałbrzych"/>
    <x v="0"/>
    <s v="2024/25z"/>
    <s v="25.00/0.00"/>
    <s v="40.00/0.00"/>
    <x v="3"/>
  </r>
  <r>
    <s v="CN 2A"/>
    <s v="Hikawczuk Tomasz"/>
    <s v="Zespół ds. Dydaktyki Biostatystyki"/>
    <x v="3"/>
    <x v="1"/>
    <s v="Lekarski"/>
    <s v="Filia Wałbrzych"/>
    <x v="0"/>
    <s v="2024/25z"/>
    <s v="15.00/0.00"/>
    <s v="15.00/0.00"/>
    <x v="2"/>
  </r>
  <r>
    <s v="CN 1B"/>
    <s v="Dzięgiel Piotr"/>
    <s v="Zakład Histologii i Embriologii"/>
    <x v="2"/>
    <x v="1"/>
    <s v="Lekarski"/>
    <s v="Filia Wałbrzych"/>
    <x v="0"/>
    <s v="2024/25z"/>
    <s v="25.00/0.00"/>
    <s v="40.00/0.00"/>
    <x v="3"/>
  </r>
  <r>
    <s v="CN 2A"/>
    <s v="Hendrich Andrzej"/>
    <s v="Katedra i Zakład Biologii i Parazytologii Lekarskiej"/>
    <x v="4"/>
    <x v="1"/>
    <s v="Lekarski"/>
    <s v="Filia Wałbrzych"/>
    <x v="0"/>
    <s v="2024/25z"/>
    <s v="15.00/0.00"/>
    <s v="15.00/0.00"/>
    <x v="2"/>
  </r>
  <r>
    <s v="CN 2A"/>
    <s v="Domagała Zygmunt"/>
    <s v="Zakład Anatomii Prawidłowej"/>
    <x v="1"/>
    <x v="1"/>
    <s v="Lekarski"/>
    <s v="Filia Wałbrzych"/>
    <x v="0"/>
    <s v="2024/25z"/>
    <s v="65.00/0.00"/>
    <s v="65.00/0.00"/>
    <x v="1"/>
  </r>
  <r>
    <s v="CN 1B"/>
    <s v="Hikawczuk Tomasz"/>
    <s v="Zespół ds. Dydaktyki Biostatystyki"/>
    <x v="3"/>
    <x v="1"/>
    <s v="Lekarski"/>
    <s v="Filia Wałbrzych"/>
    <x v="0"/>
    <s v="2024/25z"/>
    <s v="15.00/0.00"/>
    <s v="15.00/0.00"/>
    <x v="2"/>
  </r>
  <r>
    <s v="CN 2B"/>
    <s v="Hikawczuk Tomasz"/>
    <s v="Zespół ds. Dydaktyki Biostatystyki"/>
    <x v="3"/>
    <x v="1"/>
    <s v="Lekarski"/>
    <s v="Filia Wałbrzych"/>
    <x v="0"/>
    <s v="2024/25z"/>
    <s v="15.00/0.00"/>
    <s v="15.00/0.00"/>
    <x v="2"/>
  </r>
  <r>
    <s v="CN 1B"/>
    <s v="Domagała Zygmunt"/>
    <s v="Zakład Anatomii Prawidłowej"/>
    <x v="1"/>
    <x v="1"/>
    <s v="Lekarski"/>
    <s v="Filia Wałbrzych"/>
    <x v="0"/>
    <s v="2024/25z"/>
    <s v="65.00/0.00"/>
    <s v="65.00/0.00"/>
    <x v="1"/>
  </r>
  <r>
    <s v="CN 2B"/>
    <s v="Domagała Zygmunt"/>
    <s v="Zakład Anatomii Prawidłowej"/>
    <x v="1"/>
    <x v="1"/>
    <s v="Lekarski"/>
    <s v="Filia Wałbrzych"/>
    <x v="0"/>
    <s v="2024/25z"/>
    <s v="65.00/0.00"/>
    <s v="65.00/0.00"/>
    <x v="1"/>
  </r>
  <r>
    <s v="CN 1A"/>
    <s v="Hikawczuk Tomasz"/>
    <s v="Zespół ds. Dydaktyki Biostatystyki"/>
    <x v="3"/>
    <x v="1"/>
    <s v="Lekarski"/>
    <s v="Filia Wałbrzych"/>
    <x v="0"/>
    <s v="2024/25z"/>
    <s v="15.00/0.00"/>
    <s v="15.00/0.00"/>
    <x v="2"/>
  </r>
  <r>
    <s v="CN 1A"/>
    <s v="Hendrich Andrzej"/>
    <s v="Katedra i Zakład Biologii i Parazytologii Lekarskiej"/>
    <x v="4"/>
    <x v="1"/>
    <s v="Lekarski"/>
    <s v="Filia Wałbrzych"/>
    <x v="0"/>
    <s v="2024/25z"/>
    <s v="15.00/0.00"/>
    <s v="15.00/0.00"/>
    <x v="2"/>
  </r>
  <r>
    <s v="CN 1B"/>
    <s v="Hendrich Andrzej"/>
    <s v="Katedra i Zakład Biologii i Parazytologii Lekarskiej"/>
    <x v="4"/>
    <x v="1"/>
    <s v="Lekarski"/>
    <s v="Filia Wałbrzych"/>
    <x v="0"/>
    <s v="2024/25z"/>
    <s v="15.00/0.00"/>
    <s v="15.00/0.00"/>
    <x v="2"/>
  </r>
  <r>
    <s v="CN 2B"/>
    <s v="Hendrich Andrzej"/>
    <s v="Katedra i Zakład Biologii i Parazytologii Lekarskiej"/>
    <x v="4"/>
    <x v="1"/>
    <s v="Lekarski"/>
    <s v="Filia Wałbrzych"/>
    <x v="0"/>
    <s v="2024/25z"/>
    <s v="15.00/0.00"/>
    <s v="15.00/0.00"/>
    <x v="2"/>
  </r>
  <r>
    <s v="CS 1A"/>
    <s v="Koral Mariusz"/>
    <s v="Centrum Symulacji Medycznej"/>
    <x v="5"/>
    <x v="2"/>
    <s v="Lekarski"/>
    <s v="Filia Wałbrzych"/>
    <x v="0"/>
    <s v="2024/25z"/>
    <s v="15.00/0.00"/>
    <s v="15.00/0.00"/>
    <x v="2"/>
  </r>
  <r>
    <s v="CS 1B"/>
    <s v="Koral Mariusz"/>
    <s v="Centrum Symulacji Medycznej"/>
    <x v="5"/>
    <x v="2"/>
    <s v="Lekarski"/>
    <s v="Filia Wałbrzych"/>
    <x v="0"/>
    <s v="2024/25z"/>
    <s v="15.00/0.00"/>
    <s v="15.00/0.00"/>
    <x v="2"/>
  </r>
  <r>
    <s v="CS 2A"/>
    <s v="Koral Mariusz"/>
    <s v="Centrum Symulacji Medycznej"/>
    <x v="5"/>
    <x v="2"/>
    <s v="Lekarski"/>
    <s v="Filia Wałbrzych"/>
    <x v="0"/>
    <s v="2024/25z"/>
    <s v="15.00/0.00"/>
    <s v="15.00/0.00"/>
    <x v="2"/>
  </r>
  <r>
    <s v="CS 2B"/>
    <s v="Koral Mariusz"/>
    <s v="Centrum Symulacji Medycznej"/>
    <x v="5"/>
    <x v="2"/>
    <s v="Lekarski"/>
    <s v="Filia Wałbrzych"/>
    <x v="0"/>
    <s v="2024/25z"/>
    <s v="15.00/0.00"/>
    <s v="15.00/0.00"/>
    <x v="2"/>
  </r>
  <r>
    <s v="LE 2"/>
    <s v="Walas Milana"/>
    <s v="Filia Wałbrzych"/>
    <x v="6"/>
    <x v="3"/>
    <s v="Lekarski"/>
    <s v="Filia Wałbrzych"/>
    <x v="0"/>
    <s v="2024/25z"/>
    <s v="30.00/0.00"/>
    <s v="30.00/0.00"/>
    <x v="4"/>
  </r>
  <r>
    <s v="LE 1"/>
    <s v="Walas Milana"/>
    <s v="Filia Wałbrzych"/>
    <x v="6"/>
    <x v="3"/>
    <s v="Lekarski"/>
    <s v="Filia Wałbrzych"/>
    <x v="0"/>
    <s v="2024/25z"/>
    <s v="30.00/0.00"/>
    <s v="30.00/0.00"/>
    <x v="4"/>
  </r>
  <r>
    <s v="SE 2"/>
    <s v="Podhorska-Okołów Marzenna"/>
    <s v="Zakład Badań Ultrastrukturalnych"/>
    <x v="7"/>
    <x v="4"/>
    <s v="Lekarski"/>
    <s v="Filia Wałbrzych"/>
    <x v="0"/>
    <s v="2024/25z"/>
    <s v="30.00/0.00"/>
    <s v="30.00/0.00"/>
    <x v="4"/>
  </r>
  <r>
    <s v="SE 1"/>
    <s v="Barański Jarosław"/>
    <s v="Studium Nauk Humanistycznych i Społecznych"/>
    <x v="8"/>
    <x v="4"/>
    <s v="Lekarski"/>
    <s v="Filia Wałbrzych"/>
    <x v="0"/>
    <s v="2024/25z"/>
    <s v="10.00/0.00"/>
    <s v="10.00/0.00"/>
    <x v="5"/>
  </r>
  <r>
    <s v="SE 2"/>
    <s v="Koral Mariusz"/>
    <s v="Centrum Symulacji Medycznej"/>
    <x v="5"/>
    <x v="4"/>
    <s v="Lekarski"/>
    <s v="Filia Wałbrzych"/>
    <x v="0"/>
    <s v="2024/25z"/>
    <s v="5.00/0.00"/>
    <s v="5.00/0.00"/>
    <x v="6"/>
  </r>
  <r>
    <s v="SE 1"/>
    <s v="Koral Mariusz"/>
    <s v="Centrum Symulacji Medycznej"/>
    <x v="5"/>
    <x v="4"/>
    <s v="Lekarski"/>
    <s v="Filia Wałbrzych"/>
    <x v="0"/>
    <s v="2024/25z"/>
    <s v="5.00/0.00"/>
    <s v="5.00/0.00"/>
    <x v="6"/>
  </r>
  <r>
    <s v="SE 1"/>
    <s v="Hendrich Andrzej"/>
    <s v="Katedra i Zakład Biologii i Parazytologii Lekarskiej"/>
    <x v="4"/>
    <x v="4"/>
    <s v="Lekarski"/>
    <s v="Filia Wałbrzych"/>
    <x v="0"/>
    <s v="2024/25z"/>
    <s v="25.00/0.00"/>
    <s v="25.00/0.00"/>
    <x v="3"/>
  </r>
  <r>
    <s v="SE 2"/>
    <s v="Barański Jarosław"/>
    <s v="Studium Nauk Humanistycznych i Społecznych"/>
    <x v="8"/>
    <x v="4"/>
    <s v="Lekarski"/>
    <s v="Filia Wałbrzych"/>
    <x v="0"/>
    <s v="2024/25z"/>
    <s v="10.00/0.00"/>
    <s v="10.00/0.00"/>
    <x v="5"/>
  </r>
  <r>
    <s v="SE 1"/>
    <s v="Podhorska-Okołów Marzenna"/>
    <s v="Zakład Badań Ultrastrukturalnych"/>
    <x v="7"/>
    <x v="4"/>
    <s v="Lekarski"/>
    <s v="Filia Wałbrzych"/>
    <x v="0"/>
    <s v="2024/25z"/>
    <s v="30.00/0.00"/>
    <s v="30.00/0.00"/>
    <x v="4"/>
  </r>
  <r>
    <s v="SE 2"/>
    <s v="Hendrich Andrzej"/>
    <s v="Katedra i Zakład Biologii i Parazytologii Lekarskiej"/>
    <x v="4"/>
    <x v="4"/>
    <s v="Lekarski"/>
    <s v="Filia Wałbrzych"/>
    <x v="0"/>
    <s v="2024/25z"/>
    <s v="25.00/0.00"/>
    <s v="25.00/0.00"/>
    <x v="3"/>
  </r>
  <r>
    <s v="WF 1"/>
    <s v="Buczkowska-Pokora Joanna"/>
    <s v="Filia Wałbrzych"/>
    <x v="9"/>
    <x v="5"/>
    <s v="Lekarski"/>
    <s v="Filia Wałbrzych"/>
    <x v="0"/>
    <s v="2024/25z"/>
    <s v="30.00/0.00"/>
    <s v="30.00/0.00"/>
    <x v="4"/>
  </r>
  <r>
    <s v="WF 2"/>
    <s v="Buczkowska-Pokora Joanna"/>
    <s v="Filia Wałbrzych"/>
    <x v="9"/>
    <x v="5"/>
    <s v="Lekarski"/>
    <s v="Filia Wałbrzych"/>
    <x v="0"/>
    <s v="2024/25z"/>
    <s v="30.00/0.00"/>
    <s v="30.00/0.00"/>
    <x v="4"/>
  </r>
  <r>
    <s v="WY"/>
    <s v="Dzięgiel Piotr"/>
    <s v="Zakład Histologii i Embriologii"/>
    <x v="2"/>
    <x v="6"/>
    <s v="Lekarski"/>
    <s v="Filia Wałbrzych"/>
    <x v="0"/>
    <s v="2024/25z"/>
    <s v="10.00/0.00"/>
    <s v="10.00/0.00"/>
    <x v="5"/>
  </r>
  <r>
    <s v="WY"/>
    <s v="Hikawczuk Tomasz"/>
    <s v="Zespół ds. Dydaktyki Biostatystyki"/>
    <x v="3"/>
    <x v="6"/>
    <s v="Lekarski"/>
    <s v="Filia Wałbrzych"/>
    <x v="0"/>
    <s v="2024/25z"/>
    <s v="10.00/0.00"/>
    <s v="10.00/0.00"/>
    <x v="5"/>
  </r>
  <r>
    <s v="WY"/>
    <s v="Barański Jarosław"/>
    <s v="Studium Nauk Humanistycznych i Społecznych"/>
    <x v="8"/>
    <x v="6"/>
    <s v="Lekarski"/>
    <s v="Filia Wałbrzych"/>
    <x v="0"/>
    <s v="2024/25z"/>
    <s v="5.00/0.00"/>
    <s v="5.00/0.00"/>
    <x v="6"/>
  </r>
  <r>
    <s v="WY"/>
    <s v="Domagała Zygmunt"/>
    <s v="Zakład Anatomii Prawidłowej"/>
    <x v="1"/>
    <x v="6"/>
    <s v="Lekarski"/>
    <s v="Filia Wałbrzych"/>
    <x v="0"/>
    <s v="2024/25z"/>
    <s v="10.00/0.00"/>
    <s v="10.00/0.00"/>
    <x v="5"/>
  </r>
  <r>
    <s v="WY"/>
    <s v="Mozrzymas Jerzy"/>
    <s v="Katedra i Zakład Biofizyki i Neurobiologii"/>
    <x v="0"/>
    <x v="6"/>
    <s v="Lekarski"/>
    <s v="Filia Wałbrzych"/>
    <x v="0"/>
    <s v="2024/25z"/>
    <s v="22.00/0.00"/>
    <s v="22.00/0.00"/>
    <x v="7"/>
  </r>
  <r>
    <s v="WY"/>
    <s v="Hendrich Andrzej"/>
    <s v="Katedra i Zakład Biologii i Parazytologii Lekarskiej"/>
    <x v="4"/>
    <x v="6"/>
    <s v="Lekarski"/>
    <s v="Filia Wałbrzych"/>
    <x v="0"/>
    <s v="2024/25z"/>
    <s v="25.00/0.00"/>
    <s v="25.00/0.0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095783-0A58-432D-B958-1E3B7CDE4418}" name="Tabela przestawna1" cacheId="1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compact="0" compactData="0" multipleFieldFilters="0">
  <location ref="N2:Q22" firstHeaderRow="1" firstDataRow="1" firstDataCol="4"/>
  <pivotFields count="12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1"/>
        <item x="0"/>
        <item x="4"/>
        <item x="7"/>
        <item x="2"/>
        <item x="8"/>
        <item x="6"/>
        <item x="5"/>
        <item x="3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6"/>
        <item x="5"/>
        <item x="2"/>
        <item x="7"/>
        <item x="3"/>
        <item x="4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7"/>
    <field x="3"/>
    <field x="4"/>
    <field x="11"/>
  </rowFields>
  <rowItems count="20">
    <i>
      <x/>
      <x/>
      <x v="1"/>
      <x v="7"/>
    </i>
    <i r="2">
      <x v="5"/>
      <x v="1"/>
    </i>
    <i r="1">
      <x v="1"/>
      <x/>
      <x v="6"/>
    </i>
    <i r="2">
      <x v="5"/>
      <x v="3"/>
    </i>
    <i r="1">
      <x v="2"/>
      <x v="1"/>
      <x v="2"/>
    </i>
    <i r="2">
      <x v="4"/>
      <x v="4"/>
    </i>
    <i r="2">
      <x v="5"/>
      <x v="4"/>
    </i>
    <i r="1">
      <x v="3"/>
      <x v="4"/>
      <x v="5"/>
    </i>
    <i r="1">
      <x v="4"/>
      <x v="1"/>
      <x v="2"/>
    </i>
    <i r="3">
      <x v="4"/>
    </i>
    <i r="2">
      <x v="5"/>
      <x v="1"/>
    </i>
    <i r="1">
      <x v="5"/>
      <x v="4"/>
      <x v="1"/>
    </i>
    <i r="2">
      <x v="5"/>
      <x/>
    </i>
    <i r="1">
      <x v="6"/>
      <x v="3"/>
      <x v="5"/>
    </i>
    <i r="1">
      <x v="7"/>
      <x v="2"/>
      <x v="2"/>
    </i>
    <i r="2">
      <x v="4"/>
      <x/>
    </i>
    <i r="1">
      <x v="8"/>
      <x v="1"/>
      <x v="2"/>
    </i>
    <i r="2">
      <x v="5"/>
      <x v="1"/>
    </i>
    <i r="1">
      <x v="9"/>
      <x v="6"/>
      <x v="5"/>
    </i>
    <i t="grand">
      <x/>
    </i>
  </rowItems>
  <colItems count="1">
    <i/>
  </colItems>
  <formats count="1">
    <format dxfId="0">
      <pivotArea field="4" type="button" dataOnly="0" labelOnly="1" outline="0" axis="axisRow" fieldPosition="2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5153-26F1-4FDA-AD60-F25EF58A4781}">
  <sheetPr>
    <pageSetUpPr fitToPage="1"/>
  </sheetPr>
  <dimension ref="A1:Z107"/>
  <sheetViews>
    <sheetView tabSelected="1" zoomScale="70" zoomScaleNormal="70" workbookViewId="0">
      <pane ySplit="1" topLeftCell="A2" activePane="bottomLeft" state="frozen"/>
      <selection pane="bottomLeft" activeCell="G58" sqref="G58"/>
    </sheetView>
  </sheetViews>
  <sheetFormatPr defaultRowHeight="15.75" x14ac:dyDescent="0.25"/>
  <cols>
    <col min="1" max="2" width="5.85546875" style="3" customWidth="1"/>
    <col min="3" max="3" width="23.5703125" style="1" customWidth="1"/>
    <col min="4" max="4" width="17" style="21" customWidth="1"/>
    <col min="5" max="5" width="17.7109375" style="21" customWidth="1"/>
    <col min="6" max="6" width="15.28515625" style="21" customWidth="1"/>
    <col min="7" max="7" width="12.5703125" style="21" customWidth="1"/>
    <col min="8" max="8" width="17.140625" style="21" customWidth="1"/>
    <col min="9" max="9" width="16.85546875" style="21" customWidth="1"/>
    <col min="10" max="10" width="17.28515625" style="21" customWidth="1"/>
    <col min="11" max="11" width="18.140625" style="21" customWidth="1"/>
    <col min="12" max="12" width="17" style="21" customWidth="1"/>
    <col min="13" max="13" width="18.28515625" style="21" customWidth="1"/>
    <col min="14" max="14" width="23" style="22" customWidth="1"/>
    <col min="15" max="16" width="12.5703125" style="21" customWidth="1"/>
    <col min="17" max="17" width="18.85546875" style="21" customWidth="1"/>
    <col min="18" max="18" width="12.5703125" style="21" customWidth="1"/>
    <col min="19" max="19" width="24.5703125" style="1" customWidth="1"/>
    <col min="20" max="20" width="26.42578125" style="1" customWidth="1"/>
    <col min="21" max="26" width="3.140625" style="1" customWidth="1"/>
    <col min="27" max="16384" width="9.140625" style="1"/>
  </cols>
  <sheetData>
    <row r="1" spans="1:26" ht="16.5" thickBot="1" x14ac:dyDescent="0.3">
      <c r="A1" s="13"/>
      <c r="B1" s="13"/>
      <c r="C1" s="18" t="s">
        <v>7</v>
      </c>
      <c r="D1" s="19" t="s">
        <v>8</v>
      </c>
      <c r="E1" s="20" t="s">
        <v>9</v>
      </c>
      <c r="F1" s="20" t="s">
        <v>10</v>
      </c>
      <c r="G1" s="20" t="s">
        <v>11</v>
      </c>
      <c r="H1" s="20" t="s">
        <v>12</v>
      </c>
      <c r="I1" s="20" t="s">
        <v>13</v>
      </c>
      <c r="J1" s="20" t="s">
        <v>14</v>
      </c>
      <c r="K1" s="20" t="s">
        <v>15</v>
      </c>
      <c r="L1" s="20" t="s">
        <v>15</v>
      </c>
      <c r="M1" s="20" t="s">
        <v>16</v>
      </c>
      <c r="N1" s="20" t="s">
        <v>17</v>
      </c>
      <c r="O1" s="20" t="s">
        <v>18</v>
      </c>
      <c r="P1" s="20" t="s">
        <v>19</v>
      </c>
      <c r="Q1" s="20" t="s">
        <v>20</v>
      </c>
      <c r="R1" s="20" t="s">
        <v>21</v>
      </c>
      <c r="S1" s="96" t="s">
        <v>21</v>
      </c>
      <c r="T1" s="95" t="s">
        <v>214</v>
      </c>
    </row>
    <row r="2" spans="1:26" ht="16.5" thickBot="1" x14ac:dyDescent="0.3">
      <c r="A2" s="14"/>
      <c r="B2" s="14"/>
      <c r="C2" s="164" t="s">
        <v>6</v>
      </c>
      <c r="D2" s="7">
        <v>46076</v>
      </c>
      <c r="E2" s="7">
        <v>46083</v>
      </c>
      <c r="F2" s="7">
        <v>46090</v>
      </c>
      <c r="G2" s="7">
        <v>46097</v>
      </c>
      <c r="H2" s="7">
        <v>46104</v>
      </c>
      <c r="I2" s="7">
        <v>46111</v>
      </c>
      <c r="J2" s="7">
        <v>46118</v>
      </c>
      <c r="K2" s="7">
        <v>46125</v>
      </c>
      <c r="L2" s="7">
        <v>46132</v>
      </c>
      <c r="M2" s="7">
        <v>46139</v>
      </c>
      <c r="N2" s="7">
        <v>46146</v>
      </c>
      <c r="O2" s="7">
        <v>46153</v>
      </c>
      <c r="P2" s="7">
        <v>46160</v>
      </c>
      <c r="Q2" s="7">
        <v>46167</v>
      </c>
      <c r="R2" s="7">
        <v>46174</v>
      </c>
      <c r="S2" s="7">
        <v>46181</v>
      </c>
      <c r="T2" s="7">
        <v>46188</v>
      </c>
      <c r="U2" s="31"/>
      <c r="V2" s="31"/>
      <c r="W2" s="31"/>
      <c r="X2" s="31"/>
      <c r="Y2" s="31"/>
      <c r="Z2" s="31"/>
    </row>
    <row r="3" spans="1:26" ht="27" customHeight="1" x14ac:dyDescent="0.25">
      <c r="A3" s="257" t="s">
        <v>26</v>
      </c>
      <c r="B3" s="259" t="s">
        <v>27</v>
      </c>
      <c r="C3" s="261" t="s">
        <v>29</v>
      </c>
      <c r="D3" s="175"/>
      <c r="E3" s="166"/>
      <c r="F3" s="167"/>
      <c r="G3" s="167"/>
      <c r="H3" s="167"/>
      <c r="I3" s="168"/>
      <c r="J3" s="267" t="s">
        <v>17</v>
      </c>
      <c r="K3" s="175"/>
      <c r="L3" s="166"/>
      <c r="M3" s="167"/>
      <c r="N3" s="167"/>
      <c r="O3" s="167"/>
      <c r="P3" s="167"/>
      <c r="Q3" s="172"/>
      <c r="R3" s="171"/>
      <c r="S3" s="171"/>
      <c r="T3" s="192" t="s">
        <v>249</v>
      </c>
      <c r="U3" s="31"/>
      <c r="V3" s="31"/>
      <c r="W3" s="31"/>
    </row>
    <row r="4" spans="1:26" ht="27" customHeight="1" thickBot="1" x14ac:dyDescent="0.3">
      <c r="A4" s="258"/>
      <c r="B4" s="260"/>
      <c r="C4" s="262"/>
      <c r="D4" s="176"/>
      <c r="E4" s="198"/>
      <c r="F4" s="169"/>
      <c r="G4" s="169"/>
      <c r="H4" s="169"/>
      <c r="I4" s="199"/>
      <c r="J4" s="268"/>
      <c r="K4" s="176"/>
      <c r="L4" s="198"/>
      <c r="M4" s="169"/>
      <c r="N4" s="169"/>
      <c r="O4" s="169"/>
      <c r="P4" s="169"/>
      <c r="Q4" s="173"/>
      <c r="R4" s="174"/>
      <c r="S4" s="169"/>
      <c r="T4" s="193" t="s">
        <v>246</v>
      </c>
      <c r="U4" s="31"/>
      <c r="V4" s="31"/>
      <c r="W4" s="31"/>
    </row>
    <row r="5" spans="1:26" ht="27" customHeight="1" x14ac:dyDescent="0.25">
      <c r="A5" s="258"/>
      <c r="B5" s="260"/>
      <c r="C5" s="335" t="s">
        <v>30</v>
      </c>
      <c r="D5" s="175"/>
      <c r="E5" s="166"/>
      <c r="F5" s="167"/>
      <c r="G5" s="167"/>
      <c r="H5" s="167"/>
      <c r="I5" s="168"/>
      <c r="J5" s="268"/>
      <c r="K5" s="175"/>
      <c r="L5" s="166"/>
      <c r="M5" s="167"/>
      <c r="N5" s="167"/>
      <c r="O5" s="167"/>
      <c r="P5" s="167"/>
      <c r="Q5" s="170"/>
      <c r="R5" s="140"/>
      <c r="S5" s="140"/>
      <c r="T5" s="194" t="s">
        <v>249</v>
      </c>
      <c r="U5" s="31"/>
      <c r="V5" s="31"/>
      <c r="W5" s="31"/>
    </row>
    <row r="6" spans="1:26" ht="27" customHeight="1" thickBot="1" x14ac:dyDescent="0.3">
      <c r="A6" s="258"/>
      <c r="B6" s="260"/>
      <c r="C6" s="336"/>
      <c r="D6" s="176"/>
      <c r="E6" s="198"/>
      <c r="F6" s="169"/>
      <c r="G6" s="169"/>
      <c r="H6" s="169"/>
      <c r="I6" s="199"/>
      <c r="J6" s="268"/>
      <c r="K6" s="176"/>
      <c r="L6" s="198"/>
      <c r="M6" s="169"/>
      <c r="N6" s="169"/>
      <c r="O6" s="169"/>
      <c r="P6" s="169"/>
      <c r="Q6" s="173"/>
      <c r="R6" s="169"/>
      <c r="S6" s="169"/>
      <c r="T6" s="193" t="s">
        <v>246</v>
      </c>
      <c r="U6" s="31"/>
      <c r="V6" s="31"/>
      <c r="W6" s="31"/>
    </row>
    <row r="7" spans="1:26" ht="27" customHeight="1" x14ac:dyDescent="0.25">
      <c r="A7" s="258"/>
      <c r="B7" s="259" t="s">
        <v>37</v>
      </c>
      <c r="C7" s="337" t="s">
        <v>31</v>
      </c>
      <c r="D7" s="175"/>
      <c r="E7" s="166"/>
      <c r="F7" s="167"/>
      <c r="G7" s="167"/>
      <c r="H7" s="167"/>
      <c r="I7" s="168"/>
      <c r="J7" s="268"/>
      <c r="K7" s="175"/>
      <c r="L7" s="166"/>
      <c r="M7" s="167"/>
      <c r="N7" s="167"/>
      <c r="O7" s="167"/>
      <c r="P7" s="167"/>
      <c r="Q7" s="170"/>
      <c r="R7" s="140"/>
      <c r="S7" s="140"/>
      <c r="T7" s="190" t="s">
        <v>247</v>
      </c>
      <c r="U7" s="31"/>
      <c r="V7" s="31"/>
      <c r="W7" s="31"/>
    </row>
    <row r="8" spans="1:26" ht="27" customHeight="1" thickBot="1" x14ac:dyDescent="0.3">
      <c r="A8" s="258"/>
      <c r="B8" s="260"/>
      <c r="C8" s="338"/>
      <c r="D8" s="176"/>
      <c r="E8" s="198"/>
      <c r="F8" s="169"/>
      <c r="G8" s="169"/>
      <c r="H8" s="169"/>
      <c r="I8" s="199"/>
      <c r="J8" s="268"/>
      <c r="K8" s="176"/>
      <c r="L8" s="198"/>
      <c r="M8" s="169"/>
      <c r="N8" s="169"/>
      <c r="O8" s="169"/>
      <c r="P8" s="169"/>
      <c r="Q8" s="173"/>
      <c r="R8" s="177"/>
      <c r="S8" s="191"/>
      <c r="T8" s="189" t="s">
        <v>250</v>
      </c>
    </row>
    <row r="9" spans="1:26" ht="27" customHeight="1" x14ac:dyDescent="0.25">
      <c r="A9" s="258"/>
      <c r="B9" s="260"/>
      <c r="C9" s="337" t="s">
        <v>32</v>
      </c>
      <c r="D9" s="175"/>
      <c r="E9" s="166"/>
      <c r="F9" s="167"/>
      <c r="G9" s="167"/>
      <c r="H9" s="167"/>
      <c r="I9" s="168"/>
      <c r="J9" s="268"/>
      <c r="K9" s="175"/>
      <c r="L9" s="166"/>
      <c r="M9" s="167"/>
      <c r="N9" s="167"/>
      <c r="O9" s="167"/>
      <c r="P9" s="167"/>
      <c r="Q9" s="170"/>
      <c r="R9" s="182"/>
      <c r="S9" s="165"/>
      <c r="T9" s="190" t="s">
        <v>247</v>
      </c>
    </row>
    <row r="10" spans="1:26" ht="27" customHeight="1" thickBot="1" x14ac:dyDescent="0.3">
      <c r="A10" s="258"/>
      <c r="B10" s="305"/>
      <c r="C10" s="338"/>
      <c r="D10" s="179"/>
      <c r="E10" s="180"/>
      <c r="F10" s="180"/>
      <c r="G10" s="180"/>
      <c r="H10" s="180"/>
      <c r="I10" s="181"/>
      <c r="J10" s="268"/>
      <c r="K10" s="176"/>
      <c r="L10" s="198"/>
      <c r="M10" s="169"/>
      <c r="N10" s="169"/>
      <c r="O10" s="169"/>
      <c r="P10" s="169"/>
      <c r="Q10" s="173"/>
      <c r="R10" s="180"/>
      <c r="S10" s="180"/>
      <c r="T10" s="189" t="s">
        <v>250</v>
      </c>
    </row>
    <row r="11" spans="1:26" ht="32.25" customHeight="1" thickBot="1" x14ac:dyDescent="0.3">
      <c r="A11" s="126"/>
      <c r="B11" s="125"/>
      <c r="C11" s="129" t="s">
        <v>256</v>
      </c>
      <c r="D11" s="178"/>
      <c r="E11" s="118"/>
      <c r="F11" s="289" t="s">
        <v>257</v>
      </c>
      <c r="G11" s="287"/>
      <c r="H11" s="287"/>
      <c r="I11" s="290"/>
      <c r="J11" s="235"/>
      <c r="K11" s="286" t="s">
        <v>257</v>
      </c>
      <c r="L11" s="287"/>
      <c r="M11" s="287"/>
      <c r="N11" s="287"/>
      <c r="O11" s="287"/>
      <c r="P11" s="287"/>
      <c r="Q11" s="287"/>
      <c r="R11" s="287"/>
      <c r="S11" s="288"/>
      <c r="T11" s="183"/>
    </row>
    <row r="12" spans="1:26" ht="27.75" customHeight="1" x14ac:dyDescent="0.25">
      <c r="A12" s="77"/>
      <c r="B12" s="326"/>
      <c r="C12" s="340" t="s">
        <v>25</v>
      </c>
      <c r="D12" s="342" t="s">
        <v>237</v>
      </c>
      <c r="E12" s="343"/>
      <c r="F12" s="343"/>
      <c r="G12" s="343"/>
      <c r="H12" s="343"/>
      <c r="I12" s="345"/>
      <c r="J12" s="235"/>
      <c r="K12" s="342" t="s">
        <v>237</v>
      </c>
      <c r="L12" s="343"/>
      <c r="M12" s="343"/>
      <c r="N12" s="344"/>
      <c r="O12" s="79"/>
      <c r="P12" s="79"/>
      <c r="Q12" s="82"/>
      <c r="R12" s="84"/>
      <c r="S12" s="130"/>
      <c r="T12" s="78"/>
    </row>
    <row r="13" spans="1:26" ht="22.5" customHeight="1" thickBot="1" x14ac:dyDescent="0.3">
      <c r="A13" s="126"/>
      <c r="B13" s="339"/>
      <c r="C13" s="341"/>
      <c r="D13" s="128"/>
      <c r="E13" s="85"/>
      <c r="F13" s="86"/>
      <c r="G13" s="86"/>
      <c r="H13" s="86"/>
      <c r="I13" s="86"/>
      <c r="J13" s="235"/>
      <c r="K13" s="88"/>
      <c r="L13" s="88"/>
      <c r="M13" s="88"/>
      <c r="N13" s="86"/>
      <c r="O13" s="86"/>
      <c r="P13" s="86"/>
      <c r="Q13" s="82"/>
      <c r="R13" s="86"/>
      <c r="S13" s="92"/>
      <c r="T13" s="86"/>
    </row>
    <row r="14" spans="1:26" thickBot="1" x14ac:dyDescent="0.3">
      <c r="A14" s="15"/>
      <c r="B14" s="94"/>
      <c r="C14" s="89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 spans="1:26" thickBot="1" x14ac:dyDescent="0.3">
      <c r="A15" s="69"/>
      <c r="B15" s="94"/>
      <c r="C15" s="89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5" t="s">
        <v>213</v>
      </c>
    </row>
    <row r="16" spans="1:26" thickBot="1" x14ac:dyDescent="0.3">
      <c r="A16" s="10"/>
      <c r="B16" s="17"/>
      <c r="C16" s="67"/>
      <c r="D16" s="7">
        <v>46077</v>
      </c>
      <c r="E16" s="7">
        <v>46084</v>
      </c>
      <c r="F16" s="7">
        <v>46091</v>
      </c>
      <c r="G16" s="7">
        <v>46098</v>
      </c>
      <c r="H16" s="7">
        <v>46105</v>
      </c>
      <c r="I16" s="7">
        <v>46112</v>
      </c>
      <c r="J16" s="7">
        <v>46119</v>
      </c>
      <c r="K16" s="7">
        <v>46126</v>
      </c>
      <c r="L16" s="7">
        <v>46133</v>
      </c>
      <c r="M16" s="7">
        <v>46140</v>
      </c>
      <c r="N16" s="7">
        <v>46147</v>
      </c>
      <c r="O16" s="7">
        <v>46154</v>
      </c>
      <c r="P16" s="7">
        <v>46161</v>
      </c>
      <c r="Q16" s="7">
        <v>46168</v>
      </c>
      <c r="R16" s="7">
        <v>46175</v>
      </c>
      <c r="S16" s="7">
        <v>46182</v>
      </c>
      <c r="T16" s="7">
        <v>46189</v>
      </c>
    </row>
    <row r="17" spans="1:20" ht="47.25" x14ac:dyDescent="0.25">
      <c r="A17" s="319" t="s">
        <v>0</v>
      </c>
      <c r="B17" s="259" t="s">
        <v>27</v>
      </c>
      <c r="C17" s="261" t="s">
        <v>29</v>
      </c>
      <c r="D17" s="264" t="s">
        <v>252</v>
      </c>
      <c r="E17" s="265"/>
      <c r="F17" s="265"/>
      <c r="G17" s="265"/>
      <c r="H17" s="265"/>
      <c r="I17" s="266"/>
      <c r="J17" s="234" t="s">
        <v>17</v>
      </c>
      <c r="K17" s="334" t="s">
        <v>252</v>
      </c>
      <c r="L17" s="265"/>
      <c r="M17" s="265"/>
      <c r="N17" s="265"/>
      <c r="O17" s="265"/>
      <c r="P17" s="265"/>
      <c r="Q17" s="223" t="s">
        <v>280</v>
      </c>
      <c r="R17" s="74"/>
      <c r="S17" s="74"/>
      <c r="T17" s="197"/>
    </row>
    <row r="18" spans="1:20" ht="47.25" customHeight="1" x14ac:dyDescent="0.25">
      <c r="A18" s="320"/>
      <c r="B18" s="260"/>
      <c r="C18" s="311"/>
      <c r="D18" s="297" t="s">
        <v>290</v>
      </c>
      <c r="E18" s="298"/>
      <c r="F18" s="83"/>
      <c r="G18" s="83"/>
      <c r="H18" s="297" t="s">
        <v>290</v>
      </c>
      <c r="I18" s="298"/>
      <c r="J18" s="235"/>
      <c r="K18" s="299" t="s">
        <v>287</v>
      </c>
      <c r="L18" s="298"/>
      <c r="M18" s="298"/>
      <c r="N18" s="208" t="s">
        <v>291</v>
      </c>
      <c r="O18" s="83"/>
      <c r="P18" s="83"/>
      <c r="Q18" s="207"/>
      <c r="R18" s="74"/>
      <c r="S18" s="74"/>
      <c r="T18" s="222" t="s">
        <v>242</v>
      </c>
    </row>
    <row r="19" spans="1:20" thickBot="1" x14ac:dyDescent="0.3">
      <c r="A19" s="320"/>
      <c r="B19" s="260"/>
      <c r="C19" s="262"/>
      <c r="D19" s="83"/>
      <c r="E19" s="83"/>
      <c r="F19" s="83"/>
      <c r="G19" s="83"/>
      <c r="H19" s="83"/>
      <c r="I19" s="83"/>
      <c r="J19" s="235"/>
      <c r="K19" s="83"/>
      <c r="L19" s="83"/>
      <c r="M19" s="83"/>
      <c r="N19" s="197"/>
      <c r="O19" s="83"/>
      <c r="P19" s="83"/>
      <c r="Q19" s="207"/>
      <c r="R19" s="74"/>
      <c r="S19" s="74"/>
      <c r="T19" s="197"/>
    </row>
    <row r="20" spans="1:20" ht="47.25" x14ac:dyDescent="0.25">
      <c r="A20" s="320"/>
      <c r="B20" s="260"/>
      <c r="C20" s="261" t="s">
        <v>30</v>
      </c>
      <c r="D20" s="264" t="s">
        <v>253</v>
      </c>
      <c r="E20" s="265"/>
      <c r="F20" s="265"/>
      <c r="G20" s="265"/>
      <c r="H20" s="265"/>
      <c r="I20" s="266"/>
      <c r="J20" s="235"/>
      <c r="K20" s="334" t="s">
        <v>253</v>
      </c>
      <c r="L20" s="265"/>
      <c r="M20" s="265"/>
      <c r="N20" s="265"/>
      <c r="O20" s="265"/>
      <c r="P20" s="265"/>
      <c r="Q20" s="223" t="s">
        <v>284</v>
      </c>
      <c r="R20" s="74"/>
      <c r="S20" s="74"/>
      <c r="T20" s="197"/>
    </row>
    <row r="21" spans="1:20" ht="47.25" customHeight="1" x14ac:dyDescent="0.25">
      <c r="A21" s="320"/>
      <c r="B21" s="260"/>
      <c r="C21" s="311"/>
      <c r="D21" s="297" t="s">
        <v>290</v>
      </c>
      <c r="E21" s="298"/>
      <c r="F21" s="83"/>
      <c r="G21" s="83"/>
      <c r="H21" s="297" t="s">
        <v>290</v>
      </c>
      <c r="I21" s="298"/>
      <c r="J21" s="235"/>
      <c r="K21" s="299" t="s">
        <v>287</v>
      </c>
      <c r="L21" s="298"/>
      <c r="M21" s="298"/>
      <c r="N21" s="208" t="s">
        <v>291</v>
      </c>
      <c r="O21" s="83"/>
      <c r="P21" s="83"/>
      <c r="Q21" s="207"/>
      <c r="R21" s="74"/>
      <c r="S21" s="74"/>
      <c r="T21" s="222" t="s">
        <v>242</v>
      </c>
    </row>
    <row r="22" spans="1:20" thickBot="1" x14ac:dyDescent="0.3">
      <c r="A22" s="320"/>
      <c r="B22" s="260"/>
      <c r="C22" s="262"/>
      <c r="D22" s="83"/>
      <c r="E22" s="83"/>
      <c r="F22" s="83"/>
      <c r="G22" s="83"/>
      <c r="H22" s="83"/>
      <c r="I22" s="83"/>
      <c r="J22" s="235"/>
      <c r="K22" s="83"/>
      <c r="L22" s="83"/>
      <c r="M22" s="83"/>
      <c r="N22" s="197"/>
      <c r="O22" s="83"/>
      <c r="P22" s="83"/>
      <c r="Q22" s="207"/>
      <c r="R22" s="74"/>
      <c r="S22" s="74"/>
      <c r="T22" s="197"/>
    </row>
    <row r="23" spans="1:20" ht="47.25" customHeight="1" x14ac:dyDescent="0.25">
      <c r="A23" s="320"/>
      <c r="B23" s="259" t="s">
        <v>28</v>
      </c>
      <c r="C23" s="321" t="s">
        <v>31</v>
      </c>
      <c r="D23" s="297" t="s">
        <v>289</v>
      </c>
      <c r="E23" s="298"/>
      <c r="F23" s="83"/>
      <c r="G23" s="83"/>
      <c r="H23" s="297" t="s">
        <v>289</v>
      </c>
      <c r="I23" s="298"/>
      <c r="J23" s="235"/>
      <c r="K23" s="299" t="s">
        <v>288</v>
      </c>
      <c r="L23" s="298"/>
      <c r="M23" s="298"/>
      <c r="N23" s="208" t="s">
        <v>292</v>
      </c>
      <c r="O23" s="83"/>
      <c r="P23" s="83"/>
      <c r="Q23" s="207"/>
      <c r="R23" s="74"/>
      <c r="S23" s="74"/>
      <c r="T23" s="222" t="s">
        <v>243</v>
      </c>
    </row>
    <row r="24" spans="1:20" ht="47.25" x14ac:dyDescent="0.25">
      <c r="A24" s="320"/>
      <c r="B24" s="260"/>
      <c r="C24" s="322"/>
      <c r="D24" s="264" t="s">
        <v>254</v>
      </c>
      <c r="E24" s="265"/>
      <c r="F24" s="265"/>
      <c r="G24" s="265"/>
      <c r="H24" s="265"/>
      <c r="I24" s="266"/>
      <c r="J24" s="235"/>
      <c r="K24" s="334" t="s">
        <v>254</v>
      </c>
      <c r="L24" s="265"/>
      <c r="M24" s="265"/>
      <c r="N24" s="265"/>
      <c r="O24" s="265"/>
      <c r="P24" s="265"/>
      <c r="Q24" s="223" t="s">
        <v>281</v>
      </c>
      <c r="R24" s="74"/>
      <c r="S24" s="74"/>
      <c r="T24" s="197"/>
    </row>
    <row r="25" spans="1:20" thickBot="1" x14ac:dyDescent="0.3">
      <c r="A25" s="320"/>
      <c r="B25" s="260"/>
      <c r="C25" s="323"/>
      <c r="D25" s="83"/>
      <c r="E25" s="83"/>
      <c r="F25" s="83"/>
      <c r="G25" s="83"/>
      <c r="H25" s="83"/>
      <c r="I25" s="83"/>
      <c r="J25" s="235"/>
      <c r="K25" s="83"/>
      <c r="L25" s="83"/>
      <c r="M25" s="83"/>
      <c r="N25" s="197"/>
      <c r="O25" s="83"/>
      <c r="P25" s="87"/>
      <c r="Q25" s="207"/>
      <c r="R25" s="74"/>
      <c r="S25" s="74"/>
      <c r="T25" s="197"/>
    </row>
    <row r="26" spans="1:20" ht="47.25" customHeight="1" x14ac:dyDescent="0.25">
      <c r="A26" s="320"/>
      <c r="B26" s="260"/>
      <c r="C26" s="321" t="s">
        <v>32</v>
      </c>
      <c r="D26" s="297" t="s">
        <v>289</v>
      </c>
      <c r="E26" s="298"/>
      <c r="F26" s="83"/>
      <c r="G26" s="83"/>
      <c r="H26" s="297" t="s">
        <v>289</v>
      </c>
      <c r="I26" s="298"/>
      <c r="J26" s="235"/>
      <c r="K26" s="299" t="s">
        <v>288</v>
      </c>
      <c r="L26" s="298"/>
      <c r="M26" s="298"/>
      <c r="N26" s="208" t="s">
        <v>292</v>
      </c>
      <c r="O26" s="83"/>
      <c r="P26" s="83"/>
      <c r="Q26" s="207"/>
      <c r="R26" s="74"/>
      <c r="S26" s="74"/>
      <c r="T26" s="222" t="s">
        <v>243</v>
      </c>
    </row>
    <row r="27" spans="1:20" ht="47.25" x14ac:dyDescent="0.25">
      <c r="A27" s="320"/>
      <c r="B27" s="260"/>
      <c r="C27" s="322"/>
      <c r="D27" s="264" t="s">
        <v>282</v>
      </c>
      <c r="E27" s="265"/>
      <c r="F27" s="265"/>
      <c r="G27" s="265"/>
      <c r="H27" s="265"/>
      <c r="I27" s="266"/>
      <c r="J27" s="235"/>
      <c r="K27" s="264" t="s">
        <v>282</v>
      </c>
      <c r="L27" s="265"/>
      <c r="M27" s="265"/>
      <c r="N27" s="265"/>
      <c r="O27" s="265"/>
      <c r="P27" s="265"/>
      <c r="Q27" s="223" t="s">
        <v>283</v>
      </c>
      <c r="R27" s="74"/>
      <c r="S27" s="74"/>
      <c r="T27" s="197"/>
    </row>
    <row r="28" spans="1:20" ht="15.75" customHeight="1" thickBot="1" x14ac:dyDescent="0.3">
      <c r="A28" s="320"/>
      <c r="B28" s="305"/>
      <c r="C28" s="323"/>
      <c r="D28" s="83"/>
      <c r="E28" s="83"/>
      <c r="F28" s="83"/>
      <c r="G28" s="83"/>
      <c r="H28" s="83"/>
      <c r="I28" s="83"/>
      <c r="J28" s="235"/>
      <c r="K28" s="83"/>
      <c r="L28" s="83"/>
      <c r="M28" s="83"/>
      <c r="N28" s="87"/>
      <c r="O28" s="87"/>
      <c r="P28" s="87"/>
      <c r="Q28" s="207"/>
      <c r="R28" s="74"/>
      <c r="S28" s="74"/>
      <c r="T28" s="197"/>
    </row>
    <row r="29" spans="1:20" ht="22.5" customHeight="1" x14ac:dyDescent="0.25">
      <c r="A29" s="320"/>
      <c r="B29" s="326"/>
      <c r="C29" s="328" t="s">
        <v>25</v>
      </c>
      <c r="D29" s="281" t="s">
        <v>255</v>
      </c>
      <c r="E29" s="282"/>
      <c r="F29" s="282"/>
      <c r="G29" s="282"/>
      <c r="H29" s="282"/>
      <c r="I29" s="283"/>
      <c r="J29" s="235"/>
      <c r="K29" s="284" t="s">
        <v>255</v>
      </c>
      <c r="L29" s="282"/>
      <c r="M29" s="282"/>
      <c r="N29" s="282"/>
      <c r="O29" s="282"/>
      <c r="P29" s="285"/>
      <c r="Q29" s="85"/>
      <c r="R29" s="93"/>
      <c r="S29" s="93"/>
      <c r="T29" s="224" t="s">
        <v>285</v>
      </c>
    </row>
    <row r="30" spans="1:20" ht="22.5" customHeight="1" thickBot="1" x14ac:dyDescent="0.3">
      <c r="A30" s="320"/>
      <c r="B30" s="327"/>
      <c r="C30" s="329"/>
      <c r="D30" s="83"/>
      <c r="E30" s="83"/>
      <c r="F30" s="83"/>
      <c r="G30" s="83"/>
      <c r="H30" s="83"/>
      <c r="I30" s="83"/>
      <c r="J30" s="236"/>
      <c r="K30" s="83"/>
      <c r="L30" s="83"/>
      <c r="M30" s="83"/>
      <c r="N30" s="83"/>
      <c r="O30" s="83"/>
      <c r="P30" s="83"/>
      <c r="Q30" s="83"/>
      <c r="R30" s="74"/>
      <c r="S30" s="74"/>
      <c r="T30" s="224"/>
    </row>
    <row r="31" spans="1:20" thickBot="1" x14ac:dyDescent="0.3">
      <c r="A31" s="8"/>
      <c r="B31" s="8"/>
      <c r="C31" s="8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68"/>
    </row>
    <row r="32" spans="1:20" thickBot="1" x14ac:dyDescent="0.3">
      <c r="A32" s="8"/>
      <c r="B32" s="8"/>
      <c r="C32" s="8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5" t="s">
        <v>214</v>
      </c>
    </row>
    <row r="33" spans="1:20" thickBot="1" x14ac:dyDescent="0.3">
      <c r="A33" s="10"/>
      <c r="B33" s="17"/>
      <c r="C33" s="89"/>
      <c r="D33" s="7">
        <v>46078</v>
      </c>
      <c r="E33" s="7">
        <v>46085</v>
      </c>
      <c r="F33" s="7">
        <v>46092</v>
      </c>
      <c r="G33" s="7">
        <v>46099</v>
      </c>
      <c r="H33" s="7">
        <v>46106</v>
      </c>
      <c r="I33" s="7">
        <v>46113</v>
      </c>
      <c r="J33" s="7">
        <v>46120</v>
      </c>
      <c r="K33" s="7">
        <v>46127</v>
      </c>
      <c r="L33" s="7">
        <v>46134</v>
      </c>
      <c r="M33" s="7">
        <v>46141</v>
      </c>
      <c r="N33" s="7">
        <v>46148</v>
      </c>
      <c r="O33" s="7">
        <v>46155</v>
      </c>
      <c r="P33" s="7">
        <v>46162</v>
      </c>
      <c r="Q33" s="7">
        <v>46169</v>
      </c>
      <c r="R33" s="7">
        <v>46176</v>
      </c>
      <c r="S33" s="7">
        <v>46183</v>
      </c>
      <c r="T33" s="7">
        <v>46190</v>
      </c>
    </row>
    <row r="34" spans="1:20" ht="28.5" customHeight="1" x14ac:dyDescent="0.25">
      <c r="A34" s="302" t="s">
        <v>1</v>
      </c>
      <c r="B34" s="259" t="s">
        <v>27</v>
      </c>
      <c r="C34" s="333" t="s">
        <v>29</v>
      </c>
      <c r="D34" s="196"/>
      <c r="E34" s="159" t="s">
        <v>278</v>
      </c>
      <c r="F34" s="155"/>
      <c r="G34" s="155"/>
      <c r="H34" s="155"/>
      <c r="I34" s="196"/>
      <c r="J34" s="276" t="s">
        <v>17</v>
      </c>
      <c r="K34" s="240" t="s">
        <v>278</v>
      </c>
      <c r="L34" s="241"/>
      <c r="M34" s="196"/>
      <c r="N34" s="278" t="s">
        <v>278</v>
      </c>
      <c r="O34" s="279"/>
      <c r="P34" s="279"/>
      <c r="Q34" s="280"/>
      <c r="R34" s="99"/>
      <c r="S34" s="99"/>
      <c r="T34" s="100"/>
    </row>
    <row r="35" spans="1:20" ht="28.5" customHeight="1" x14ac:dyDescent="0.25">
      <c r="A35" s="303"/>
      <c r="B35" s="260"/>
      <c r="C35" s="324"/>
      <c r="D35" s="196"/>
      <c r="E35" s="291" t="s">
        <v>238</v>
      </c>
      <c r="F35" s="292"/>
      <c r="G35" s="292"/>
      <c r="H35" s="293"/>
      <c r="I35" s="196"/>
      <c r="J35" s="277"/>
      <c r="K35" s="246" t="s">
        <v>240</v>
      </c>
      <c r="L35" s="247"/>
      <c r="M35" s="136"/>
      <c r="N35" s="291" t="s">
        <v>240</v>
      </c>
      <c r="O35" s="292"/>
      <c r="P35" s="292"/>
      <c r="Q35" s="293"/>
      <c r="R35" s="99"/>
      <c r="S35" s="99"/>
      <c r="T35" s="100"/>
    </row>
    <row r="36" spans="1:20" ht="28.5" customHeight="1" thickBot="1" x14ac:dyDescent="0.3">
      <c r="A36" s="303"/>
      <c r="B36" s="260"/>
      <c r="C36" s="325"/>
      <c r="D36" s="113"/>
      <c r="E36" s="113"/>
      <c r="F36" s="113"/>
      <c r="G36" s="113"/>
      <c r="H36" s="113"/>
      <c r="I36" s="113"/>
      <c r="J36" s="277"/>
      <c r="K36" s="200"/>
      <c r="L36" s="201"/>
      <c r="M36" s="114"/>
      <c r="N36" s="113"/>
      <c r="O36" s="113"/>
      <c r="P36" s="113"/>
      <c r="Q36" s="113"/>
      <c r="R36" s="101"/>
      <c r="S36" s="101"/>
      <c r="T36" s="115"/>
    </row>
    <row r="37" spans="1:20" ht="28.5" customHeight="1" x14ac:dyDescent="0.25">
      <c r="A37" s="303"/>
      <c r="B37" s="260"/>
      <c r="C37" s="324" t="s">
        <v>30</v>
      </c>
      <c r="D37" s="196"/>
      <c r="E37" s="159" t="s">
        <v>278</v>
      </c>
      <c r="F37" s="155"/>
      <c r="G37" s="155"/>
      <c r="H37" s="155"/>
      <c r="I37" s="196"/>
      <c r="J37" s="277"/>
      <c r="K37" s="244" t="s">
        <v>278</v>
      </c>
      <c r="L37" s="245"/>
      <c r="M37" s="196"/>
      <c r="N37" s="278" t="s">
        <v>278</v>
      </c>
      <c r="O37" s="279"/>
      <c r="P37" s="279"/>
      <c r="Q37" s="280"/>
      <c r="R37" s="99"/>
      <c r="S37" s="99"/>
      <c r="T37" s="100"/>
    </row>
    <row r="38" spans="1:20" ht="28.5" customHeight="1" x14ac:dyDescent="0.25">
      <c r="A38" s="303"/>
      <c r="B38" s="260"/>
      <c r="C38" s="324"/>
      <c r="D38" s="196"/>
      <c r="E38" s="291" t="s">
        <v>238</v>
      </c>
      <c r="F38" s="292"/>
      <c r="G38" s="292"/>
      <c r="H38" s="293"/>
      <c r="I38" s="196"/>
      <c r="J38" s="277"/>
      <c r="K38" s="246" t="s">
        <v>240</v>
      </c>
      <c r="L38" s="247"/>
      <c r="M38" s="136"/>
      <c r="N38" s="291" t="s">
        <v>240</v>
      </c>
      <c r="O38" s="292"/>
      <c r="P38" s="292"/>
      <c r="Q38" s="293"/>
      <c r="R38" s="99"/>
      <c r="S38" s="99"/>
      <c r="T38" s="100"/>
    </row>
    <row r="39" spans="1:20" ht="28.5" customHeight="1" thickBot="1" x14ac:dyDescent="0.3">
      <c r="A39" s="303"/>
      <c r="B39" s="305"/>
      <c r="C39" s="325"/>
      <c r="D39" s="113"/>
      <c r="E39" s="113"/>
      <c r="F39" s="113"/>
      <c r="G39" s="113"/>
      <c r="H39" s="113"/>
      <c r="I39" s="113"/>
      <c r="J39" s="277"/>
      <c r="K39" s="202"/>
      <c r="L39" s="203"/>
      <c r="M39" s="132"/>
      <c r="N39" s="133"/>
      <c r="O39" s="133"/>
      <c r="P39" s="133"/>
      <c r="Q39" s="133"/>
      <c r="R39" s="134"/>
      <c r="S39" s="134"/>
      <c r="T39" s="135"/>
    </row>
    <row r="40" spans="1:20" ht="28.5" customHeight="1" x14ac:dyDescent="0.25">
      <c r="A40" s="303"/>
      <c r="B40" s="259" t="s">
        <v>28</v>
      </c>
      <c r="C40" s="330" t="s">
        <v>31</v>
      </c>
      <c r="D40" s="196"/>
      <c r="E40" s="294" t="s">
        <v>239</v>
      </c>
      <c r="F40" s="295"/>
      <c r="G40" s="295"/>
      <c r="H40" s="296"/>
      <c r="I40" s="196"/>
      <c r="J40" s="277"/>
      <c r="K40" s="246" t="s">
        <v>241</v>
      </c>
      <c r="L40" s="247"/>
      <c r="M40" s="136"/>
      <c r="N40" s="269" t="s">
        <v>241</v>
      </c>
      <c r="O40" s="270"/>
      <c r="P40" s="270"/>
      <c r="Q40" s="271"/>
      <c r="R40" s="116"/>
      <c r="S40" s="116"/>
      <c r="T40" s="117"/>
    </row>
    <row r="41" spans="1:20" ht="28.5" customHeight="1" x14ac:dyDescent="0.25">
      <c r="A41" s="303"/>
      <c r="B41" s="260"/>
      <c r="C41" s="331"/>
      <c r="D41" s="196"/>
      <c r="E41" s="159" t="s">
        <v>279</v>
      </c>
      <c r="F41" s="155"/>
      <c r="G41" s="155"/>
      <c r="H41" s="155"/>
      <c r="I41" s="196"/>
      <c r="J41" s="277"/>
      <c r="K41" s="242" t="s">
        <v>279</v>
      </c>
      <c r="L41" s="243"/>
      <c r="M41" s="196"/>
      <c r="N41" s="278" t="s">
        <v>279</v>
      </c>
      <c r="O41" s="279"/>
      <c r="P41" s="279"/>
      <c r="Q41" s="280"/>
      <c r="R41" s="99"/>
      <c r="S41" s="99"/>
      <c r="T41" s="100"/>
    </row>
    <row r="42" spans="1:20" ht="28.5" customHeight="1" thickBot="1" x14ac:dyDescent="0.3">
      <c r="A42" s="303"/>
      <c r="B42" s="260"/>
      <c r="C42" s="332"/>
      <c r="D42" s="113"/>
      <c r="E42" s="113"/>
      <c r="F42" s="113"/>
      <c r="G42" s="113"/>
      <c r="H42" s="113"/>
      <c r="I42" s="113"/>
      <c r="J42" s="277"/>
      <c r="K42" s="204"/>
      <c r="L42" s="134"/>
      <c r="M42" s="136"/>
      <c r="N42" s="137"/>
      <c r="O42" s="137"/>
      <c r="P42" s="137"/>
      <c r="Q42" s="137"/>
      <c r="R42" s="137"/>
      <c r="S42" s="137"/>
      <c r="T42" s="138"/>
    </row>
    <row r="43" spans="1:20" ht="28.5" customHeight="1" thickBot="1" x14ac:dyDescent="0.3">
      <c r="A43" s="303"/>
      <c r="B43" s="260"/>
      <c r="C43" s="330" t="s">
        <v>32</v>
      </c>
      <c r="D43" s="196"/>
      <c r="E43" s="250" t="s">
        <v>239</v>
      </c>
      <c r="F43" s="251"/>
      <c r="G43" s="251"/>
      <c r="H43" s="252"/>
      <c r="I43" s="196"/>
      <c r="J43" s="277"/>
      <c r="K43" s="246" t="s">
        <v>241</v>
      </c>
      <c r="L43" s="247"/>
      <c r="M43" s="136"/>
      <c r="N43" s="269" t="s">
        <v>241</v>
      </c>
      <c r="O43" s="270"/>
      <c r="P43" s="270"/>
      <c r="Q43" s="271"/>
      <c r="R43" s="116"/>
      <c r="S43" s="116"/>
      <c r="T43" s="117"/>
    </row>
    <row r="44" spans="1:20" ht="28.5" customHeight="1" x14ac:dyDescent="0.25">
      <c r="A44" s="303"/>
      <c r="B44" s="260"/>
      <c r="C44" s="331"/>
      <c r="D44" s="196"/>
      <c r="E44" s="159" t="s">
        <v>279</v>
      </c>
      <c r="F44" s="156"/>
      <c r="G44" s="156"/>
      <c r="H44" s="156"/>
      <c r="I44" s="196"/>
      <c r="J44" s="277"/>
      <c r="K44" s="242" t="s">
        <v>279</v>
      </c>
      <c r="L44" s="243"/>
      <c r="M44" s="196"/>
      <c r="N44" s="278" t="s">
        <v>279</v>
      </c>
      <c r="O44" s="279"/>
      <c r="P44" s="279"/>
      <c r="Q44" s="280"/>
      <c r="R44" s="99"/>
      <c r="S44" s="99"/>
      <c r="T44" s="100"/>
    </row>
    <row r="45" spans="1:20" ht="24.75" customHeight="1" thickBot="1" x14ac:dyDescent="0.3">
      <c r="A45" s="303"/>
      <c r="B45" s="305"/>
      <c r="C45" s="332"/>
      <c r="D45" s="133"/>
      <c r="E45" s="133"/>
      <c r="F45" s="133"/>
      <c r="G45" s="133"/>
      <c r="H45" s="133"/>
      <c r="I45" s="133"/>
      <c r="J45" s="277"/>
      <c r="K45" s="132"/>
      <c r="L45" s="133"/>
      <c r="M45" s="132"/>
      <c r="N45" s="133"/>
      <c r="O45" s="133"/>
      <c r="P45" s="133"/>
      <c r="Q45" s="133"/>
      <c r="R45" s="144"/>
      <c r="S45" s="144"/>
      <c r="T45" s="145"/>
    </row>
    <row r="46" spans="1:20" ht="32.25" customHeight="1" thickBot="1" x14ac:dyDescent="0.3">
      <c r="A46" s="303"/>
      <c r="B46" s="127"/>
      <c r="C46" s="139" t="s">
        <v>256</v>
      </c>
      <c r="D46" s="157"/>
      <c r="E46" s="142"/>
      <c r="F46" s="142"/>
      <c r="G46" s="142"/>
      <c r="H46" s="142"/>
      <c r="I46" s="142"/>
      <c r="J46" s="277"/>
      <c r="K46" s="157"/>
      <c r="L46" s="142"/>
      <c r="M46" s="141"/>
      <c r="N46" s="142"/>
      <c r="O46" s="142"/>
      <c r="P46" s="142"/>
      <c r="Q46" s="142"/>
      <c r="R46" s="142"/>
      <c r="S46" s="142"/>
      <c r="T46" s="143"/>
    </row>
    <row r="47" spans="1:20" ht="15.75" customHeight="1" x14ac:dyDescent="0.25">
      <c r="A47" s="303"/>
      <c r="B47" s="317"/>
      <c r="C47" s="315" t="s">
        <v>25</v>
      </c>
      <c r="D47" s="140"/>
      <c r="E47" s="140"/>
      <c r="F47" s="140"/>
      <c r="G47" s="140"/>
      <c r="H47" s="140"/>
      <c r="I47" s="140"/>
      <c r="J47" s="277"/>
      <c r="K47" s="158"/>
      <c r="L47" s="118"/>
      <c r="M47" s="146"/>
      <c r="N47" s="118"/>
      <c r="O47" s="118"/>
      <c r="P47" s="118"/>
      <c r="Q47" s="118"/>
      <c r="R47" s="118"/>
      <c r="S47" s="118"/>
      <c r="T47" s="118"/>
    </row>
    <row r="48" spans="1:20" ht="21.75" customHeight="1" thickBot="1" x14ac:dyDescent="0.3">
      <c r="A48" s="303"/>
      <c r="B48" s="318"/>
      <c r="C48" s="316"/>
      <c r="D48" s="248" t="s">
        <v>229</v>
      </c>
      <c r="E48" s="249"/>
      <c r="F48" s="249"/>
      <c r="G48" s="249"/>
      <c r="H48" s="249"/>
      <c r="I48" s="249"/>
      <c r="J48" s="277"/>
      <c r="K48" s="275" t="s">
        <v>229</v>
      </c>
      <c r="L48" s="249"/>
      <c r="M48" s="249"/>
      <c r="N48" s="249"/>
      <c r="O48" s="249"/>
      <c r="P48" s="249"/>
      <c r="Q48" s="249"/>
      <c r="R48" s="249"/>
      <c r="S48" s="249"/>
      <c r="T48" s="184"/>
    </row>
    <row r="49" spans="1:20" ht="15.75" customHeight="1" thickBot="1" x14ac:dyDescent="0.3">
      <c r="A49" s="15"/>
      <c r="B49" s="16"/>
      <c r="C49" s="12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T49" s="68"/>
    </row>
    <row r="50" spans="1:20" ht="15.75" customHeight="1" thickBot="1" x14ac:dyDescent="0.3">
      <c r="A50" s="10"/>
      <c r="B50" s="17"/>
      <c r="C50" s="11"/>
      <c r="D50" s="7">
        <v>46079</v>
      </c>
      <c r="E50" s="7">
        <v>46086</v>
      </c>
      <c r="F50" s="7">
        <v>46093</v>
      </c>
      <c r="G50" s="7">
        <v>46100</v>
      </c>
      <c r="H50" s="7">
        <v>46107</v>
      </c>
      <c r="I50" s="7">
        <v>46114</v>
      </c>
      <c r="J50" s="7">
        <v>46121</v>
      </c>
      <c r="K50" s="7">
        <v>46128</v>
      </c>
      <c r="L50" s="7">
        <v>46135</v>
      </c>
      <c r="M50" s="7">
        <v>46142</v>
      </c>
      <c r="N50" s="7">
        <v>46149</v>
      </c>
      <c r="O50" s="7">
        <v>46156</v>
      </c>
      <c r="P50" s="7">
        <v>46163</v>
      </c>
      <c r="Q50" s="7">
        <v>46170</v>
      </c>
      <c r="R50" s="7">
        <v>46177</v>
      </c>
      <c r="S50" s="7">
        <v>46184</v>
      </c>
      <c r="T50" s="68"/>
    </row>
    <row r="51" spans="1:20" ht="15" customHeight="1" x14ac:dyDescent="0.25">
      <c r="A51" s="302" t="s">
        <v>2</v>
      </c>
      <c r="B51" s="259" t="s">
        <v>27</v>
      </c>
      <c r="C51" s="306" t="s">
        <v>29</v>
      </c>
      <c r="D51" s="80"/>
      <c r="E51" s="81"/>
      <c r="F51" s="81"/>
      <c r="G51" s="81"/>
      <c r="H51" s="81"/>
      <c r="I51" s="234" t="s">
        <v>17</v>
      </c>
      <c r="J51" s="83"/>
      <c r="K51" s="81"/>
      <c r="L51" s="83"/>
      <c r="M51" s="81"/>
      <c r="N51" s="81"/>
      <c r="O51" s="81"/>
      <c r="P51" s="81"/>
      <c r="Q51" s="81"/>
      <c r="R51" s="234" t="s">
        <v>17</v>
      </c>
      <c r="S51" s="81"/>
      <c r="T51" s="68"/>
    </row>
    <row r="52" spans="1:20" ht="15.75" customHeight="1" thickBot="1" x14ac:dyDescent="0.3">
      <c r="A52" s="303"/>
      <c r="B52" s="260"/>
      <c r="C52" s="307"/>
      <c r="D52" s="80"/>
      <c r="E52" s="81"/>
      <c r="F52" s="81"/>
      <c r="G52" s="81"/>
      <c r="H52" s="81"/>
      <c r="I52" s="235"/>
      <c r="J52" s="81"/>
      <c r="K52" s="81"/>
      <c r="L52" s="81"/>
      <c r="M52" s="81"/>
      <c r="N52" s="81"/>
      <c r="O52" s="81"/>
      <c r="P52" s="81"/>
      <c r="Q52" s="81"/>
      <c r="R52" s="235"/>
      <c r="S52" s="81"/>
      <c r="T52" s="68"/>
    </row>
    <row r="53" spans="1:20" ht="25.5" customHeight="1" x14ac:dyDescent="0.25">
      <c r="A53" s="303"/>
      <c r="B53" s="260"/>
      <c r="C53" s="306" t="s">
        <v>30</v>
      </c>
      <c r="D53" s="80"/>
      <c r="E53" s="81"/>
      <c r="F53" s="81"/>
      <c r="G53" s="81"/>
      <c r="H53" s="81"/>
      <c r="I53" s="235"/>
      <c r="J53" s="81"/>
      <c r="K53" s="81"/>
      <c r="L53" s="81"/>
      <c r="M53" s="81"/>
      <c r="N53" s="81"/>
      <c r="O53" s="81"/>
      <c r="P53" s="81"/>
      <c r="Q53" s="81"/>
      <c r="R53" s="235"/>
      <c r="S53" s="81"/>
      <c r="T53" s="68"/>
    </row>
    <row r="54" spans="1:20" ht="21.75" customHeight="1" thickBot="1" x14ac:dyDescent="0.3">
      <c r="A54" s="303"/>
      <c r="B54" s="305"/>
      <c r="C54" s="307"/>
      <c r="D54" s="80"/>
      <c r="E54" s="81"/>
      <c r="F54" s="81"/>
      <c r="G54" s="81"/>
      <c r="H54" s="81"/>
      <c r="I54" s="235"/>
      <c r="J54" s="163"/>
      <c r="K54" s="81"/>
      <c r="L54" s="81"/>
      <c r="M54" s="81"/>
      <c r="N54" s="81"/>
      <c r="O54" s="81"/>
      <c r="P54" s="81"/>
      <c r="Q54" s="81"/>
      <c r="R54" s="235"/>
      <c r="S54" s="81"/>
      <c r="T54" s="68"/>
    </row>
    <row r="55" spans="1:20" ht="30.75" customHeight="1" thickBot="1" x14ac:dyDescent="0.3">
      <c r="A55" s="303"/>
      <c r="B55" s="111"/>
      <c r="C55" s="111" t="s">
        <v>234</v>
      </c>
      <c r="D55" s="272" t="s">
        <v>242</v>
      </c>
      <c r="E55" s="273"/>
      <c r="F55" s="273"/>
      <c r="G55" s="273"/>
      <c r="H55" s="274"/>
      <c r="I55" s="235"/>
      <c r="J55" s="272" t="s">
        <v>244</v>
      </c>
      <c r="K55" s="273"/>
      <c r="L55" s="273"/>
      <c r="M55" s="273"/>
      <c r="N55" s="273"/>
      <c r="O55" s="273"/>
      <c r="P55" s="273"/>
      <c r="Q55" s="274"/>
      <c r="R55" s="235"/>
      <c r="S55" s="160"/>
      <c r="T55" s="68"/>
    </row>
    <row r="56" spans="1:20" ht="30.75" customHeight="1" thickBot="1" x14ac:dyDescent="0.3">
      <c r="A56" s="303"/>
      <c r="B56" s="112"/>
      <c r="C56" s="98" t="s">
        <v>235</v>
      </c>
      <c r="D56" s="272" t="s">
        <v>243</v>
      </c>
      <c r="E56" s="273"/>
      <c r="F56" s="273"/>
      <c r="G56" s="273"/>
      <c r="H56" s="274"/>
      <c r="I56" s="235"/>
      <c r="J56" s="272" t="s">
        <v>245</v>
      </c>
      <c r="K56" s="273"/>
      <c r="L56" s="273"/>
      <c r="M56" s="273"/>
      <c r="N56" s="273"/>
      <c r="O56" s="273"/>
      <c r="P56" s="273"/>
      <c r="Q56" s="274"/>
      <c r="R56" s="235"/>
      <c r="S56" s="160"/>
      <c r="T56" s="68"/>
    </row>
    <row r="57" spans="1:20" ht="21.75" customHeight="1" x14ac:dyDescent="0.25">
      <c r="A57" s="303"/>
      <c r="B57" s="259" t="s">
        <v>28</v>
      </c>
      <c r="C57" s="308" t="s">
        <v>31</v>
      </c>
      <c r="D57" s="80"/>
      <c r="E57" s="81"/>
      <c r="F57" s="81"/>
      <c r="G57" s="81"/>
      <c r="H57" s="81"/>
      <c r="I57" s="235"/>
      <c r="J57" s="163"/>
      <c r="K57" s="81"/>
      <c r="L57" s="81"/>
      <c r="M57" s="81"/>
      <c r="N57" s="81"/>
      <c r="O57" s="81"/>
      <c r="P57" s="81"/>
      <c r="Q57" s="81"/>
      <c r="R57" s="235"/>
      <c r="S57" s="81"/>
      <c r="T57" s="68"/>
    </row>
    <row r="58" spans="1:20" ht="21" customHeight="1" thickBot="1" x14ac:dyDescent="0.3">
      <c r="A58" s="303"/>
      <c r="B58" s="260"/>
      <c r="C58" s="309"/>
      <c r="D58" s="80"/>
      <c r="E58" s="81"/>
      <c r="F58" s="81"/>
      <c r="G58" s="81"/>
      <c r="H58" s="81"/>
      <c r="I58" s="235"/>
      <c r="J58" s="81"/>
      <c r="K58" s="81"/>
      <c r="L58" s="81"/>
      <c r="M58" s="81"/>
      <c r="N58" s="81"/>
      <c r="O58" s="81"/>
      <c r="P58" s="81"/>
      <c r="Q58" s="81"/>
      <c r="R58" s="235"/>
      <c r="S58" s="81"/>
      <c r="T58" s="68"/>
    </row>
    <row r="59" spans="1:20" ht="24.75" customHeight="1" x14ac:dyDescent="0.25">
      <c r="A59" s="303"/>
      <c r="B59" s="260"/>
      <c r="C59" s="308" t="s">
        <v>32</v>
      </c>
      <c r="D59" s="80"/>
      <c r="E59" s="81"/>
      <c r="F59" s="81"/>
      <c r="G59" s="81"/>
      <c r="H59" s="81"/>
      <c r="I59" s="235"/>
      <c r="J59" s="80"/>
      <c r="K59" s="81"/>
      <c r="L59" s="80"/>
      <c r="M59" s="81"/>
      <c r="N59" s="81"/>
      <c r="O59" s="81"/>
      <c r="P59" s="81"/>
      <c r="Q59" s="81"/>
      <c r="R59" s="235"/>
      <c r="S59" s="81"/>
      <c r="T59" s="68"/>
    </row>
    <row r="60" spans="1:20" ht="24.75" customHeight="1" thickBot="1" x14ac:dyDescent="0.3">
      <c r="A60" s="303"/>
      <c r="B60" s="305"/>
      <c r="C60" s="309"/>
      <c r="D60" s="206"/>
      <c r="E60" s="81"/>
      <c r="F60" s="81"/>
      <c r="G60" s="81"/>
      <c r="H60" s="81"/>
      <c r="I60" s="235"/>
      <c r="J60" s="80"/>
      <c r="K60" s="81"/>
      <c r="L60" s="80"/>
      <c r="M60" s="81"/>
      <c r="N60" s="81"/>
      <c r="O60" s="81"/>
      <c r="P60" s="81"/>
      <c r="Q60" s="81"/>
      <c r="R60" s="235"/>
      <c r="S60" s="81"/>
      <c r="T60" s="68"/>
    </row>
    <row r="61" spans="1:20" ht="42" customHeight="1" thickBot="1" x14ac:dyDescent="0.3">
      <c r="A61" s="303"/>
      <c r="B61" s="205"/>
      <c r="C61" s="139" t="s">
        <v>256</v>
      </c>
      <c r="D61" s="253" t="s">
        <v>285</v>
      </c>
      <c r="E61" s="347"/>
      <c r="F61" s="254"/>
      <c r="G61" s="254"/>
      <c r="H61" s="255"/>
      <c r="I61" s="235"/>
      <c r="J61" s="256" t="s">
        <v>285</v>
      </c>
      <c r="K61" s="254"/>
      <c r="L61" s="254"/>
      <c r="M61" s="254"/>
      <c r="N61" s="254"/>
      <c r="O61" s="254"/>
      <c r="P61" s="254"/>
      <c r="Q61" s="255"/>
      <c r="R61" s="235"/>
      <c r="S61" s="209" t="s">
        <v>285</v>
      </c>
      <c r="T61" s="68"/>
    </row>
    <row r="62" spans="1:20" ht="38.25" customHeight="1" thickBot="1" x14ac:dyDescent="0.3">
      <c r="A62" s="304"/>
      <c r="B62" s="300" t="s">
        <v>25</v>
      </c>
      <c r="C62" s="310"/>
      <c r="D62" s="346"/>
      <c r="E62" s="352" t="s">
        <v>286</v>
      </c>
      <c r="F62" s="346"/>
      <c r="G62" s="346"/>
      <c r="H62" s="346"/>
      <c r="I62" s="236"/>
      <c r="J62" s="346"/>
      <c r="K62" s="348" t="s">
        <v>286</v>
      </c>
      <c r="L62" s="350"/>
      <c r="M62" s="351"/>
      <c r="N62" s="79"/>
      <c r="O62" s="79"/>
      <c r="P62" s="348" t="s">
        <v>286</v>
      </c>
      <c r="Q62" s="349"/>
      <c r="R62" s="236"/>
      <c r="S62" s="81"/>
      <c r="T62" s="68"/>
    </row>
    <row r="63" spans="1:20" thickBot="1" x14ac:dyDescent="0.3">
      <c r="A63" s="15"/>
      <c r="B63" s="16"/>
      <c r="C63" s="12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T63" s="68"/>
    </row>
    <row r="64" spans="1:20" thickBot="1" x14ac:dyDescent="0.3">
      <c r="A64" s="10"/>
      <c r="B64" s="17"/>
      <c r="C64" s="89"/>
      <c r="D64" s="7">
        <v>46080</v>
      </c>
      <c r="E64" s="7">
        <v>46087</v>
      </c>
      <c r="F64" s="7">
        <v>46094</v>
      </c>
      <c r="G64" s="7">
        <v>46101</v>
      </c>
      <c r="H64" s="7">
        <v>46108</v>
      </c>
      <c r="I64" s="7">
        <v>46115</v>
      </c>
      <c r="J64" s="7">
        <v>46122</v>
      </c>
      <c r="K64" s="7">
        <v>46129</v>
      </c>
      <c r="L64" s="7">
        <v>46136</v>
      </c>
      <c r="M64" s="7">
        <v>46143</v>
      </c>
      <c r="N64" s="7">
        <v>46150</v>
      </c>
      <c r="O64" s="7">
        <v>46157</v>
      </c>
      <c r="P64" s="7">
        <v>46164</v>
      </c>
      <c r="Q64" s="7">
        <v>46171</v>
      </c>
      <c r="R64" s="7">
        <v>46178</v>
      </c>
      <c r="S64" s="7">
        <v>46185</v>
      </c>
      <c r="T64" s="68"/>
    </row>
    <row r="65" spans="1:20" ht="31.5" customHeight="1" x14ac:dyDescent="0.25">
      <c r="A65" s="302" t="s">
        <v>3</v>
      </c>
      <c r="B65" s="259" t="s">
        <v>27</v>
      </c>
      <c r="C65" s="261" t="s">
        <v>29</v>
      </c>
      <c r="D65" s="225" t="s">
        <v>249</v>
      </c>
      <c r="E65" s="226"/>
      <c r="F65" s="226"/>
      <c r="G65" s="226"/>
      <c r="H65" s="227"/>
      <c r="I65" s="234" t="s">
        <v>17</v>
      </c>
      <c r="J65" s="237" t="s">
        <v>221</v>
      </c>
      <c r="K65" s="238"/>
      <c r="L65" s="239"/>
      <c r="M65" s="234" t="s">
        <v>17</v>
      </c>
      <c r="N65" s="162" t="s">
        <v>249</v>
      </c>
      <c r="O65" s="161"/>
      <c r="P65" s="161"/>
      <c r="Q65" s="161"/>
      <c r="R65" s="234" t="s">
        <v>17</v>
      </c>
      <c r="S65" s="187" t="s">
        <v>249</v>
      </c>
      <c r="T65" s="68"/>
    </row>
    <row r="66" spans="1:20" ht="25.5" x14ac:dyDescent="0.25">
      <c r="A66" s="303"/>
      <c r="B66" s="260"/>
      <c r="C66" s="311"/>
      <c r="D66" s="231" t="s">
        <v>246</v>
      </c>
      <c r="E66" s="232"/>
      <c r="F66" s="232"/>
      <c r="G66" s="232"/>
      <c r="H66" s="233"/>
      <c r="I66" s="235"/>
      <c r="J66" s="231" t="s">
        <v>246</v>
      </c>
      <c r="K66" s="232"/>
      <c r="L66" s="233"/>
      <c r="M66" s="235"/>
      <c r="N66" s="231" t="s">
        <v>246</v>
      </c>
      <c r="O66" s="232"/>
      <c r="P66" s="232"/>
      <c r="Q66" s="233"/>
      <c r="R66" s="235"/>
      <c r="S66" s="188" t="s">
        <v>246</v>
      </c>
      <c r="T66" s="68"/>
    </row>
    <row r="67" spans="1:20" ht="16.5" thickBot="1" x14ac:dyDescent="0.3">
      <c r="A67" s="303"/>
      <c r="B67" s="260"/>
      <c r="C67" s="262"/>
      <c r="D67" s="121" t="s">
        <v>233</v>
      </c>
      <c r="E67" s="122"/>
      <c r="F67" s="122"/>
      <c r="G67" s="122"/>
      <c r="H67" s="122"/>
      <c r="I67" s="235"/>
      <c r="J67" s="109"/>
      <c r="K67" s="109"/>
      <c r="L67" s="109"/>
      <c r="M67" s="235"/>
      <c r="N67" s="97"/>
      <c r="O67" s="97"/>
      <c r="P67" s="97"/>
      <c r="Q67" s="97"/>
      <c r="R67" s="235"/>
      <c r="S67" s="185"/>
      <c r="T67" s="68"/>
    </row>
    <row r="68" spans="1:20" ht="31.5" customHeight="1" x14ac:dyDescent="0.25">
      <c r="A68" s="303"/>
      <c r="B68" s="260"/>
      <c r="C68" s="261" t="s">
        <v>30</v>
      </c>
      <c r="D68" s="225" t="s">
        <v>249</v>
      </c>
      <c r="E68" s="226" t="s">
        <v>249</v>
      </c>
      <c r="F68" s="226"/>
      <c r="G68" s="226"/>
      <c r="H68" s="227"/>
      <c r="I68" s="235"/>
      <c r="J68" s="237" t="s">
        <v>221</v>
      </c>
      <c r="K68" s="238"/>
      <c r="L68" s="239"/>
      <c r="M68" s="235"/>
      <c r="N68" s="162" t="s">
        <v>248</v>
      </c>
      <c r="O68" s="161"/>
      <c r="P68" s="161"/>
      <c r="Q68" s="161"/>
      <c r="R68" s="235"/>
      <c r="S68" s="187" t="s">
        <v>248</v>
      </c>
      <c r="T68" s="68"/>
    </row>
    <row r="69" spans="1:20" ht="26.25" thickBot="1" x14ac:dyDescent="0.3">
      <c r="A69" s="303"/>
      <c r="B69" s="305"/>
      <c r="C69" s="311"/>
      <c r="D69" s="231" t="s">
        <v>246</v>
      </c>
      <c r="E69" s="232"/>
      <c r="F69" s="232"/>
      <c r="G69" s="232"/>
      <c r="H69" s="233"/>
      <c r="I69" s="235"/>
      <c r="J69" s="231" t="s">
        <v>246</v>
      </c>
      <c r="K69" s="232"/>
      <c r="L69" s="233"/>
      <c r="M69" s="235"/>
      <c r="N69" s="231" t="s">
        <v>246</v>
      </c>
      <c r="O69" s="232"/>
      <c r="P69" s="232"/>
      <c r="Q69" s="233"/>
      <c r="R69" s="235"/>
      <c r="S69" s="188" t="s">
        <v>246</v>
      </c>
      <c r="T69" s="68"/>
    </row>
    <row r="70" spans="1:20" ht="26.25" thickBot="1" x14ac:dyDescent="0.3">
      <c r="A70" s="303"/>
      <c r="B70" s="259" t="s">
        <v>28</v>
      </c>
      <c r="C70" s="312" t="s">
        <v>31</v>
      </c>
      <c r="D70" s="228" t="s">
        <v>247</v>
      </c>
      <c r="E70" s="229"/>
      <c r="F70" s="229"/>
      <c r="G70" s="229"/>
      <c r="H70" s="230"/>
      <c r="I70" s="235"/>
      <c r="J70" s="231" t="s">
        <v>247</v>
      </c>
      <c r="K70" s="232"/>
      <c r="L70" s="233"/>
      <c r="M70" s="235"/>
      <c r="N70" s="231" t="s">
        <v>247</v>
      </c>
      <c r="O70" s="232"/>
      <c r="P70" s="232"/>
      <c r="Q70" s="233"/>
      <c r="R70" s="235"/>
      <c r="S70" s="188" t="s">
        <v>247</v>
      </c>
      <c r="T70" s="68"/>
    </row>
    <row r="71" spans="1:20" ht="31.5" customHeight="1" x14ac:dyDescent="0.25">
      <c r="A71" s="303"/>
      <c r="B71" s="260"/>
      <c r="C71" s="313"/>
      <c r="D71" s="225" t="s">
        <v>250</v>
      </c>
      <c r="E71" s="226" t="s">
        <v>250</v>
      </c>
      <c r="F71" s="226"/>
      <c r="G71" s="226"/>
      <c r="H71" s="227"/>
      <c r="I71" s="235"/>
      <c r="J71" s="237" t="s">
        <v>222</v>
      </c>
      <c r="K71" s="238"/>
      <c r="L71" s="239"/>
      <c r="M71" s="235"/>
      <c r="N71" s="162" t="s">
        <v>250</v>
      </c>
      <c r="O71" s="161"/>
      <c r="P71" s="161"/>
      <c r="Q71" s="161"/>
      <c r="R71" s="235"/>
      <c r="S71" s="187" t="s">
        <v>250</v>
      </c>
      <c r="T71" s="68"/>
    </row>
    <row r="72" spans="1:20" ht="16.5" thickBot="1" x14ac:dyDescent="0.3">
      <c r="A72" s="303"/>
      <c r="B72" s="260"/>
      <c r="C72" s="314"/>
      <c r="D72" s="123"/>
      <c r="E72" s="124"/>
      <c r="F72" s="124"/>
      <c r="G72" s="124"/>
      <c r="H72" s="124"/>
      <c r="I72" s="235"/>
      <c r="J72" s="103"/>
      <c r="K72" s="103"/>
      <c r="L72" s="103"/>
      <c r="M72" s="235"/>
      <c r="N72" s="103"/>
      <c r="O72" s="104"/>
      <c r="P72" s="104"/>
      <c r="Q72" s="104"/>
      <c r="R72" s="235"/>
      <c r="S72" s="186"/>
      <c r="T72" s="68"/>
    </row>
    <row r="73" spans="1:20" ht="26.25" thickBot="1" x14ac:dyDescent="0.3">
      <c r="A73" s="303"/>
      <c r="B73" s="260"/>
      <c r="C73" s="312" t="s">
        <v>32</v>
      </c>
      <c r="D73" s="228" t="s">
        <v>247</v>
      </c>
      <c r="E73" s="229"/>
      <c r="F73" s="229"/>
      <c r="G73" s="229"/>
      <c r="H73" s="230"/>
      <c r="I73" s="235"/>
      <c r="J73" s="231" t="s">
        <v>247</v>
      </c>
      <c r="K73" s="232"/>
      <c r="L73" s="233"/>
      <c r="M73" s="235"/>
      <c r="N73" s="231" t="s">
        <v>247</v>
      </c>
      <c r="O73" s="232"/>
      <c r="P73" s="232"/>
      <c r="Q73" s="233"/>
      <c r="R73" s="235"/>
      <c r="S73" s="188" t="s">
        <v>247</v>
      </c>
      <c r="T73" s="68"/>
    </row>
    <row r="74" spans="1:20" ht="31.5" customHeight="1" x14ac:dyDescent="0.25">
      <c r="A74" s="303"/>
      <c r="B74" s="260"/>
      <c r="C74" s="313"/>
      <c r="D74" s="225" t="s">
        <v>250</v>
      </c>
      <c r="E74" s="226" t="s">
        <v>250</v>
      </c>
      <c r="F74" s="226"/>
      <c r="G74" s="226"/>
      <c r="H74" s="227"/>
      <c r="I74" s="235"/>
      <c r="J74" s="237" t="s">
        <v>222</v>
      </c>
      <c r="K74" s="238"/>
      <c r="L74" s="239"/>
      <c r="M74" s="235"/>
      <c r="N74" s="162" t="s">
        <v>251</v>
      </c>
      <c r="O74" s="161"/>
      <c r="P74" s="161"/>
      <c r="Q74" s="161"/>
      <c r="R74" s="235"/>
      <c r="S74" s="187" t="s">
        <v>250</v>
      </c>
      <c r="T74" s="68"/>
    </row>
    <row r="75" spans="1:20" ht="16.5" customHeight="1" thickBot="1" x14ac:dyDescent="0.3">
      <c r="A75" s="303"/>
      <c r="B75" s="305"/>
      <c r="C75" s="314"/>
      <c r="D75" s="195"/>
      <c r="E75" s="131"/>
      <c r="F75" s="131"/>
      <c r="G75" s="131"/>
      <c r="H75" s="131"/>
      <c r="I75" s="235"/>
      <c r="J75" s="213"/>
      <c r="K75" s="213"/>
      <c r="L75" s="213"/>
      <c r="M75" s="235"/>
      <c r="N75" s="214"/>
      <c r="O75" s="214"/>
      <c r="P75" s="214"/>
      <c r="Q75" s="214"/>
      <c r="R75" s="235"/>
      <c r="S75" s="215"/>
      <c r="T75" s="68"/>
    </row>
    <row r="76" spans="1:20" ht="34.5" customHeight="1" thickBot="1" x14ac:dyDescent="0.3">
      <c r="A76" s="30"/>
      <c r="B76" s="300" t="s">
        <v>25</v>
      </c>
      <c r="C76" s="301"/>
      <c r="D76" s="210"/>
      <c r="E76" s="211"/>
      <c r="F76" s="211"/>
      <c r="G76" s="211"/>
      <c r="H76" s="212"/>
      <c r="I76" s="236"/>
      <c r="J76" s="210"/>
      <c r="K76" s="216"/>
      <c r="L76" s="217"/>
      <c r="M76" s="263"/>
      <c r="N76" s="218"/>
      <c r="O76" s="219"/>
      <c r="P76" s="219"/>
      <c r="Q76" s="220"/>
      <c r="R76" s="263"/>
      <c r="S76" s="221"/>
      <c r="T76" s="68"/>
    </row>
    <row r="77" spans="1:20" ht="15" x14ac:dyDescent="0.25">
      <c r="A77" s="9"/>
      <c r="B77" s="9"/>
      <c r="C77" s="6"/>
      <c r="D77" s="8"/>
      <c r="E77" s="66"/>
      <c r="F77" s="66"/>
      <c r="G77" s="66"/>
      <c r="H77" s="66"/>
      <c r="I77" s="66"/>
      <c r="J77" s="66"/>
      <c r="K77" s="8"/>
      <c r="L77" s="8"/>
      <c r="M77" s="8"/>
      <c r="N77" s="8"/>
      <c r="O77" s="8"/>
      <c r="P77" s="8"/>
      <c r="Q77" s="8"/>
      <c r="R77" s="1"/>
      <c r="T77" s="68"/>
    </row>
    <row r="78" spans="1:20" ht="15" hidden="1" x14ac:dyDescent="0.25">
      <c r="A78" s="6"/>
      <c r="B78" s="6"/>
      <c r="C78" s="6"/>
      <c r="T78" s="68"/>
    </row>
    <row r="79" spans="1:20" hidden="1" x14ac:dyDescent="0.25">
      <c r="A79" s="3">
        <f>A86+A92+A99</f>
        <v>346</v>
      </c>
      <c r="D79" s="21">
        <f>SUM(D81:D97)</f>
        <v>191</v>
      </c>
      <c r="E79" s="23">
        <f>A79-D79</f>
        <v>155</v>
      </c>
      <c r="F79" s="21" t="s">
        <v>205</v>
      </c>
      <c r="T79" s="68"/>
    </row>
    <row r="80" spans="1:20" hidden="1" x14ac:dyDescent="0.25">
      <c r="A80" s="4"/>
      <c r="B80" s="4"/>
      <c r="C80" s="2"/>
      <c r="D80" s="24" t="s">
        <v>22</v>
      </c>
      <c r="E80" s="21" t="s">
        <v>33</v>
      </c>
      <c r="F80" s="21">
        <v>35</v>
      </c>
      <c r="G80" s="21" t="s">
        <v>23</v>
      </c>
      <c r="I80" s="21" t="s">
        <v>24</v>
      </c>
      <c r="T80" s="68"/>
    </row>
    <row r="81" spans="1:20" ht="18.75" hidden="1" customHeight="1" x14ac:dyDescent="0.25">
      <c r="A81" s="22">
        <v>24</v>
      </c>
      <c r="B81" s="21"/>
      <c r="C81" s="60" t="s">
        <v>188</v>
      </c>
      <c r="D81" s="26">
        <v>24</v>
      </c>
      <c r="E81" s="26" t="s">
        <v>34</v>
      </c>
      <c r="F81" s="21">
        <f>G81*I81</f>
        <v>24</v>
      </c>
      <c r="G81" s="21">
        <v>8</v>
      </c>
      <c r="I81" s="21">
        <v>3</v>
      </c>
      <c r="M81" s="1"/>
      <c r="T81" s="68"/>
    </row>
    <row r="82" spans="1:20" ht="18.75" hidden="1" customHeight="1" x14ac:dyDescent="0.25">
      <c r="A82" s="22">
        <v>10</v>
      </c>
      <c r="B82" s="21"/>
      <c r="C82" s="59" t="s">
        <v>177</v>
      </c>
      <c r="D82" s="26"/>
      <c r="E82" s="26" t="s">
        <v>34</v>
      </c>
      <c r="F82" s="21">
        <f>G82*I82</f>
        <v>14</v>
      </c>
      <c r="G82" s="21">
        <v>7</v>
      </c>
      <c r="I82" s="21">
        <v>2</v>
      </c>
      <c r="M82" s="1"/>
      <c r="T82" s="68"/>
    </row>
    <row r="83" spans="1:20" ht="18.75" hidden="1" customHeight="1" x14ac:dyDescent="0.25">
      <c r="A83" s="22">
        <v>12</v>
      </c>
      <c r="B83" s="21"/>
      <c r="C83" s="61" t="s">
        <v>175</v>
      </c>
      <c r="D83" s="26">
        <v>12</v>
      </c>
      <c r="E83" s="26" t="s">
        <v>34</v>
      </c>
      <c r="F83" s="21">
        <f>SUM(F81:F82)</f>
        <v>38</v>
      </c>
      <c r="M83" s="1"/>
      <c r="T83" s="68"/>
    </row>
    <row r="84" spans="1:20" ht="18.75" hidden="1" customHeight="1" x14ac:dyDescent="0.25">
      <c r="A84" s="22">
        <v>30</v>
      </c>
      <c r="B84" s="21"/>
      <c r="C84" s="110" t="s">
        <v>179</v>
      </c>
      <c r="D84" s="26"/>
      <c r="E84" s="26" t="s">
        <v>34</v>
      </c>
      <c r="M84" s="1"/>
      <c r="T84" s="68"/>
    </row>
    <row r="85" spans="1:20" ht="15" hidden="1" x14ac:dyDescent="0.25">
      <c r="A85" s="21"/>
      <c r="B85" s="21"/>
      <c r="D85" s="26"/>
      <c r="E85" s="26"/>
      <c r="M85" s="1"/>
      <c r="T85" s="68"/>
    </row>
    <row r="86" spans="1:20" ht="15" hidden="1" x14ac:dyDescent="0.25">
      <c r="A86" s="27">
        <f>SUM(A81:A84)</f>
        <v>76</v>
      </c>
      <c r="B86" s="27"/>
      <c r="C86" s="28"/>
      <c r="D86" s="26"/>
      <c r="E86" s="26"/>
      <c r="M86" s="1"/>
      <c r="T86" s="68"/>
    </row>
    <row r="87" spans="1:20" ht="15" hidden="1" customHeight="1" x14ac:dyDescent="0.25">
      <c r="A87" s="4"/>
      <c r="B87" s="4"/>
      <c r="C87" s="5" t="s">
        <v>5</v>
      </c>
      <c r="D87" s="26"/>
      <c r="E87" s="26"/>
      <c r="T87" s="68"/>
    </row>
    <row r="88" spans="1:20" ht="18.75" hidden="1" customHeight="1" x14ac:dyDescent="0.25">
      <c r="A88" s="21">
        <v>2</v>
      </c>
      <c r="B88" s="21"/>
      <c r="C88" s="108" t="s">
        <v>216</v>
      </c>
      <c r="D88" s="26">
        <v>2</v>
      </c>
      <c r="E88" s="26"/>
      <c r="F88" s="21">
        <v>5</v>
      </c>
      <c r="G88" s="21">
        <v>3</v>
      </c>
      <c r="T88" s="68"/>
    </row>
    <row r="89" spans="1:20" ht="33" hidden="1" customHeight="1" x14ac:dyDescent="0.25">
      <c r="A89" s="21">
        <v>30</v>
      </c>
      <c r="B89" s="21"/>
      <c r="C89" s="106" t="s">
        <v>217</v>
      </c>
      <c r="D89" s="26">
        <v>30</v>
      </c>
      <c r="E89" s="26" t="s">
        <v>225</v>
      </c>
      <c r="F89" s="21">
        <v>5</v>
      </c>
      <c r="G89" s="21">
        <v>3</v>
      </c>
      <c r="T89" s="68"/>
    </row>
    <row r="90" spans="1:20" ht="21.75" hidden="1" customHeight="1" x14ac:dyDescent="0.25">
      <c r="A90" s="21">
        <v>20</v>
      </c>
      <c r="B90" s="21"/>
      <c r="C90" s="62" t="s">
        <v>223</v>
      </c>
      <c r="D90" s="26">
        <v>20</v>
      </c>
      <c r="E90" s="105" t="s">
        <v>224</v>
      </c>
      <c r="F90" s="21" t="s">
        <v>236</v>
      </c>
      <c r="G90" s="21">
        <v>2</v>
      </c>
      <c r="I90" s="64"/>
      <c r="J90" s="64"/>
      <c r="T90" s="68"/>
    </row>
    <row r="91" spans="1:20" ht="30" hidden="1" customHeight="1" x14ac:dyDescent="0.25">
      <c r="A91" s="65">
        <v>30</v>
      </c>
      <c r="C91" s="76" t="s">
        <v>204</v>
      </c>
      <c r="D91" s="26"/>
      <c r="E91" s="26" t="s">
        <v>231</v>
      </c>
      <c r="I91" s="64"/>
      <c r="J91" s="64"/>
      <c r="T91" s="68"/>
    </row>
    <row r="92" spans="1:20" ht="15" hidden="1" x14ac:dyDescent="0.25">
      <c r="A92" s="27">
        <f>SUM(A88:A91)</f>
        <v>82</v>
      </c>
      <c r="B92" s="27"/>
      <c r="C92" s="25"/>
      <c r="D92" s="26"/>
      <c r="E92" s="26"/>
      <c r="I92" s="64"/>
      <c r="J92" s="64"/>
      <c r="T92" s="68"/>
    </row>
    <row r="93" spans="1:20" ht="15" hidden="1" customHeight="1" x14ac:dyDescent="0.25">
      <c r="C93" s="5" t="s">
        <v>4</v>
      </c>
      <c r="D93" s="26"/>
      <c r="E93" s="26"/>
      <c r="I93" s="64"/>
      <c r="J93" s="64"/>
      <c r="T93" s="68"/>
    </row>
    <row r="94" spans="1:20" ht="21" hidden="1" customHeight="1" x14ac:dyDescent="0.25">
      <c r="A94" s="64">
        <v>55</v>
      </c>
      <c r="B94" s="21"/>
      <c r="C94" s="102" t="s">
        <v>218</v>
      </c>
      <c r="D94" s="26">
        <v>55</v>
      </c>
      <c r="E94" s="26"/>
      <c r="I94" s="64"/>
      <c r="J94" s="64"/>
      <c r="K94" s="63"/>
      <c r="L94" s="63"/>
      <c r="T94" s="68"/>
    </row>
    <row r="95" spans="1:20" ht="21" hidden="1" customHeight="1" x14ac:dyDescent="0.25">
      <c r="A95" s="65">
        <v>40</v>
      </c>
      <c r="C95" s="75" t="s">
        <v>219</v>
      </c>
      <c r="D95" s="26">
        <v>40</v>
      </c>
      <c r="E95" s="29"/>
      <c r="I95" s="64"/>
      <c r="J95" s="64"/>
      <c r="K95" s="63"/>
      <c r="L95" s="63"/>
      <c r="T95" s="68"/>
    </row>
    <row r="96" spans="1:20" ht="21" hidden="1" customHeight="1" x14ac:dyDescent="0.25">
      <c r="A96" s="63">
        <v>55</v>
      </c>
      <c r="B96" s="1"/>
      <c r="C96" s="107" t="s">
        <v>220</v>
      </c>
      <c r="D96" s="26"/>
      <c r="E96" s="26" t="s">
        <v>226</v>
      </c>
      <c r="F96" s="21" t="s">
        <v>227</v>
      </c>
      <c r="I96" s="64"/>
      <c r="J96" s="64"/>
      <c r="K96" s="63"/>
      <c r="L96" s="63"/>
      <c r="T96" s="68"/>
    </row>
    <row r="97" spans="1:20" ht="60" hidden="1" x14ac:dyDescent="0.25">
      <c r="A97" s="64">
        <v>8</v>
      </c>
      <c r="B97" s="21"/>
      <c r="C97" s="119" t="s">
        <v>215</v>
      </c>
      <c r="D97" s="26">
        <v>8</v>
      </c>
      <c r="E97" s="26" t="s">
        <v>230</v>
      </c>
      <c r="K97" s="63"/>
      <c r="L97" s="63"/>
      <c r="T97" s="68"/>
    </row>
    <row r="98" spans="1:20" ht="24.75" hidden="1" customHeight="1" x14ac:dyDescent="0.25">
      <c r="A98" s="64">
        <v>30</v>
      </c>
      <c r="B98" s="21"/>
      <c r="C98" s="120" t="s">
        <v>177</v>
      </c>
      <c r="D98" s="26">
        <v>30</v>
      </c>
      <c r="E98" s="26" t="s">
        <v>228</v>
      </c>
      <c r="F98" s="21" t="s">
        <v>232</v>
      </c>
      <c r="K98" s="63"/>
      <c r="L98" s="63"/>
      <c r="T98" s="68"/>
    </row>
    <row r="99" spans="1:20" ht="15" hidden="1" x14ac:dyDescent="0.25">
      <c r="A99" s="27">
        <f>SUM(A94:A98)</f>
        <v>188</v>
      </c>
      <c r="B99" s="27"/>
      <c r="G99" s="1"/>
      <c r="K99" s="63"/>
      <c r="L99" s="63"/>
      <c r="T99" s="68"/>
    </row>
    <row r="100" spans="1:20" hidden="1" x14ac:dyDescent="0.25">
      <c r="K100" s="63"/>
      <c r="L100" s="63"/>
      <c r="T100" s="68"/>
    </row>
    <row r="101" spans="1:20" hidden="1" x14ac:dyDescent="0.25">
      <c r="A101" s="3">
        <f>A86+A92+A99</f>
        <v>346</v>
      </c>
      <c r="C101" s="63"/>
      <c r="D101" s="63"/>
      <c r="E101" s="64"/>
      <c r="K101" s="1"/>
      <c r="L101" s="1"/>
      <c r="T101" s="68"/>
    </row>
    <row r="102" spans="1:20" hidden="1" x14ac:dyDescent="0.25">
      <c r="C102" s="63"/>
      <c r="D102" s="63"/>
      <c r="E102" s="64"/>
      <c r="T102" s="68"/>
    </row>
    <row r="103" spans="1:20" ht="45" hidden="1" x14ac:dyDescent="0.25">
      <c r="A103" s="3">
        <v>30</v>
      </c>
      <c r="C103" s="90" t="s">
        <v>209</v>
      </c>
      <c r="D103" s="63"/>
      <c r="E103" s="64"/>
      <c r="T103" s="68"/>
    </row>
    <row r="104" spans="1:20" hidden="1" x14ac:dyDescent="0.25">
      <c r="D104" s="64"/>
      <c r="E104" s="64"/>
      <c r="T104" s="68"/>
    </row>
    <row r="105" spans="1:20" x14ac:dyDescent="0.25">
      <c r="C105" s="63"/>
      <c r="D105" s="64"/>
      <c r="E105" s="64"/>
      <c r="T105" s="68"/>
    </row>
    <row r="106" spans="1:20" x14ac:dyDescent="0.25">
      <c r="C106" s="63"/>
      <c r="D106" s="64"/>
      <c r="E106" s="64"/>
    </row>
    <row r="107" spans="1:20" x14ac:dyDescent="0.25">
      <c r="C107" s="63"/>
      <c r="D107" s="64"/>
      <c r="E107" s="64"/>
    </row>
  </sheetData>
  <mergeCells count="128">
    <mergeCell ref="K21:M21"/>
    <mergeCell ref="K27:P27"/>
    <mergeCell ref="K24:P24"/>
    <mergeCell ref="K20:P20"/>
    <mergeCell ref="K17:P17"/>
    <mergeCell ref="C5:C6"/>
    <mergeCell ref="B7:B10"/>
    <mergeCell ref="C7:C8"/>
    <mergeCell ref="C9:C10"/>
    <mergeCell ref="B12:B13"/>
    <mergeCell ref="C12:C13"/>
    <mergeCell ref="K12:N12"/>
    <mergeCell ref="D12:I12"/>
    <mergeCell ref="C47:C48"/>
    <mergeCell ref="B47:B48"/>
    <mergeCell ref="A17:A30"/>
    <mergeCell ref="B17:B22"/>
    <mergeCell ref="C17:C19"/>
    <mergeCell ref="C20:C22"/>
    <mergeCell ref="B23:B28"/>
    <mergeCell ref="C23:C25"/>
    <mergeCell ref="C26:C28"/>
    <mergeCell ref="C37:C39"/>
    <mergeCell ref="B29:B30"/>
    <mergeCell ref="C29:C30"/>
    <mergeCell ref="B40:B45"/>
    <mergeCell ref="C40:C42"/>
    <mergeCell ref="C43:C45"/>
    <mergeCell ref="A34:A48"/>
    <mergeCell ref="B34:B39"/>
    <mergeCell ref="C34:C36"/>
    <mergeCell ref="B76:C76"/>
    <mergeCell ref="A51:A62"/>
    <mergeCell ref="B51:B54"/>
    <mergeCell ref="C51:C52"/>
    <mergeCell ref="C53:C54"/>
    <mergeCell ref="B57:B60"/>
    <mergeCell ref="C57:C58"/>
    <mergeCell ref="C59:C60"/>
    <mergeCell ref="B62:C62"/>
    <mergeCell ref="A65:A75"/>
    <mergeCell ref="B65:B69"/>
    <mergeCell ref="C65:C67"/>
    <mergeCell ref="C68:C69"/>
    <mergeCell ref="B70:B75"/>
    <mergeCell ref="C70:C72"/>
    <mergeCell ref="C73:C75"/>
    <mergeCell ref="D29:I29"/>
    <mergeCell ref="K29:P29"/>
    <mergeCell ref="K11:S11"/>
    <mergeCell ref="F11:I11"/>
    <mergeCell ref="N35:Q35"/>
    <mergeCell ref="N40:Q40"/>
    <mergeCell ref="N38:Q38"/>
    <mergeCell ref="K40:L40"/>
    <mergeCell ref="K38:L38"/>
    <mergeCell ref="K35:L35"/>
    <mergeCell ref="E40:H40"/>
    <mergeCell ref="E38:H38"/>
    <mergeCell ref="E35:H35"/>
    <mergeCell ref="D26:E26"/>
    <mergeCell ref="D23:E23"/>
    <mergeCell ref="D21:E21"/>
    <mergeCell ref="D18:E18"/>
    <mergeCell ref="H18:I18"/>
    <mergeCell ref="H21:I21"/>
    <mergeCell ref="H23:I23"/>
    <mergeCell ref="H26:I26"/>
    <mergeCell ref="K18:M18"/>
    <mergeCell ref="K26:M26"/>
    <mergeCell ref="K23:M23"/>
    <mergeCell ref="A3:A10"/>
    <mergeCell ref="B3:B6"/>
    <mergeCell ref="C3:C4"/>
    <mergeCell ref="R65:R76"/>
    <mergeCell ref="D17:I17"/>
    <mergeCell ref="D20:I20"/>
    <mergeCell ref="D24:I24"/>
    <mergeCell ref="D27:I27"/>
    <mergeCell ref="M65:M76"/>
    <mergeCell ref="J3:J13"/>
    <mergeCell ref="J17:J30"/>
    <mergeCell ref="N43:Q43"/>
    <mergeCell ref="D55:H55"/>
    <mergeCell ref="D56:H56"/>
    <mergeCell ref="J56:Q56"/>
    <mergeCell ref="J55:Q55"/>
    <mergeCell ref="K48:S48"/>
    <mergeCell ref="I51:I62"/>
    <mergeCell ref="R51:R62"/>
    <mergeCell ref="J34:J48"/>
    <mergeCell ref="N34:Q34"/>
    <mergeCell ref="N37:Q37"/>
    <mergeCell ref="N41:Q41"/>
    <mergeCell ref="N44:Q44"/>
    <mergeCell ref="K37:L37"/>
    <mergeCell ref="K43:L43"/>
    <mergeCell ref="D48:I48"/>
    <mergeCell ref="E43:H43"/>
    <mergeCell ref="D74:H74"/>
    <mergeCell ref="D61:H61"/>
    <mergeCell ref="J61:Q61"/>
    <mergeCell ref="K62:M62"/>
    <mergeCell ref="P62:Q62"/>
    <mergeCell ref="T29:T30"/>
    <mergeCell ref="D65:H65"/>
    <mergeCell ref="D68:H68"/>
    <mergeCell ref="D71:H71"/>
    <mergeCell ref="D73:H73"/>
    <mergeCell ref="D70:H70"/>
    <mergeCell ref="J73:L73"/>
    <mergeCell ref="J70:L70"/>
    <mergeCell ref="N73:Q73"/>
    <mergeCell ref="N70:Q70"/>
    <mergeCell ref="D66:H66"/>
    <mergeCell ref="D69:H69"/>
    <mergeCell ref="J66:L66"/>
    <mergeCell ref="J69:L69"/>
    <mergeCell ref="N66:Q66"/>
    <mergeCell ref="N69:Q69"/>
    <mergeCell ref="I65:I76"/>
    <mergeCell ref="J74:L74"/>
    <mergeCell ref="J71:L71"/>
    <mergeCell ref="J68:L68"/>
    <mergeCell ref="J65:L65"/>
    <mergeCell ref="K34:L34"/>
    <mergeCell ref="K44:L44"/>
    <mergeCell ref="K41:L41"/>
  </mergeCells>
  <printOptions horizontalCentered="1" verticalCentered="1"/>
  <pageMargins left="0" right="0" top="0.10433070899999999" bottom="0" header="0" footer="0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530A-3148-4DBF-B61B-15CB048D54F7}">
  <dimension ref="A1:M28"/>
  <sheetViews>
    <sheetView workbookViewId="0">
      <selection activeCell="C24" sqref="C24"/>
    </sheetView>
  </sheetViews>
  <sheetFormatPr defaultRowHeight="15" x14ac:dyDescent="0.25"/>
  <cols>
    <col min="2" max="2" width="26" customWidth="1"/>
    <col min="3" max="3" width="39.85546875" customWidth="1"/>
    <col min="4" max="4" width="52" customWidth="1"/>
    <col min="7" max="7" width="17.42578125" customWidth="1"/>
    <col min="13" max="13" width="106.7109375" customWidth="1"/>
  </cols>
  <sheetData>
    <row r="1" spans="1:13" ht="45" x14ac:dyDescent="0.25">
      <c r="A1" s="33" t="s">
        <v>55</v>
      </c>
      <c r="B1" s="33" t="s">
        <v>56</v>
      </c>
      <c r="C1" s="33" t="s">
        <v>57</v>
      </c>
      <c r="D1" s="33" t="s">
        <v>58</v>
      </c>
      <c r="E1" s="33" t="s">
        <v>59</v>
      </c>
      <c r="F1" s="33" t="s">
        <v>60</v>
      </c>
      <c r="G1" s="33" t="s">
        <v>61</v>
      </c>
      <c r="H1" s="147" t="s">
        <v>62</v>
      </c>
      <c r="I1" s="147" t="s">
        <v>63</v>
      </c>
      <c r="J1" s="35" t="s">
        <v>64</v>
      </c>
      <c r="K1" s="35" t="s">
        <v>65</v>
      </c>
      <c r="L1" s="33" t="s">
        <v>66</v>
      </c>
      <c r="M1" t="s">
        <v>277</v>
      </c>
    </row>
    <row r="2" spans="1:13" x14ac:dyDescent="0.25">
      <c r="A2" s="148" t="s">
        <v>29</v>
      </c>
      <c r="B2" s="148" t="s">
        <v>263</v>
      </c>
      <c r="C2" s="148" t="s">
        <v>173</v>
      </c>
      <c r="D2" s="148" t="s">
        <v>188</v>
      </c>
      <c r="E2" s="148" t="s">
        <v>70</v>
      </c>
      <c r="F2" s="148" t="s">
        <v>71</v>
      </c>
      <c r="G2" s="148" t="s">
        <v>72</v>
      </c>
      <c r="H2" s="149">
        <v>4</v>
      </c>
      <c r="I2" s="148" t="s">
        <v>259</v>
      </c>
      <c r="J2" s="150" t="s">
        <v>270</v>
      </c>
      <c r="K2" s="150" t="s">
        <v>270</v>
      </c>
      <c r="L2" s="149">
        <v>51</v>
      </c>
    </row>
    <row r="3" spans="1:13" x14ac:dyDescent="0.25">
      <c r="A3" s="151" t="s">
        <v>30</v>
      </c>
      <c r="B3" s="151" t="s">
        <v>263</v>
      </c>
      <c r="C3" s="151" t="s">
        <v>173</v>
      </c>
      <c r="D3" s="151" t="s">
        <v>188</v>
      </c>
      <c r="E3" s="151" t="s">
        <v>70</v>
      </c>
      <c r="F3" s="151" t="s">
        <v>71</v>
      </c>
      <c r="G3" s="151" t="s">
        <v>72</v>
      </c>
      <c r="H3" s="152">
        <v>4</v>
      </c>
      <c r="I3" s="151" t="s">
        <v>259</v>
      </c>
      <c r="J3" s="153" t="s">
        <v>270</v>
      </c>
      <c r="K3" s="153" t="s">
        <v>270</v>
      </c>
      <c r="L3" s="152">
        <v>51</v>
      </c>
    </row>
    <row r="4" spans="1:13" x14ac:dyDescent="0.25">
      <c r="A4" s="148" t="s">
        <v>32</v>
      </c>
      <c r="B4" s="148" t="s">
        <v>263</v>
      </c>
      <c r="C4" s="148" t="s">
        <v>173</v>
      </c>
      <c r="D4" s="148" t="s">
        <v>188</v>
      </c>
      <c r="E4" s="148" t="s">
        <v>70</v>
      </c>
      <c r="F4" s="148" t="s">
        <v>71</v>
      </c>
      <c r="G4" s="148" t="s">
        <v>72</v>
      </c>
      <c r="H4" s="149">
        <v>4</v>
      </c>
      <c r="I4" s="148" t="s">
        <v>259</v>
      </c>
      <c r="J4" s="150" t="s">
        <v>270</v>
      </c>
      <c r="K4" s="150" t="s">
        <v>270</v>
      </c>
      <c r="L4" s="149">
        <v>51</v>
      </c>
    </row>
    <row r="5" spans="1:13" x14ac:dyDescent="0.25">
      <c r="A5" s="151" t="s">
        <v>96</v>
      </c>
      <c r="B5" s="151" t="s">
        <v>263</v>
      </c>
      <c r="C5" s="151" t="s">
        <v>173</v>
      </c>
      <c r="D5" s="151" t="s">
        <v>188</v>
      </c>
      <c r="E5" s="151" t="s">
        <v>96</v>
      </c>
      <c r="F5" s="151" t="s">
        <v>71</v>
      </c>
      <c r="G5" s="151" t="s">
        <v>72</v>
      </c>
      <c r="H5" s="152">
        <v>4</v>
      </c>
      <c r="I5" s="151" t="s">
        <v>259</v>
      </c>
      <c r="J5" s="153" t="s">
        <v>274</v>
      </c>
      <c r="K5" s="153" t="s">
        <v>274</v>
      </c>
      <c r="L5" s="152">
        <v>24</v>
      </c>
    </row>
    <row r="6" spans="1:13" x14ac:dyDescent="0.25">
      <c r="A6" s="148" t="s">
        <v>31</v>
      </c>
      <c r="B6" s="148" t="s">
        <v>263</v>
      </c>
      <c r="C6" s="148" t="s">
        <v>173</v>
      </c>
      <c r="D6" s="148" t="s">
        <v>188</v>
      </c>
      <c r="E6" s="148" t="s">
        <v>70</v>
      </c>
      <c r="F6" s="148" t="s">
        <v>71</v>
      </c>
      <c r="G6" s="148" t="s">
        <v>72</v>
      </c>
      <c r="H6" s="149">
        <v>4</v>
      </c>
      <c r="I6" s="148" t="s">
        <v>259</v>
      </c>
      <c r="J6" s="150" t="s">
        <v>270</v>
      </c>
      <c r="K6" s="150" t="s">
        <v>270</v>
      </c>
      <c r="L6" s="149">
        <v>51</v>
      </c>
    </row>
    <row r="7" spans="1:13" ht="45" x14ac:dyDescent="0.25">
      <c r="A7" s="151" t="s">
        <v>116</v>
      </c>
      <c r="B7" s="151" t="s">
        <v>271</v>
      </c>
      <c r="C7" s="151" t="s">
        <v>266</v>
      </c>
      <c r="D7" s="151" t="s">
        <v>168</v>
      </c>
      <c r="E7" s="151" t="s">
        <v>104</v>
      </c>
      <c r="F7" s="151" t="s">
        <v>71</v>
      </c>
      <c r="G7" s="151" t="s">
        <v>72</v>
      </c>
      <c r="H7" s="152">
        <v>4</v>
      </c>
      <c r="I7" s="151" t="s">
        <v>259</v>
      </c>
      <c r="J7" s="153" t="s">
        <v>100</v>
      </c>
      <c r="K7" s="153" t="s">
        <v>100</v>
      </c>
      <c r="L7" s="152">
        <v>30</v>
      </c>
      <c r="M7" s="154" t="s">
        <v>276</v>
      </c>
    </row>
    <row r="8" spans="1:13" ht="47.25" customHeight="1" x14ac:dyDescent="0.25">
      <c r="A8" s="151" t="s">
        <v>101</v>
      </c>
      <c r="B8" s="151" t="s">
        <v>271</v>
      </c>
      <c r="C8" s="151" t="s">
        <v>266</v>
      </c>
      <c r="D8" s="151" t="s">
        <v>168</v>
      </c>
      <c r="E8" s="151" t="s">
        <v>104</v>
      </c>
      <c r="F8" s="151" t="s">
        <v>71</v>
      </c>
      <c r="G8" s="151" t="s">
        <v>72</v>
      </c>
      <c r="H8" s="152">
        <v>4</v>
      </c>
      <c r="I8" s="151" t="s">
        <v>259</v>
      </c>
      <c r="J8" s="153" t="s">
        <v>100</v>
      </c>
      <c r="K8" s="153" t="s">
        <v>100</v>
      </c>
      <c r="L8" s="152">
        <v>30</v>
      </c>
      <c r="M8" s="154"/>
    </row>
    <row r="9" spans="1:13" x14ac:dyDescent="0.25">
      <c r="A9" s="151" t="s">
        <v>261</v>
      </c>
      <c r="B9" s="151" t="s">
        <v>262</v>
      </c>
      <c r="C9" s="151" t="s">
        <v>176</v>
      </c>
      <c r="D9" s="151" t="s">
        <v>177</v>
      </c>
      <c r="E9" s="151" t="s">
        <v>109</v>
      </c>
      <c r="F9" s="151" t="s">
        <v>71</v>
      </c>
      <c r="G9" s="151" t="s">
        <v>72</v>
      </c>
      <c r="H9" s="152">
        <v>4</v>
      </c>
      <c r="I9" s="151" t="s">
        <v>259</v>
      </c>
      <c r="J9" s="153" t="s">
        <v>100</v>
      </c>
      <c r="K9" s="153" t="s">
        <v>100</v>
      </c>
      <c r="L9" s="152">
        <v>30</v>
      </c>
    </row>
    <row r="10" spans="1:13" x14ac:dyDescent="0.25">
      <c r="A10" s="148" t="s">
        <v>96</v>
      </c>
      <c r="B10" s="148" t="s">
        <v>262</v>
      </c>
      <c r="C10" s="148" t="s">
        <v>176</v>
      </c>
      <c r="D10" s="148" t="s">
        <v>177</v>
      </c>
      <c r="E10" s="148" t="s">
        <v>96</v>
      </c>
      <c r="F10" s="148" t="s">
        <v>71</v>
      </c>
      <c r="G10" s="148" t="s">
        <v>72</v>
      </c>
      <c r="H10" s="149">
        <v>4</v>
      </c>
      <c r="I10" s="148" t="s">
        <v>259</v>
      </c>
      <c r="J10" s="150" t="s">
        <v>260</v>
      </c>
      <c r="K10" s="150" t="s">
        <v>260</v>
      </c>
      <c r="L10" s="149">
        <v>20</v>
      </c>
    </row>
    <row r="11" spans="1:13" x14ac:dyDescent="0.25">
      <c r="A11" s="148" t="s">
        <v>272</v>
      </c>
      <c r="B11" s="148" t="s">
        <v>262</v>
      </c>
      <c r="C11" s="148" t="s">
        <v>176</v>
      </c>
      <c r="D11" s="148" t="s">
        <v>177</v>
      </c>
      <c r="E11" s="148" t="s">
        <v>109</v>
      </c>
      <c r="F11" s="148" t="s">
        <v>71</v>
      </c>
      <c r="G11" s="148" t="s">
        <v>72</v>
      </c>
      <c r="H11" s="149">
        <v>4</v>
      </c>
      <c r="I11" s="148" t="s">
        <v>259</v>
      </c>
      <c r="J11" s="150" t="s">
        <v>100</v>
      </c>
      <c r="K11" s="150" t="s">
        <v>100</v>
      </c>
      <c r="L11" s="149">
        <v>30</v>
      </c>
    </row>
    <row r="12" spans="1:13" x14ac:dyDescent="0.25">
      <c r="A12" s="151" t="s">
        <v>273</v>
      </c>
      <c r="B12" s="151" t="s">
        <v>262</v>
      </c>
      <c r="C12" s="151" t="s">
        <v>176</v>
      </c>
      <c r="D12" s="151" t="s">
        <v>177</v>
      </c>
      <c r="E12" s="151" t="s">
        <v>109</v>
      </c>
      <c r="F12" s="151" t="s">
        <v>71</v>
      </c>
      <c r="G12" s="151" t="s">
        <v>72</v>
      </c>
      <c r="H12" s="152">
        <v>4</v>
      </c>
      <c r="I12" s="151" t="s">
        <v>259</v>
      </c>
      <c r="J12" s="153" t="s">
        <v>100</v>
      </c>
      <c r="K12" s="153" t="s">
        <v>100</v>
      </c>
      <c r="L12" s="152">
        <v>30</v>
      </c>
    </row>
    <row r="13" spans="1:13" x14ac:dyDescent="0.25">
      <c r="A13" s="148" t="s">
        <v>275</v>
      </c>
      <c r="B13" s="148" t="s">
        <v>262</v>
      </c>
      <c r="C13" s="148" t="s">
        <v>176</v>
      </c>
      <c r="D13" s="148" t="s">
        <v>177</v>
      </c>
      <c r="E13" s="148" t="s">
        <v>109</v>
      </c>
      <c r="F13" s="148" t="s">
        <v>71</v>
      </c>
      <c r="G13" s="148" t="s">
        <v>72</v>
      </c>
      <c r="H13" s="149">
        <v>4</v>
      </c>
      <c r="I13" s="148" t="s">
        <v>259</v>
      </c>
      <c r="J13" s="150" t="s">
        <v>100</v>
      </c>
      <c r="K13" s="150" t="s">
        <v>100</v>
      </c>
      <c r="L13" s="149">
        <v>30</v>
      </c>
    </row>
    <row r="14" spans="1:13" x14ac:dyDescent="0.25">
      <c r="A14" s="148" t="s">
        <v>96</v>
      </c>
      <c r="B14" s="148" t="s">
        <v>263</v>
      </c>
      <c r="C14" s="148" t="s">
        <v>173</v>
      </c>
      <c r="D14" s="148" t="s">
        <v>175</v>
      </c>
      <c r="E14" s="148" t="s">
        <v>96</v>
      </c>
      <c r="F14" s="148" t="s">
        <v>71</v>
      </c>
      <c r="G14" s="148" t="s">
        <v>72</v>
      </c>
      <c r="H14" s="149">
        <v>4</v>
      </c>
      <c r="I14" s="148" t="s">
        <v>259</v>
      </c>
      <c r="J14" s="150" t="s">
        <v>264</v>
      </c>
      <c r="K14" s="150" t="s">
        <v>264</v>
      </c>
      <c r="L14" s="149">
        <v>12</v>
      </c>
    </row>
    <row r="15" spans="1:13" x14ac:dyDescent="0.25">
      <c r="A15" s="151" t="s">
        <v>31</v>
      </c>
      <c r="B15" s="151" t="s">
        <v>265</v>
      </c>
      <c r="C15" s="151" t="s">
        <v>266</v>
      </c>
      <c r="D15" s="151" t="s">
        <v>175</v>
      </c>
      <c r="E15" s="151" t="s">
        <v>70</v>
      </c>
      <c r="F15" s="151" t="s">
        <v>71</v>
      </c>
      <c r="G15" s="151" t="s">
        <v>72</v>
      </c>
      <c r="H15" s="152">
        <v>4</v>
      </c>
      <c r="I15" s="151" t="s">
        <v>259</v>
      </c>
      <c r="J15" s="153" t="s">
        <v>113</v>
      </c>
      <c r="K15" s="153" t="s">
        <v>113</v>
      </c>
      <c r="L15" s="152">
        <v>40</v>
      </c>
    </row>
    <row r="16" spans="1:13" x14ac:dyDescent="0.25">
      <c r="A16" s="148" t="s">
        <v>32</v>
      </c>
      <c r="B16" s="148" t="s">
        <v>265</v>
      </c>
      <c r="C16" s="148" t="s">
        <v>266</v>
      </c>
      <c r="D16" s="148" t="s">
        <v>175</v>
      </c>
      <c r="E16" s="148" t="s">
        <v>70</v>
      </c>
      <c r="F16" s="148" t="s">
        <v>71</v>
      </c>
      <c r="G16" s="148" t="s">
        <v>72</v>
      </c>
      <c r="H16" s="149">
        <v>4</v>
      </c>
      <c r="I16" s="148" t="s">
        <v>259</v>
      </c>
      <c r="J16" s="150" t="s">
        <v>113</v>
      </c>
      <c r="K16" s="150" t="s">
        <v>113</v>
      </c>
      <c r="L16" s="149">
        <v>40</v>
      </c>
    </row>
    <row r="17" spans="1:12" x14ac:dyDescent="0.25">
      <c r="A17" s="151" t="s">
        <v>29</v>
      </c>
      <c r="B17" s="151" t="s">
        <v>265</v>
      </c>
      <c r="C17" s="151" t="s">
        <v>266</v>
      </c>
      <c r="D17" s="151" t="s">
        <v>175</v>
      </c>
      <c r="E17" s="151" t="s">
        <v>70</v>
      </c>
      <c r="F17" s="151" t="s">
        <v>71</v>
      </c>
      <c r="G17" s="151" t="s">
        <v>72</v>
      </c>
      <c r="H17" s="152">
        <v>4</v>
      </c>
      <c r="I17" s="151" t="s">
        <v>259</v>
      </c>
      <c r="J17" s="153" t="s">
        <v>113</v>
      </c>
      <c r="K17" s="153" t="s">
        <v>113</v>
      </c>
      <c r="L17" s="152">
        <v>40</v>
      </c>
    </row>
    <row r="18" spans="1:12" x14ac:dyDescent="0.25">
      <c r="A18" s="148" t="s">
        <v>30</v>
      </c>
      <c r="B18" s="148" t="s">
        <v>265</v>
      </c>
      <c r="C18" s="148" t="s">
        <v>266</v>
      </c>
      <c r="D18" s="148" t="s">
        <v>175</v>
      </c>
      <c r="E18" s="148" t="s">
        <v>70</v>
      </c>
      <c r="F18" s="148" t="s">
        <v>71</v>
      </c>
      <c r="G18" s="148" t="s">
        <v>72</v>
      </c>
      <c r="H18" s="149">
        <v>4</v>
      </c>
      <c r="I18" s="148" t="s">
        <v>259</v>
      </c>
      <c r="J18" s="150" t="s">
        <v>113</v>
      </c>
      <c r="K18" s="150" t="s">
        <v>113</v>
      </c>
      <c r="L18" s="149">
        <v>40</v>
      </c>
    </row>
    <row r="19" spans="1:12" x14ac:dyDescent="0.25">
      <c r="A19" s="151" t="s">
        <v>96</v>
      </c>
      <c r="B19" s="151" t="s">
        <v>267</v>
      </c>
      <c r="C19" s="151" t="s">
        <v>178</v>
      </c>
      <c r="D19" s="151" t="s">
        <v>179</v>
      </c>
      <c r="E19" s="151" t="s">
        <v>96</v>
      </c>
      <c r="F19" s="151" t="s">
        <v>71</v>
      </c>
      <c r="G19" s="151" t="s">
        <v>72</v>
      </c>
      <c r="H19" s="152">
        <v>4</v>
      </c>
      <c r="I19" s="151" t="s">
        <v>259</v>
      </c>
      <c r="J19" s="153" t="s">
        <v>100</v>
      </c>
      <c r="K19" s="153" t="s">
        <v>100</v>
      </c>
      <c r="L19" s="152">
        <v>30</v>
      </c>
    </row>
    <row r="20" spans="1:12" x14ac:dyDescent="0.25">
      <c r="A20" s="148" t="s">
        <v>31</v>
      </c>
      <c r="B20" s="148" t="s">
        <v>267</v>
      </c>
      <c r="C20" s="148" t="s">
        <v>178</v>
      </c>
      <c r="D20" s="148" t="s">
        <v>179</v>
      </c>
      <c r="E20" s="148" t="s">
        <v>70</v>
      </c>
      <c r="F20" s="148" t="s">
        <v>71</v>
      </c>
      <c r="G20" s="148" t="s">
        <v>72</v>
      </c>
      <c r="H20" s="149">
        <v>4</v>
      </c>
      <c r="I20" s="148" t="s">
        <v>259</v>
      </c>
      <c r="J20" s="150" t="s">
        <v>268</v>
      </c>
      <c r="K20" s="150" t="s">
        <v>268</v>
      </c>
      <c r="L20" s="149">
        <v>55</v>
      </c>
    </row>
    <row r="21" spans="1:12" x14ac:dyDescent="0.25">
      <c r="A21" s="151" t="s">
        <v>30</v>
      </c>
      <c r="B21" s="151" t="s">
        <v>267</v>
      </c>
      <c r="C21" s="151" t="s">
        <v>178</v>
      </c>
      <c r="D21" s="151" t="s">
        <v>179</v>
      </c>
      <c r="E21" s="151" t="s">
        <v>70</v>
      </c>
      <c r="F21" s="151" t="s">
        <v>71</v>
      </c>
      <c r="G21" s="151" t="s">
        <v>72</v>
      </c>
      <c r="H21" s="152">
        <v>4</v>
      </c>
      <c r="I21" s="151" t="s">
        <v>259</v>
      </c>
      <c r="J21" s="153" t="s">
        <v>268</v>
      </c>
      <c r="K21" s="153" t="s">
        <v>268</v>
      </c>
      <c r="L21" s="152">
        <v>55</v>
      </c>
    </row>
    <row r="22" spans="1:12" x14ac:dyDescent="0.25">
      <c r="A22" s="148" t="s">
        <v>32</v>
      </c>
      <c r="B22" s="148" t="s">
        <v>267</v>
      </c>
      <c r="C22" s="148" t="s">
        <v>178</v>
      </c>
      <c r="D22" s="148" t="s">
        <v>179</v>
      </c>
      <c r="E22" s="148" t="s">
        <v>70</v>
      </c>
      <c r="F22" s="148" t="s">
        <v>71</v>
      </c>
      <c r="G22" s="148" t="s">
        <v>72</v>
      </c>
      <c r="H22" s="149">
        <v>4</v>
      </c>
      <c r="I22" s="148" t="s">
        <v>259</v>
      </c>
      <c r="J22" s="150" t="s">
        <v>268</v>
      </c>
      <c r="K22" s="150" t="s">
        <v>268</v>
      </c>
      <c r="L22" s="149">
        <v>55</v>
      </c>
    </row>
    <row r="23" spans="1:12" x14ac:dyDescent="0.25">
      <c r="A23" s="151" t="s">
        <v>29</v>
      </c>
      <c r="B23" s="151" t="s">
        <v>267</v>
      </c>
      <c r="C23" s="151" t="s">
        <v>178</v>
      </c>
      <c r="D23" s="151" t="s">
        <v>179</v>
      </c>
      <c r="E23" s="151" t="s">
        <v>70</v>
      </c>
      <c r="F23" s="151" t="s">
        <v>71</v>
      </c>
      <c r="G23" s="151" t="s">
        <v>72</v>
      </c>
      <c r="H23" s="152">
        <v>4</v>
      </c>
      <c r="I23" s="151" t="s">
        <v>259</v>
      </c>
      <c r="J23" s="153" t="s">
        <v>268</v>
      </c>
      <c r="K23" s="153" t="s">
        <v>268</v>
      </c>
      <c r="L23" s="152">
        <v>55</v>
      </c>
    </row>
    <row r="24" spans="1:12" x14ac:dyDescent="0.25">
      <c r="A24" s="151" t="s">
        <v>96</v>
      </c>
      <c r="B24" s="151" t="s">
        <v>262</v>
      </c>
      <c r="C24" s="151" t="s">
        <v>176</v>
      </c>
      <c r="D24" s="151" t="s">
        <v>209</v>
      </c>
      <c r="E24" s="151" t="s">
        <v>83</v>
      </c>
      <c r="F24" s="151" t="s">
        <v>71</v>
      </c>
      <c r="G24" s="151" t="s">
        <v>72</v>
      </c>
      <c r="H24" s="152">
        <v>4</v>
      </c>
      <c r="I24" s="151" t="s">
        <v>259</v>
      </c>
      <c r="J24" s="153" t="s">
        <v>100</v>
      </c>
      <c r="K24" s="153" t="s">
        <v>100</v>
      </c>
      <c r="L24" s="152">
        <v>30</v>
      </c>
    </row>
    <row r="25" spans="1:12" x14ac:dyDescent="0.25">
      <c r="A25" s="151" t="s">
        <v>27</v>
      </c>
      <c r="B25" s="151" t="s">
        <v>269</v>
      </c>
      <c r="C25" s="151" t="s">
        <v>93</v>
      </c>
      <c r="D25" s="151" t="s">
        <v>195</v>
      </c>
      <c r="E25" s="151" t="s">
        <v>83</v>
      </c>
      <c r="F25" s="151" t="s">
        <v>71</v>
      </c>
      <c r="G25" s="151" t="s">
        <v>72</v>
      </c>
      <c r="H25" s="152">
        <v>4</v>
      </c>
      <c r="I25" s="151" t="s">
        <v>259</v>
      </c>
      <c r="J25" s="153" t="s">
        <v>100</v>
      </c>
      <c r="K25" s="153" t="s">
        <v>100</v>
      </c>
      <c r="L25" s="152">
        <v>30</v>
      </c>
    </row>
    <row r="26" spans="1:12" x14ac:dyDescent="0.25">
      <c r="A26" s="148" t="s">
        <v>37</v>
      </c>
      <c r="B26" s="148" t="s">
        <v>269</v>
      </c>
      <c r="C26" s="148" t="s">
        <v>93</v>
      </c>
      <c r="D26" s="148" t="s">
        <v>195</v>
      </c>
      <c r="E26" s="148" t="s">
        <v>83</v>
      </c>
      <c r="F26" s="148" t="s">
        <v>71</v>
      </c>
      <c r="G26" s="148" t="s">
        <v>72</v>
      </c>
      <c r="H26" s="149">
        <v>4</v>
      </c>
      <c r="I26" s="148" t="s">
        <v>259</v>
      </c>
      <c r="J26" s="150" t="s">
        <v>100</v>
      </c>
      <c r="K26" s="150" t="s">
        <v>100</v>
      </c>
      <c r="L26" s="149">
        <v>30</v>
      </c>
    </row>
    <row r="27" spans="1:12" x14ac:dyDescent="0.25">
      <c r="A27" s="148" t="s">
        <v>27</v>
      </c>
      <c r="B27" s="148" t="s">
        <v>258</v>
      </c>
      <c r="C27" s="148" t="s">
        <v>93</v>
      </c>
      <c r="D27" s="148" t="s">
        <v>196</v>
      </c>
      <c r="E27" s="148" t="s">
        <v>83</v>
      </c>
      <c r="F27" s="148" t="s">
        <v>71</v>
      </c>
      <c r="G27" s="148" t="s">
        <v>72</v>
      </c>
      <c r="H27" s="149">
        <v>4</v>
      </c>
      <c r="I27" s="148" t="s">
        <v>259</v>
      </c>
      <c r="J27" s="150" t="s">
        <v>260</v>
      </c>
      <c r="K27" s="150" t="s">
        <v>260</v>
      </c>
      <c r="L27" s="149">
        <v>20</v>
      </c>
    </row>
    <row r="28" spans="1:12" x14ac:dyDescent="0.25">
      <c r="A28" s="151" t="s">
        <v>37</v>
      </c>
      <c r="B28" s="151" t="s">
        <v>258</v>
      </c>
      <c r="C28" s="151" t="s">
        <v>93</v>
      </c>
      <c r="D28" s="151" t="s">
        <v>196</v>
      </c>
      <c r="E28" s="151" t="s">
        <v>83</v>
      </c>
      <c r="F28" s="151" t="s">
        <v>71</v>
      </c>
      <c r="G28" s="151" t="s">
        <v>72</v>
      </c>
      <c r="H28" s="152">
        <v>4</v>
      </c>
      <c r="I28" s="151" t="s">
        <v>259</v>
      </c>
      <c r="J28" s="153" t="s">
        <v>260</v>
      </c>
      <c r="K28" s="153" t="s">
        <v>260</v>
      </c>
      <c r="L28" s="152">
        <v>20</v>
      </c>
    </row>
  </sheetData>
  <autoFilter ref="A1:M28" xr:uid="{137622B9-2634-4542-A393-23A31ADAD84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A641-05BD-4E99-BA05-0667CAB637BB}">
  <sheetPr filterMode="1"/>
  <dimension ref="A1:Q47"/>
  <sheetViews>
    <sheetView workbookViewId="0">
      <selection activeCell="F5" sqref="F5:I5"/>
    </sheetView>
  </sheetViews>
  <sheetFormatPr defaultRowHeight="15" x14ac:dyDescent="0.25"/>
  <cols>
    <col min="1" max="1" width="12.28515625" customWidth="1"/>
    <col min="2" max="2" width="27.5703125" customWidth="1"/>
    <col min="3" max="3" width="45.42578125" customWidth="1"/>
    <col min="4" max="4" width="46.7109375" bestFit="1" customWidth="1"/>
    <col min="5" max="5" width="7.140625" customWidth="1"/>
    <col min="6" max="6" width="16.28515625" customWidth="1"/>
    <col min="7" max="7" width="16.7109375" customWidth="1"/>
    <col min="8" max="8" width="8.28515625" customWidth="1"/>
    <col min="9" max="9" width="12" customWidth="1"/>
    <col min="10" max="12" width="14.5703125" customWidth="1"/>
    <col min="14" max="14" width="14.28515625" bestFit="1" customWidth="1"/>
    <col min="15" max="15" width="48.5703125" bestFit="1" customWidth="1"/>
    <col min="16" max="16" width="6.140625" style="32" bestFit="1" customWidth="1"/>
    <col min="17" max="17" width="19.140625" bestFit="1" customWidth="1"/>
  </cols>
  <sheetData>
    <row r="1" spans="1:17" ht="30" x14ac:dyDescent="0.25">
      <c r="A1" s="33" t="s">
        <v>55</v>
      </c>
      <c r="B1" s="33" t="s">
        <v>56</v>
      </c>
      <c r="C1" s="33" t="s">
        <v>57</v>
      </c>
      <c r="D1" s="33" t="s">
        <v>58</v>
      </c>
      <c r="E1" s="33" t="s">
        <v>59</v>
      </c>
      <c r="F1" s="33" t="s">
        <v>60</v>
      </c>
      <c r="G1" s="33" t="s">
        <v>61</v>
      </c>
      <c r="H1" s="34" t="s">
        <v>62</v>
      </c>
      <c r="I1" s="34" t="s">
        <v>63</v>
      </c>
      <c r="J1" s="35" t="s">
        <v>64</v>
      </c>
      <c r="K1" s="35" t="s">
        <v>65</v>
      </c>
      <c r="L1" s="33" t="s">
        <v>66</v>
      </c>
    </row>
    <row r="2" spans="1:17" hidden="1" x14ac:dyDescent="0.25">
      <c r="A2" s="36" t="s">
        <v>31</v>
      </c>
      <c r="B2" s="36" t="s">
        <v>106</v>
      </c>
      <c r="C2" s="36" t="s">
        <v>107</v>
      </c>
      <c r="D2" s="36" t="s">
        <v>108</v>
      </c>
      <c r="E2" s="36" t="s">
        <v>109</v>
      </c>
      <c r="F2" s="36" t="s">
        <v>71</v>
      </c>
      <c r="G2" s="36" t="s">
        <v>72</v>
      </c>
      <c r="H2" s="36">
        <v>1</v>
      </c>
      <c r="I2" s="36" t="s">
        <v>73</v>
      </c>
      <c r="J2" s="37" t="s">
        <v>110</v>
      </c>
      <c r="K2" s="37" t="s">
        <v>110</v>
      </c>
      <c r="L2" s="36">
        <v>33</v>
      </c>
      <c r="N2" s="54" t="s">
        <v>62</v>
      </c>
      <c r="O2" s="54" t="s">
        <v>58</v>
      </c>
      <c r="P2" s="56" t="s">
        <v>59</v>
      </c>
      <c r="Q2" s="54" t="s">
        <v>66</v>
      </c>
    </row>
    <row r="3" spans="1:17" hidden="1" x14ac:dyDescent="0.25">
      <c r="A3" s="38" t="s">
        <v>29</v>
      </c>
      <c r="B3" s="38" t="s">
        <v>106</v>
      </c>
      <c r="C3" s="38" t="s">
        <v>107</v>
      </c>
      <c r="D3" s="38" t="s">
        <v>108</v>
      </c>
      <c r="E3" s="38" t="s">
        <v>109</v>
      </c>
      <c r="F3" s="38" t="s">
        <v>71</v>
      </c>
      <c r="G3" s="38" t="s">
        <v>72</v>
      </c>
      <c r="H3" s="38">
        <v>1</v>
      </c>
      <c r="I3" s="38" t="s">
        <v>73</v>
      </c>
      <c r="J3" s="39" t="s">
        <v>110</v>
      </c>
      <c r="K3" s="39" t="s">
        <v>110</v>
      </c>
      <c r="L3" s="38">
        <v>33</v>
      </c>
      <c r="N3">
        <v>1</v>
      </c>
      <c r="O3" t="s">
        <v>69</v>
      </c>
      <c r="P3" t="s">
        <v>70</v>
      </c>
      <c r="Q3">
        <v>65</v>
      </c>
    </row>
    <row r="4" spans="1:17" hidden="1" x14ac:dyDescent="0.25">
      <c r="A4" s="36" t="s">
        <v>30</v>
      </c>
      <c r="B4" s="36" t="s">
        <v>106</v>
      </c>
      <c r="C4" s="36" t="s">
        <v>107</v>
      </c>
      <c r="D4" s="36" t="s">
        <v>108</v>
      </c>
      <c r="E4" s="36" t="s">
        <v>109</v>
      </c>
      <c r="F4" s="36" t="s">
        <v>71</v>
      </c>
      <c r="G4" s="36" t="s">
        <v>72</v>
      </c>
      <c r="H4" s="36">
        <v>1</v>
      </c>
      <c r="I4" s="36" t="s">
        <v>73</v>
      </c>
      <c r="J4" s="37" t="s">
        <v>110</v>
      </c>
      <c r="K4" s="37" t="s">
        <v>110</v>
      </c>
      <c r="L4" s="36">
        <v>33</v>
      </c>
      <c r="N4">
        <v>1</v>
      </c>
      <c r="O4" t="s">
        <v>69</v>
      </c>
      <c r="P4" t="s">
        <v>96</v>
      </c>
      <c r="Q4">
        <v>10</v>
      </c>
    </row>
    <row r="5" spans="1:17" hidden="1" x14ac:dyDescent="0.25">
      <c r="A5" s="38" t="s">
        <v>32</v>
      </c>
      <c r="B5" s="38" t="s">
        <v>106</v>
      </c>
      <c r="C5" s="38" t="s">
        <v>107</v>
      </c>
      <c r="D5" s="38" t="s">
        <v>108</v>
      </c>
      <c r="E5" s="38" t="s">
        <v>109</v>
      </c>
      <c r="F5" s="38" t="s">
        <v>71</v>
      </c>
      <c r="G5" s="38" t="s">
        <v>72</v>
      </c>
      <c r="H5" s="38">
        <v>1</v>
      </c>
      <c r="I5" s="38" t="s">
        <v>73</v>
      </c>
      <c r="J5" s="39" t="s">
        <v>110</v>
      </c>
      <c r="K5" s="39" t="s">
        <v>110</v>
      </c>
      <c r="L5" s="38">
        <v>33</v>
      </c>
      <c r="N5">
        <v>1</v>
      </c>
      <c r="O5" t="s">
        <v>108</v>
      </c>
      <c r="P5" t="s">
        <v>109</v>
      </c>
      <c r="Q5">
        <v>33</v>
      </c>
    </row>
    <row r="6" spans="1:17" hidden="1" x14ac:dyDescent="0.25">
      <c r="A6" s="36" t="s">
        <v>29</v>
      </c>
      <c r="B6" s="36" t="s">
        <v>67</v>
      </c>
      <c r="C6" s="36" t="s">
        <v>68</v>
      </c>
      <c r="D6" s="36" t="s">
        <v>69</v>
      </c>
      <c r="E6" s="36" t="s">
        <v>70</v>
      </c>
      <c r="F6" s="36" t="s">
        <v>71</v>
      </c>
      <c r="G6" s="36" t="s">
        <v>72</v>
      </c>
      <c r="H6" s="36">
        <v>1</v>
      </c>
      <c r="I6" s="36" t="s">
        <v>73</v>
      </c>
      <c r="J6" s="37" t="s">
        <v>74</v>
      </c>
      <c r="K6" s="37" t="s">
        <v>74</v>
      </c>
      <c r="L6" s="36">
        <v>65</v>
      </c>
      <c r="N6">
        <v>1</v>
      </c>
      <c r="O6" t="s">
        <v>108</v>
      </c>
      <c r="P6" t="s">
        <v>96</v>
      </c>
      <c r="Q6">
        <v>22</v>
      </c>
    </row>
    <row r="7" spans="1:17" hidden="1" x14ac:dyDescent="0.25">
      <c r="A7" s="38" t="s">
        <v>29</v>
      </c>
      <c r="B7" s="38" t="s">
        <v>97</v>
      </c>
      <c r="C7" s="38" t="s">
        <v>98</v>
      </c>
      <c r="D7" s="38" t="s">
        <v>112</v>
      </c>
      <c r="E7" s="38" t="s">
        <v>70</v>
      </c>
      <c r="F7" s="38" t="s">
        <v>71</v>
      </c>
      <c r="G7" s="38" t="s">
        <v>72</v>
      </c>
      <c r="H7" s="38">
        <v>1</v>
      </c>
      <c r="I7" s="38" t="s">
        <v>73</v>
      </c>
      <c r="J7" s="39" t="s">
        <v>80</v>
      </c>
      <c r="K7" s="39" t="s">
        <v>113</v>
      </c>
      <c r="L7" s="38">
        <v>15</v>
      </c>
      <c r="N7">
        <v>1</v>
      </c>
      <c r="O7" t="s">
        <v>90</v>
      </c>
      <c r="P7" t="s">
        <v>70</v>
      </c>
      <c r="Q7">
        <v>15</v>
      </c>
    </row>
    <row r="8" spans="1:17" hidden="1" x14ac:dyDescent="0.25">
      <c r="A8" s="36" t="s">
        <v>29</v>
      </c>
      <c r="B8" s="36" t="s">
        <v>114</v>
      </c>
      <c r="C8" s="36" t="s">
        <v>115</v>
      </c>
      <c r="D8" s="36" t="s">
        <v>112</v>
      </c>
      <c r="E8" s="36" t="s">
        <v>70</v>
      </c>
      <c r="F8" s="36" t="s">
        <v>71</v>
      </c>
      <c r="G8" s="36" t="s">
        <v>72</v>
      </c>
      <c r="H8" s="36">
        <v>1</v>
      </c>
      <c r="I8" s="36" t="s">
        <v>73</v>
      </c>
      <c r="J8" s="37" t="s">
        <v>91</v>
      </c>
      <c r="K8" s="37" t="s">
        <v>113</v>
      </c>
      <c r="L8" s="36">
        <v>25</v>
      </c>
      <c r="N8">
        <v>1</v>
      </c>
      <c r="O8" t="s">
        <v>90</v>
      </c>
      <c r="P8" t="s">
        <v>83</v>
      </c>
      <c r="Q8">
        <v>25</v>
      </c>
    </row>
    <row r="9" spans="1:17" hidden="1" x14ac:dyDescent="0.25">
      <c r="A9" s="38" t="s">
        <v>31</v>
      </c>
      <c r="B9" s="38" t="s">
        <v>97</v>
      </c>
      <c r="C9" s="38" t="s">
        <v>98</v>
      </c>
      <c r="D9" s="38" t="s">
        <v>112</v>
      </c>
      <c r="E9" s="38" t="s">
        <v>70</v>
      </c>
      <c r="F9" s="38" t="s">
        <v>71</v>
      </c>
      <c r="G9" s="38" t="s">
        <v>72</v>
      </c>
      <c r="H9" s="38">
        <v>1</v>
      </c>
      <c r="I9" s="38" t="s">
        <v>73</v>
      </c>
      <c r="J9" s="39" t="s">
        <v>80</v>
      </c>
      <c r="K9" s="39" t="s">
        <v>113</v>
      </c>
      <c r="L9" s="38">
        <v>15</v>
      </c>
      <c r="N9">
        <v>1</v>
      </c>
      <c r="O9" t="s">
        <v>90</v>
      </c>
      <c r="P9" t="s">
        <v>96</v>
      </c>
      <c r="Q9">
        <v>25</v>
      </c>
    </row>
    <row r="10" spans="1:17" hidden="1" x14ac:dyDescent="0.25">
      <c r="A10" s="36" t="s">
        <v>31</v>
      </c>
      <c r="B10" s="36" t="s">
        <v>114</v>
      </c>
      <c r="C10" s="36" t="s">
        <v>115</v>
      </c>
      <c r="D10" s="36" t="s">
        <v>112</v>
      </c>
      <c r="E10" s="36" t="s">
        <v>70</v>
      </c>
      <c r="F10" s="36" t="s">
        <v>71</v>
      </c>
      <c r="G10" s="36" t="s">
        <v>72</v>
      </c>
      <c r="H10" s="36">
        <v>1</v>
      </c>
      <c r="I10" s="36" t="s">
        <v>73</v>
      </c>
      <c r="J10" s="37" t="s">
        <v>91</v>
      </c>
      <c r="K10" s="37" t="s">
        <v>113</v>
      </c>
      <c r="L10" s="36">
        <v>25</v>
      </c>
      <c r="N10">
        <v>1</v>
      </c>
      <c r="O10" t="s">
        <v>99</v>
      </c>
      <c r="P10" t="s">
        <v>83</v>
      </c>
      <c r="Q10">
        <v>30</v>
      </c>
    </row>
    <row r="11" spans="1:17" hidden="1" x14ac:dyDescent="0.25">
      <c r="A11" s="38" t="s">
        <v>30</v>
      </c>
      <c r="B11" s="38" t="s">
        <v>97</v>
      </c>
      <c r="C11" s="38" t="s">
        <v>98</v>
      </c>
      <c r="D11" s="38" t="s">
        <v>112</v>
      </c>
      <c r="E11" s="38" t="s">
        <v>70</v>
      </c>
      <c r="F11" s="38" t="s">
        <v>71</v>
      </c>
      <c r="G11" s="38" t="s">
        <v>72</v>
      </c>
      <c r="H11" s="38">
        <v>1</v>
      </c>
      <c r="I11" s="38" t="s">
        <v>73</v>
      </c>
      <c r="J11" s="39" t="s">
        <v>80</v>
      </c>
      <c r="K11" s="39" t="s">
        <v>113</v>
      </c>
      <c r="L11" s="38">
        <v>15</v>
      </c>
      <c r="N11">
        <v>1</v>
      </c>
      <c r="O11" t="s">
        <v>112</v>
      </c>
      <c r="P11" t="s">
        <v>70</v>
      </c>
      <c r="Q11">
        <v>15</v>
      </c>
    </row>
    <row r="12" spans="1:17" hidden="1" x14ac:dyDescent="0.25">
      <c r="A12" s="36" t="s">
        <v>32</v>
      </c>
      <c r="B12" s="36" t="s">
        <v>97</v>
      </c>
      <c r="C12" s="36" t="s">
        <v>98</v>
      </c>
      <c r="D12" s="36" t="s">
        <v>112</v>
      </c>
      <c r="E12" s="36" t="s">
        <v>70</v>
      </c>
      <c r="F12" s="36" t="s">
        <v>71</v>
      </c>
      <c r="G12" s="36" t="s">
        <v>72</v>
      </c>
      <c r="H12" s="36">
        <v>1</v>
      </c>
      <c r="I12" s="36" t="s">
        <v>73</v>
      </c>
      <c r="J12" s="37" t="s">
        <v>80</v>
      </c>
      <c r="K12" s="37" t="s">
        <v>113</v>
      </c>
      <c r="L12" s="36">
        <v>15</v>
      </c>
      <c r="N12">
        <v>1</v>
      </c>
      <c r="O12" t="s">
        <v>112</v>
      </c>
      <c r="P12" t="s">
        <v>70</v>
      </c>
      <c r="Q12">
        <v>25</v>
      </c>
    </row>
    <row r="13" spans="1:17" hidden="1" x14ac:dyDescent="0.25">
      <c r="A13" s="38" t="s">
        <v>32</v>
      </c>
      <c r="B13" s="38" t="s">
        <v>114</v>
      </c>
      <c r="C13" s="38" t="s">
        <v>115</v>
      </c>
      <c r="D13" s="38" t="s">
        <v>112</v>
      </c>
      <c r="E13" s="38" t="s">
        <v>70</v>
      </c>
      <c r="F13" s="38" t="s">
        <v>71</v>
      </c>
      <c r="G13" s="38" t="s">
        <v>72</v>
      </c>
      <c r="H13" s="38">
        <v>1</v>
      </c>
      <c r="I13" s="38" t="s">
        <v>73</v>
      </c>
      <c r="J13" s="39" t="s">
        <v>91</v>
      </c>
      <c r="K13" s="39" t="s">
        <v>113</v>
      </c>
      <c r="L13" s="38">
        <v>25</v>
      </c>
      <c r="N13">
        <v>1</v>
      </c>
      <c r="O13" t="s">
        <v>112</v>
      </c>
      <c r="P13" t="s">
        <v>96</v>
      </c>
      <c r="Q13">
        <v>10</v>
      </c>
    </row>
    <row r="14" spans="1:17" hidden="1" x14ac:dyDescent="0.25">
      <c r="A14" s="36" t="s">
        <v>31</v>
      </c>
      <c r="B14" s="36" t="s">
        <v>85</v>
      </c>
      <c r="C14" s="36" t="s">
        <v>86</v>
      </c>
      <c r="D14" s="36" t="s">
        <v>87</v>
      </c>
      <c r="E14" s="36" t="s">
        <v>70</v>
      </c>
      <c r="F14" s="36" t="s">
        <v>71</v>
      </c>
      <c r="G14" s="36" t="s">
        <v>72</v>
      </c>
      <c r="H14" s="36">
        <v>1</v>
      </c>
      <c r="I14" s="36" t="s">
        <v>73</v>
      </c>
      <c r="J14" s="37" t="s">
        <v>80</v>
      </c>
      <c r="K14" s="37" t="s">
        <v>80</v>
      </c>
      <c r="L14" s="36">
        <v>15</v>
      </c>
      <c r="N14">
        <v>1</v>
      </c>
      <c r="O14" t="s">
        <v>94</v>
      </c>
      <c r="P14" t="s">
        <v>83</v>
      </c>
      <c r="Q14">
        <v>10</v>
      </c>
    </row>
    <row r="15" spans="1:17" hidden="1" x14ac:dyDescent="0.25">
      <c r="A15" s="38" t="s">
        <v>30</v>
      </c>
      <c r="B15" s="38" t="s">
        <v>114</v>
      </c>
      <c r="C15" s="38" t="s">
        <v>115</v>
      </c>
      <c r="D15" s="38" t="s">
        <v>112</v>
      </c>
      <c r="E15" s="38" t="s">
        <v>70</v>
      </c>
      <c r="F15" s="38" t="s">
        <v>71</v>
      </c>
      <c r="G15" s="38" t="s">
        <v>72</v>
      </c>
      <c r="H15" s="38">
        <v>1</v>
      </c>
      <c r="I15" s="38" t="s">
        <v>73</v>
      </c>
      <c r="J15" s="39" t="s">
        <v>91</v>
      </c>
      <c r="K15" s="39" t="s">
        <v>113</v>
      </c>
      <c r="L15" s="38">
        <v>25</v>
      </c>
      <c r="N15">
        <v>1</v>
      </c>
      <c r="O15" t="s">
        <v>94</v>
      </c>
      <c r="P15" t="s">
        <v>96</v>
      </c>
      <c r="Q15">
        <v>5</v>
      </c>
    </row>
    <row r="16" spans="1:17" hidden="1" x14ac:dyDescent="0.25">
      <c r="A16" s="36" t="s">
        <v>31</v>
      </c>
      <c r="B16" s="36" t="s">
        <v>88</v>
      </c>
      <c r="C16" s="36" t="s">
        <v>89</v>
      </c>
      <c r="D16" s="36" t="s">
        <v>90</v>
      </c>
      <c r="E16" s="36" t="s">
        <v>70</v>
      </c>
      <c r="F16" s="36" t="s">
        <v>71</v>
      </c>
      <c r="G16" s="36" t="s">
        <v>72</v>
      </c>
      <c r="H16" s="36">
        <v>1</v>
      </c>
      <c r="I16" s="36" t="s">
        <v>73</v>
      </c>
      <c r="J16" s="37" t="s">
        <v>80</v>
      </c>
      <c r="K16" s="37" t="s">
        <v>80</v>
      </c>
      <c r="L16" s="36">
        <v>15</v>
      </c>
      <c r="N16">
        <v>1</v>
      </c>
      <c r="O16" t="s">
        <v>103</v>
      </c>
      <c r="P16" t="s">
        <v>104</v>
      </c>
      <c r="Q16">
        <v>30</v>
      </c>
    </row>
    <row r="17" spans="1:17" hidden="1" x14ac:dyDescent="0.25">
      <c r="A17" s="38" t="s">
        <v>31</v>
      </c>
      <c r="B17" s="38" t="s">
        <v>67</v>
      </c>
      <c r="C17" s="38" t="s">
        <v>68</v>
      </c>
      <c r="D17" s="38" t="s">
        <v>69</v>
      </c>
      <c r="E17" s="38" t="s">
        <v>70</v>
      </c>
      <c r="F17" s="38" t="s">
        <v>71</v>
      </c>
      <c r="G17" s="38" t="s">
        <v>72</v>
      </c>
      <c r="H17" s="38">
        <v>1</v>
      </c>
      <c r="I17" s="38" t="s">
        <v>73</v>
      </c>
      <c r="J17" s="39" t="s">
        <v>74</v>
      </c>
      <c r="K17" s="39" t="s">
        <v>74</v>
      </c>
      <c r="L17" s="38">
        <v>65</v>
      </c>
      <c r="N17">
        <v>1</v>
      </c>
      <c r="O17" t="s">
        <v>78</v>
      </c>
      <c r="P17" t="s">
        <v>79</v>
      </c>
      <c r="Q17">
        <v>15</v>
      </c>
    </row>
    <row r="18" spans="1:17" hidden="1" x14ac:dyDescent="0.25">
      <c r="A18" s="36" t="s">
        <v>30</v>
      </c>
      <c r="B18" s="36" t="s">
        <v>85</v>
      </c>
      <c r="C18" s="36" t="s">
        <v>86</v>
      </c>
      <c r="D18" s="36" t="s">
        <v>87</v>
      </c>
      <c r="E18" s="36" t="s">
        <v>70</v>
      </c>
      <c r="F18" s="36" t="s">
        <v>71</v>
      </c>
      <c r="G18" s="36" t="s">
        <v>72</v>
      </c>
      <c r="H18" s="36">
        <v>1</v>
      </c>
      <c r="I18" s="36" t="s">
        <v>73</v>
      </c>
      <c r="J18" s="37" t="s">
        <v>80</v>
      </c>
      <c r="K18" s="37" t="s">
        <v>80</v>
      </c>
      <c r="L18" s="36">
        <v>15</v>
      </c>
      <c r="N18">
        <v>1</v>
      </c>
      <c r="O18" t="s">
        <v>78</v>
      </c>
      <c r="P18" t="s">
        <v>83</v>
      </c>
      <c r="Q18">
        <v>5</v>
      </c>
    </row>
    <row r="19" spans="1:17" hidden="1" x14ac:dyDescent="0.25">
      <c r="A19" s="38" t="s">
        <v>32</v>
      </c>
      <c r="B19" s="38" t="s">
        <v>85</v>
      </c>
      <c r="C19" s="38" t="s">
        <v>86</v>
      </c>
      <c r="D19" s="38" t="s">
        <v>87</v>
      </c>
      <c r="E19" s="38" t="s">
        <v>70</v>
      </c>
      <c r="F19" s="38" t="s">
        <v>71</v>
      </c>
      <c r="G19" s="38" t="s">
        <v>72</v>
      </c>
      <c r="H19" s="38">
        <v>1</v>
      </c>
      <c r="I19" s="38" t="s">
        <v>73</v>
      </c>
      <c r="J19" s="39" t="s">
        <v>80</v>
      </c>
      <c r="K19" s="39" t="s">
        <v>80</v>
      </c>
      <c r="L19" s="38">
        <v>15</v>
      </c>
      <c r="N19">
        <v>1</v>
      </c>
      <c r="O19" t="s">
        <v>87</v>
      </c>
      <c r="P19" t="s">
        <v>70</v>
      </c>
      <c r="Q19">
        <v>15</v>
      </c>
    </row>
    <row r="20" spans="1:17" hidden="1" x14ac:dyDescent="0.25">
      <c r="A20" s="36" t="s">
        <v>30</v>
      </c>
      <c r="B20" s="36" t="s">
        <v>67</v>
      </c>
      <c r="C20" s="36" t="s">
        <v>68</v>
      </c>
      <c r="D20" s="36" t="s">
        <v>69</v>
      </c>
      <c r="E20" s="36" t="s">
        <v>70</v>
      </c>
      <c r="F20" s="36" t="s">
        <v>71</v>
      </c>
      <c r="G20" s="36" t="s">
        <v>72</v>
      </c>
      <c r="H20" s="36">
        <v>1</v>
      </c>
      <c r="I20" s="36" t="s">
        <v>73</v>
      </c>
      <c r="J20" s="37" t="s">
        <v>74</v>
      </c>
      <c r="K20" s="37" t="s">
        <v>74</v>
      </c>
      <c r="L20" s="36">
        <v>65</v>
      </c>
      <c r="N20">
        <v>1</v>
      </c>
      <c r="O20" t="s">
        <v>87</v>
      </c>
      <c r="P20" t="s">
        <v>96</v>
      </c>
      <c r="Q20">
        <v>10</v>
      </c>
    </row>
    <row r="21" spans="1:17" hidden="1" x14ac:dyDescent="0.25">
      <c r="A21" s="38" t="s">
        <v>32</v>
      </c>
      <c r="B21" s="38" t="s">
        <v>67</v>
      </c>
      <c r="C21" s="38" t="s">
        <v>68</v>
      </c>
      <c r="D21" s="38" t="s">
        <v>69</v>
      </c>
      <c r="E21" s="38" t="s">
        <v>70</v>
      </c>
      <c r="F21" s="38" t="s">
        <v>71</v>
      </c>
      <c r="G21" s="38" t="s">
        <v>72</v>
      </c>
      <c r="H21" s="38">
        <v>1</v>
      </c>
      <c r="I21" s="38" t="s">
        <v>73</v>
      </c>
      <c r="J21" s="39" t="s">
        <v>74</v>
      </c>
      <c r="K21" s="39" t="s">
        <v>74</v>
      </c>
      <c r="L21" s="38">
        <v>65</v>
      </c>
      <c r="N21">
        <v>1</v>
      </c>
      <c r="O21" t="s">
        <v>171</v>
      </c>
      <c r="P21" t="s">
        <v>202</v>
      </c>
      <c r="Q21">
        <v>30</v>
      </c>
    </row>
    <row r="22" spans="1:17" hidden="1" x14ac:dyDescent="0.25">
      <c r="A22" s="36" t="s">
        <v>29</v>
      </c>
      <c r="B22" s="36" t="s">
        <v>85</v>
      </c>
      <c r="C22" s="36" t="s">
        <v>86</v>
      </c>
      <c r="D22" s="36" t="s">
        <v>87</v>
      </c>
      <c r="E22" s="36" t="s">
        <v>70</v>
      </c>
      <c r="F22" s="36" t="s">
        <v>71</v>
      </c>
      <c r="G22" s="36" t="s">
        <v>72</v>
      </c>
      <c r="H22" s="36">
        <v>1</v>
      </c>
      <c r="I22" s="36" t="s">
        <v>73</v>
      </c>
      <c r="J22" s="37" t="s">
        <v>80</v>
      </c>
      <c r="K22" s="37" t="s">
        <v>80</v>
      </c>
      <c r="L22" s="36">
        <v>15</v>
      </c>
      <c r="N22" t="s">
        <v>198</v>
      </c>
      <c r="P22"/>
    </row>
    <row r="23" spans="1:17" hidden="1" x14ac:dyDescent="0.25">
      <c r="A23" s="38" t="s">
        <v>29</v>
      </c>
      <c r="B23" s="38" t="s">
        <v>88</v>
      </c>
      <c r="C23" s="38" t="s">
        <v>89</v>
      </c>
      <c r="D23" s="38" t="s">
        <v>90</v>
      </c>
      <c r="E23" s="38" t="s">
        <v>70</v>
      </c>
      <c r="F23" s="38" t="s">
        <v>71</v>
      </c>
      <c r="G23" s="38" t="s">
        <v>72</v>
      </c>
      <c r="H23" s="38">
        <v>1</v>
      </c>
      <c r="I23" s="38" t="s">
        <v>73</v>
      </c>
      <c r="J23" s="39" t="s">
        <v>80</v>
      </c>
      <c r="K23" s="39" t="s">
        <v>80</v>
      </c>
      <c r="L23" s="38">
        <v>15</v>
      </c>
    </row>
    <row r="24" spans="1:17" hidden="1" x14ac:dyDescent="0.25">
      <c r="A24" s="36" t="s">
        <v>30</v>
      </c>
      <c r="B24" s="36" t="s">
        <v>88</v>
      </c>
      <c r="C24" s="36" t="s">
        <v>89</v>
      </c>
      <c r="D24" s="36" t="s">
        <v>90</v>
      </c>
      <c r="E24" s="36" t="s">
        <v>70</v>
      </c>
      <c r="F24" s="36" t="s">
        <v>71</v>
      </c>
      <c r="G24" s="36" t="s">
        <v>72</v>
      </c>
      <c r="H24" s="36">
        <v>1</v>
      </c>
      <c r="I24" s="36" t="s">
        <v>73</v>
      </c>
      <c r="J24" s="37" t="s">
        <v>80</v>
      </c>
      <c r="K24" s="37" t="s">
        <v>80</v>
      </c>
      <c r="L24" s="36">
        <v>15</v>
      </c>
    </row>
    <row r="25" spans="1:17" hidden="1" x14ac:dyDescent="0.25">
      <c r="A25" s="38" t="s">
        <v>32</v>
      </c>
      <c r="B25" s="38" t="s">
        <v>88</v>
      </c>
      <c r="C25" s="38" t="s">
        <v>89</v>
      </c>
      <c r="D25" s="38" t="s">
        <v>90</v>
      </c>
      <c r="E25" s="38" t="s">
        <v>70</v>
      </c>
      <c r="F25" s="38" t="s">
        <v>71</v>
      </c>
      <c r="G25" s="38" t="s">
        <v>72</v>
      </c>
      <c r="H25" s="38">
        <v>1</v>
      </c>
      <c r="I25" s="38" t="s">
        <v>73</v>
      </c>
      <c r="J25" s="39" t="s">
        <v>80</v>
      </c>
      <c r="K25" s="39" t="s">
        <v>80</v>
      </c>
      <c r="L25" s="38">
        <v>15</v>
      </c>
    </row>
    <row r="26" spans="1:17" hidden="1" x14ac:dyDescent="0.25">
      <c r="A26" s="36" t="s">
        <v>75</v>
      </c>
      <c r="B26" s="36" t="s">
        <v>76</v>
      </c>
      <c r="C26" s="36" t="s">
        <v>77</v>
      </c>
      <c r="D26" s="36" t="s">
        <v>78</v>
      </c>
      <c r="E26" s="36" t="s">
        <v>79</v>
      </c>
      <c r="F26" s="36" t="s">
        <v>71</v>
      </c>
      <c r="G26" s="36" t="s">
        <v>72</v>
      </c>
      <c r="H26" s="36">
        <v>1</v>
      </c>
      <c r="I26" s="36" t="s">
        <v>73</v>
      </c>
      <c r="J26" s="37" t="s">
        <v>80</v>
      </c>
      <c r="K26" s="37" t="s">
        <v>80</v>
      </c>
      <c r="L26" s="36">
        <v>15</v>
      </c>
    </row>
    <row r="27" spans="1:17" hidden="1" x14ac:dyDescent="0.25">
      <c r="A27" s="38" t="s">
        <v>81</v>
      </c>
      <c r="B27" s="38" t="s">
        <v>76</v>
      </c>
      <c r="C27" s="38" t="s">
        <v>77</v>
      </c>
      <c r="D27" s="38" t="s">
        <v>78</v>
      </c>
      <c r="E27" s="38" t="s">
        <v>79</v>
      </c>
      <c r="F27" s="38" t="s">
        <v>71</v>
      </c>
      <c r="G27" s="38" t="s">
        <v>72</v>
      </c>
      <c r="H27" s="38">
        <v>1</v>
      </c>
      <c r="I27" s="38" t="s">
        <v>73</v>
      </c>
      <c r="J27" s="39" t="s">
        <v>80</v>
      </c>
      <c r="K27" s="39" t="s">
        <v>80</v>
      </c>
      <c r="L27" s="38">
        <v>15</v>
      </c>
    </row>
    <row r="28" spans="1:17" hidden="1" x14ac:dyDescent="0.25">
      <c r="A28" s="36" t="s">
        <v>82</v>
      </c>
      <c r="B28" s="36" t="s">
        <v>76</v>
      </c>
      <c r="C28" s="36" t="s">
        <v>77</v>
      </c>
      <c r="D28" s="36" t="s">
        <v>78</v>
      </c>
      <c r="E28" s="36" t="s">
        <v>79</v>
      </c>
      <c r="F28" s="36" t="s">
        <v>71</v>
      </c>
      <c r="G28" s="36" t="s">
        <v>72</v>
      </c>
      <c r="H28" s="36">
        <v>1</v>
      </c>
      <c r="I28" s="36" t="s">
        <v>73</v>
      </c>
      <c r="J28" s="37" t="s">
        <v>80</v>
      </c>
      <c r="K28" s="37" t="s">
        <v>80</v>
      </c>
      <c r="L28" s="36">
        <v>15</v>
      </c>
    </row>
    <row r="29" spans="1:17" hidden="1" x14ac:dyDescent="0.25">
      <c r="A29" s="38" t="s">
        <v>105</v>
      </c>
      <c r="B29" s="38" t="s">
        <v>76</v>
      </c>
      <c r="C29" s="38" t="s">
        <v>77</v>
      </c>
      <c r="D29" s="38" t="s">
        <v>78</v>
      </c>
      <c r="E29" s="38" t="s">
        <v>79</v>
      </c>
      <c r="F29" s="38" t="s">
        <v>71</v>
      </c>
      <c r="G29" s="38" t="s">
        <v>72</v>
      </c>
      <c r="H29" s="38">
        <v>1</v>
      </c>
      <c r="I29" s="38" t="s">
        <v>73</v>
      </c>
      <c r="J29" s="39" t="s">
        <v>80</v>
      </c>
      <c r="K29" s="39" t="s">
        <v>80</v>
      </c>
      <c r="L29" s="38">
        <v>15</v>
      </c>
    </row>
    <row r="30" spans="1:17" x14ac:dyDescent="0.25">
      <c r="A30" s="36" t="s">
        <v>116</v>
      </c>
      <c r="B30" s="36" t="s">
        <v>102</v>
      </c>
      <c r="C30" s="36" t="s">
        <v>72</v>
      </c>
      <c r="D30" s="36" t="s">
        <v>103</v>
      </c>
      <c r="E30" s="36" t="s">
        <v>104</v>
      </c>
      <c r="F30" s="36" t="s">
        <v>71</v>
      </c>
      <c r="G30" s="36" t="s">
        <v>72</v>
      </c>
      <c r="H30" s="36">
        <v>1</v>
      </c>
      <c r="I30" s="36" t="s">
        <v>73</v>
      </c>
      <c r="J30" s="37" t="s">
        <v>100</v>
      </c>
      <c r="K30" s="37" t="s">
        <v>100</v>
      </c>
      <c r="L30" s="36">
        <v>30</v>
      </c>
    </row>
    <row r="31" spans="1:17" x14ac:dyDescent="0.25">
      <c r="A31" s="38" t="s">
        <v>101</v>
      </c>
      <c r="B31" s="38" t="s">
        <v>102</v>
      </c>
      <c r="C31" s="38" t="s">
        <v>72</v>
      </c>
      <c r="D31" s="38" t="s">
        <v>103</v>
      </c>
      <c r="E31" s="38" t="s">
        <v>104</v>
      </c>
      <c r="F31" s="38" t="s">
        <v>71</v>
      </c>
      <c r="G31" s="38" t="s">
        <v>72</v>
      </c>
      <c r="H31" s="38">
        <v>1</v>
      </c>
      <c r="I31" s="38" t="s">
        <v>73</v>
      </c>
      <c r="J31" s="39" t="s">
        <v>100</v>
      </c>
      <c r="K31" s="39" t="s">
        <v>100</v>
      </c>
      <c r="L31" s="38">
        <v>30</v>
      </c>
    </row>
    <row r="32" spans="1:17" x14ac:dyDescent="0.25">
      <c r="A32" s="36" t="s">
        <v>37</v>
      </c>
      <c r="B32" s="36" t="s">
        <v>97</v>
      </c>
      <c r="C32" s="36" t="s">
        <v>98</v>
      </c>
      <c r="D32" s="36" t="s">
        <v>99</v>
      </c>
      <c r="E32" s="36" t="s">
        <v>83</v>
      </c>
      <c r="F32" s="36" t="s">
        <v>71</v>
      </c>
      <c r="G32" s="36" t="s">
        <v>72</v>
      </c>
      <c r="H32" s="36">
        <v>1</v>
      </c>
      <c r="I32" s="36" t="s">
        <v>73</v>
      </c>
      <c r="J32" s="37" t="s">
        <v>100</v>
      </c>
      <c r="K32" s="37" t="s">
        <v>100</v>
      </c>
      <c r="L32" s="36">
        <v>30</v>
      </c>
    </row>
    <row r="33" spans="1:12" x14ac:dyDescent="0.25">
      <c r="A33" s="38" t="s">
        <v>27</v>
      </c>
      <c r="B33" s="38" t="s">
        <v>92</v>
      </c>
      <c r="C33" s="38" t="s">
        <v>93</v>
      </c>
      <c r="D33" s="38" t="s">
        <v>94</v>
      </c>
      <c r="E33" s="38" t="s">
        <v>83</v>
      </c>
      <c r="F33" s="38" t="s">
        <v>71</v>
      </c>
      <c r="G33" s="38" t="s">
        <v>72</v>
      </c>
      <c r="H33" s="38">
        <v>1</v>
      </c>
      <c r="I33" s="38" t="s">
        <v>73</v>
      </c>
      <c r="J33" s="39" t="s">
        <v>95</v>
      </c>
      <c r="K33" s="39" t="s">
        <v>95</v>
      </c>
      <c r="L33" s="38">
        <v>10</v>
      </c>
    </row>
    <row r="34" spans="1:12" x14ac:dyDescent="0.25">
      <c r="A34" s="36" t="s">
        <v>37</v>
      </c>
      <c r="B34" s="36" t="s">
        <v>76</v>
      </c>
      <c r="C34" s="36" t="s">
        <v>77</v>
      </c>
      <c r="D34" s="36" t="s">
        <v>78</v>
      </c>
      <c r="E34" s="36" t="s">
        <v>83</v>
      </c>
      <c r="F34" s="36" t="s">
        <v>71</v>
      </c>
      <c r="G34" s="36" t="s">
        <v>72</v>
      </c>
      <c r="H34" s="36">
        <v>1</v>
      </c>
      <c r="I34" s="36" t="s">
        <v>73</v>
      </c>
      <c r="J34" s="37" t="s">
        <v>84</v>
      </c>
      <c r="K34" s="37" t="s">
        <v>84</v>
      </c>
      <c r="L34" s="36">
        <v>5</v>
      </c>
    </row>
    <row r="35" spans="1:12" x14ac:dyDescent="0.25">
      <c r="A35" s="38" t="s">
        <v>27</v>
      </c>
      <c r="B35" s="38" t="s">
        <v>76</v>
      </c>
      <c r="C35" s="38" t="s">
        <v>77</v>
      </c>
      <c r="D35" s="38" t="s">
        <v>78</v>
      </c>
      <c r="E35" s="38" t="s">
        <v>83</v>
      </c>
      <c r="F35" s="38" t="s">
        <v>71</v>
      </c>
      <c r="G35" s="38" t="s">
        <v>72</v>
      </c>
      <c r="H35" s="38">
        <v>1</v>
      </c>
      <c r="I35" s="38" t="s">
        <v>73</v>
      </c>
      <c r="J35" s="39" t="s">
        <v>84</v>
      </c>
      <c r="K35" s="39" t="s">
        <v>84</v>
      </c>
      <c r="L35" s="38">
        <v>5</v>
      </c>
    </row>
    <row r="36" spans="1:12" x14ac:dyDescent="0.25">
      <c r="A36" s="36" t="s">
        <v>27</v>
      </c>
      <c r="B36" s="36" t="s">
        <v>88</v>
      </c>
      <c r="C36" s="36" t="s">
        <v>89</v>
      </c>
      <c r="D36" s="36" t="s">
        <v>90</v>
      </c>
      <c r="E36" s="36" t="s">
        <v>83</v>
      </c>
      <c r="F36" s="36" t="s">
        <v>71</v>
      </c>
      <c r="G36" s="36" t="s">
        <v>72</v>
      </c>
      <c r="H36" s="36">
        <v>1</v>
      </c>
      <c r="I36" s="36" t="s">
        <v>73</v>
      </c>
      <c r="J36" s="37" t="s">
        <v>91</v>
      </c>
      <c r="K36" s="37" t="s">
        <v>91</v>
      </c>
      <c r="L36" s="36">
        <v>25</v>
      </c>
    </row>
    <row r="37" spans="1:12" x14ac:dyDescent="0.25">
      <c r="A37" s="38" t="s">
        <v>37</v>
      </c>
      <c r="B37" s="38" t="s">
        <v>92</v>
      </c>
      <c r="C37" s="38" t="s">
        <v>93</v>
      </c>
      <c r="D37" s="38" t="s">
        <v>94</v>
      </c>
      <c r="E37" s="38" t="s">
        <v>83</v>
      </c>
      <c r="F37" s="38" t="s">
        <v>71</v>
      </c>
      <c r="G37" s="38" t="s">
        <v>72</v>
      </c>
      <c r="H37" s="38">
        <v>1</v>
      </c>
      <c r="I37" s="38" t="s">
        <v>73</v>
      </c>
      <c r="J37" s="39" t="s">
        <v>95</v>
      </c>
      <c r="K37" s="39" t="s">
        <v>95</v>
      </c>
      <c r="L37" s="38">
        <v>10</v>
      </c>
    </row>
    <row r="38" spans="1:12" x14ac:dyDescent="0.25">
      <c r="A38" s="36" t="s">
        <v>27</v>
      </c>
      <c r="B38" s="36" t="s">
        <v>97</v>
      </c>
      <c r="C38" s="36" t="s">
        <v>98</v>
      </c>
      <c r="D38" s="36" t="s">
        <v>99</v>
      </c>
      <c r="E38" s="36" t="s">
        <v>83</v>
      </c>
      <c r="F38" s="36" t="s">
        <v>71</v>
      </c>
      <c r="G38" s="36" t="s">
        <v>72</v>
      </c>
      <c r="H38" s="36">
        <v>1</v>
      </c>
      <c r="I38" s="36" t="s">
        <v>73</v>
      </c>
      <c r="J38" s="37" t="s">
        <v>100</v>
      </c>
      <c r="K38" s="37" t="s">
        <v>100</v>
      </c>
      <c r="L38" s="36">
        <v>30</v>
      </c>
    </row>
    <row r="39" spans="1:12" x14ac:dyDescent="0.25">
      <c r="A39" s="38" t="s">
        <v>37</v>
      </c>
      <c r="B39" s="38" t="s">
        <v>88</v>
      </c>
      <c r="C39" s="38" t="s">
        <v>89</v>
      </c>
      <c r="D39" s="38" t="s">
        <v>90</v>
      </c>
      <c r="E39" s="38" t="s">
        <v>83</v>
      </c>
      <c r="F39" s="38" t="s">
        <v>71</v>
      </c>
      <c r="G39" s="38" t="s">
        <v>72</v>
      </c>
      <c r="H39" s="38">
        <v>1</v>
      </c>
      <c r="I39" s="38" t="s">
        <v>73</v>
      </c>
      <c r="J39" s="39" t="s">
        <v>91</v>
      </c>
      <c r="K39" s="39" t="s">
        <v>91</v>
      </c>
      <c r="L39" s="38">
        <v>25</v>
      </c>
    </row>
    <row r="40" spans="1:12" x14ac:dyDescent="0.25">
      <c r="A40" s="36" t="s">
        <v>200</v>
      </c>
      <c r="B40" s="36" t="s">
        <v>201</v>
      </c>
      <c r="C40" s="36" t="s">
        <v>72</v>
      </c>
      <c r="D40" s="36" t="s">
        <v>171</v>
      </c>
      <c r="E40" s="36" t="s">
        <v>202</v>
      </c>
      <c r="F40" s="36" t="s">
        <v>71</v>
      </c>
      <c r="G40" s="36" t="s">
        <v>72</v>
      </c>
      <c r="H40" s="36">
        <v>1</v>
      </c>
      <c r="I40" s="36" t="s">
        <v>73</v>
      </c>
      <c r="J40" s="37" t="s">
        <v>100</v>
      </c>
      <c r="K40" s="37" t="s">
        <v>100</v>
      </c>
      <c r="L40" s="36">
        <v>30</v>
      </c>
    </row>
    <row r="41" spans="1:12" x14ac:dyDescent="0.25">
      <c r="A41" s="38" t="s">
        <v>203</v>
      </c>
      <c r="B41" s="38" t="s">
        <v>201</v>
      </c>
      <c r="C41" s="38" t="s">
        <v>72</v>
      </c>
      <c r="D41" s="38" t="s">
        <v>171</v>
      </c>
      <c r="E41" s="38" t="s">
        <v>202</v>
      </c>
      <c r="F41" s="38" t="s">
        <v>71</v>
      </c>
      <c r="G41" s="38" t="s">
        <v>72</v>
      </c>
      <c r="H41" s="38">
        <v>1</v>
      </c>
      <c r="I41" s="38" t="s">
        <v>73</v>
      </c>
      <c r="J41" s="39" t="s">
        <v>100</v>
      </c>
      <c r="K41" s="39" t="s">
        <v>100</v>
      </c>
      <c r="L41" s="38">
        <v>30</v>
      </c>
    </row>
    <row r="42" spans="1:12" hidden="1" x14ac:dyDescent="0.25">
      <c r="A42" s="36" t="s">
        <v>96</v>
      </c>
      <c r="B42" s="36" t="s">
        <v>114</v>
      </c>
      <c r="C42" s="36" t="s">
        <v>115</v>
      </c>
      <c r="D42" s="36" t="s">
        <v>112</v>
      </c>
      <c r="E42" s="36" t="s">
        <v>96</v>
      </c>
      <c r="F42" s="36" t="s">
        <v>71</v>
      </c>
      <c r="G42" s="36" t="s">
        <v>72</v>
      </c>
      <c r="H42" s="36">
        <v>1</v>
      </c>
      <c r="I42" s="36" t="s">
        <v>73</v>
      </c>
      <c r="J42" s="37" t="s">
        <v>95</v>
      </c>
      <c r="K42" s="37" t="s">
        <v>95</v>
      </c>
      <c r="L42" s="36">
        <v>10</v>
      </c>
    </row>
    <row r="43" spans="1:12" hidden="1" x14ac:dyDescent="0.25">
      <c r="A43" s="38" t="s">
        <v>96</v>
      </c>
      <c r="B43" s="38" t="s">
        <v>85</v>
      </c>
      <c r="C43" s="38" t="s">
        <v>86</v>
      </c>
      <c r="D43" s="38" t="s">
        <v>87</v>
      </c>
      <c r="E43" s="38" t="s">
        <v>96</v>
      </c>
      <c r="F43" s="38" t="s">
        <v>71</v>
      </c>
      <c r="G43" s="38" t="s">
        <v>72</v>
      </c>
      <c r="H43" s="38">
        <v>1</v>
      </c>
      <c r="I43" s="38" t="s">
        <v>73</v>
      </c>
      <c r="J43" s="39" t="s">
        <v>95</v>
      </c>
      <c r="K43" s="39" t="s">
        <v>95</v>
      </c>
      <c r="L43" s="38">
        <v>10</v>
      </c>
    </row>
    <row r="44" spans="1:12" hidden="1" x14ac:dyDescent="0.25">
      <c r="A44" s="36" t="s">
        <v>96</v>
      </c>
      <c r="B44" s="36" t="s">
        <v>92</v>
      </c>
      <c r="C44" s="36" t="s">
        <v>93</v>
      </c>
      <c r="D44" s="36" t="s">
        <v>94</v>
      </c>
      <c r="E44" s="36" t="s">
        <v>96</v>
      </c>
      <c r="F44" s="36" t="s">
        <v>71</v>
      </c>
      <c r="G44" s="36" t="s">
        <v>72</v>
      </c>
      <c r="H44" s="36">
        <v>1</v>
      </c>
      <c r="I44" s="36" t="s">
        <v>73</v>
      </c>
      <c r="J44" s="37" t="s">
        <v>84</v>
      </c>
      <c r="K44" s="37" t="s">
        <v>84</v>
      </c>
      <c r="L44" s="36">
        <v>5</v>
      </c>
    </row>
    <row r="45" spans="1:12" hidden="1" x14ac:dyDescent="0.25">
      <c r="A45" s="38" t="s">
        <v>96</v>
      </c>
      <c r="B45" s="38" t="s">
        <v>67</v>
      </c>
      <c r="C45" s="38" t="s">
        <v>68</v>
      </c>
      <c r="D45" s="38" t="s">
        <v>69</v>
      </c>
      <c r="E45" s="38" t="s">
        <v>96</v>
      </c>
      <c r="F45" s="38" t="s">
        <v>71</v>
      </c>
      <c r="G45" s="38" t="s">
        <v>72</v>
      </c>
      <c r="H45" s="38">
        <v>1</v>
      </c>
      <c r="I45" s="38" t="s">
        <v>73</v>
      </c>
      <c r="J45" s="39" t="s">
        <v>95</v>
      </c>
      <c r="K45" s="39" t="s">
        <v>95</v>
      </c>
      <c r="L45" s="38">
        <v>10</v>
      </c>
    </row>
    <row r="46" spans="1:12" hidden="1" x14ac:dyDescent="0.25">
      <c r="A46" s="36" t="s">
        <v>96</v>
      </c>
      <c r="B46" s="36" t="s">
        <v>106</v>
      </c>
      <c r="C46" s="36" t="s">
        <v>107</v>
      </c>
      <c r="D46" s="36" t="s">
        <v>108</v>
      </c>
      <c r="E46" s="36" t="s">
        <v>96</v>
      </c>
      <c r="F46" s="36" t="s">
        <v>71</v>
      </c>
      <c r="G46" s="36" t="s">
        <v>72</v>
      </c>
      <c r="H46" s="36">
        <v>1</v>
      </c>
      <c r="I46" s="36" t="s">
        <v>73</v>
      </c>
      <c r="J46" s="37" t="s">
        <v>111</v>
      </c>
      <c r="K46" s="37" t="s">
        <v>111</v>
      </c>
      <c r="L46" s="36">
        <v>22</v>
      </c>
    </row>
    <row r="47" spans="1:12" hidden="1" x14ac:dyDescent="0.25">
      <c r="A47" s="38" t="s">
        <v>96</v>
      </c>
      <c r="B47" s="38" t="s">
        <v>88</v>
      </c>
      <c r="C47" s="38" t="s">
        <v>89</v>
      </c>
      <c r="D47" s="38" t="s">
        <v>90</v>
      </c>
      <c r="E47" s="38" t="s">
        <v>96</v>
      </c>
      <c r="F47" s="38" t="s">
        <v>71</v>
      </c>
      <c r="G47" s="38" t="s">
        <v>72</v>
      </c>
      <c r="H47" s="38">
        <v>1</v>
      </c>
      <c r="I47" s="38" t="s">
        <v>73</v>
      </c>
      <c r="J47" s="39" t="s">
        <v>91</v>
      </c>
      <c r="K47" s="39" t="s">
        <v>91</v>
      </c>
      <c r="L47" s="38">
        <v>25</v>
      </c>
    </row>
  </sheetData>
  <autoFilter ref="A1:L47" xr:uid="{4F53F8CB-30E1-4201-81FE-E54EE7DFEC1D}">
    <filterColumn colId="0">
      <filters>
        <filter val="LE 1"/>
        <filter val="LE 2"/>
        <filter val="SE 1"/>
        <filter val="SE 2"/>
        <filter val="WF 1"/>
        <filter val="WF 2"/>
      </filters>
    </filterColumn>
    <filterColumn colId="4">
      <filters>
        <filter val="CL"/>
        <filter val="CN"/>
        <filter val="CS"/>
        <filter val="LE"/>
        <filter val="SE"/>
        <filter val="WF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D5CA-6D48-4296-A10B-F45445AE155A}">
  <sheetPr filterMode="1"/>
  <dimension ref="A1:AU42"/>
  <sheetViews>
    <sheetView workbookViewId="0">
      <selection activeCell="F5" sqref="F5:I5"/>
    </sheetView>
  </sheetViews>
  <sheetFormatPr defaultRowHeight="15" x14ac:dyDescent="0.25"/>
  <cols>
    <col min="3" max="3" width="18.28515625" customWidth="1"/>
    <col min="4" max="4" width="14.28515625" customWidth="1"/>
    <col min="8" max="8" width="4.28515625" customWidth="1"/>
    <col min="9" max="9" width="3.7109375" customWidth="1"/>
    <col min="10" max="10" width="42.5703125" customWidth="1"/>
    <col min="11" max="11" width="7.140625" customWidth="1"/>
    <col min="12" max="12" width="3.140625" customWidth="1"/>
    <col min="13" max="13" width="5.5703125" customWidth="1"/>
    <col min="14" max="24" width="5" customWidth="1"/>
  </cols>
  <sheetData>
    <row r="1" spans="1:47" x14ac:dyDescent="0.25">
      <c r="A1" s="40" t="s">
        <v>117</v>
      </c>
      <c r="B1" s="41" t="s">
        <v>118</v>
      </c>
      <c r="C1" s="41" t="s">
        <v>57</v>
      </c>
      <c r="D1" s="41" t="s">
        <v>119</v>
      </c>
      <c r="E1" s="41" t="s">
        <v>120</v>
      </c>
      <c r="F1" s="41" t="s">
        <v>121</v>
      </c>
      <c r="G1" s="41" t="s">
        <v>122</v>
      </c>
      <c r="H1" s="41" t="s">
        <v>123</v>
      </c>
      <c r="I1" s="41" t="s">
        <v>124</v>
      </c>
      <c r="J1" s="41" t="s">
        <v>125</v>
      </c>
      <c r="K1" s="41" t="s">
        <v>126</v>
      </c>
      <c r="L1" s="41" t="s">
        <v>127</v>
      </c>
      <c r="M1" s="41" t="s">
        <v>128</v>
      </c>
      <c r="N1" s="42" t="s">
        <v>129</v>
      </c>
      <c r="O1" s="42" t="s">
        <v>130</v>
      </c>
      <c r="P1" s="42" t="s">
        <v>131</v>
      </c>
      <c r="Q1" s="42" t="s">
        <v>132</v>
      </c>
      <c r="R1" s="42" t="s">
        <v>133</v>
      </c>
      <c r="S1" s="42" t="s">
        <v>134</v>
      </c>
      <c r="T1" s="42" t="s">
        <v>135</v>
      </c>
      <c r="U1" s="42" t="s">
        <v>136</v>
      </c>
      <c r="V1" s="42" t="s">
        <v>137</v>
      </c>
      <c r="W1" s="42" t="s">
        <v>138</v>
      </c>
      <c r="X1" s="42" t="s">
        <v>139</v>
      </c>
      <c r="Y1" s="43" t="s">
        <v>140</v>
      </c>
      <c r="Z1" s="43" t="s">
        <v>141</v>
      </c>
      <c r="AA1" s="43" t="s">
        <v>142</v>
      </c>
      <c r="AB1" s="43" t="s">
        <v>143</v>
      </c>
      <c r="AC1" s="43" t="s">
        <v>144</v>
      </c>
      <c r="AD1" s="43" t="s">
        <v>145</v>
      </c>
      <c r="AE1" s="43" t="s">
        <v>146</v>
      </c>
      <c r="AF1" s="43" t="s">
        <v>147</v>
      </c>
      <c r="AG1" s="43" t="s">
        <v>148</v>
      </c>
      <c r="AH1" s="43" t="s">
        <v>149</v>
      </c>
      <c r="AI1" s="43" t="s">
        <v>150</v>
      </c>
      <c r="AJ1" s="44" t="s">
        <v>151</v>
      </c>
      <c r="AK1" s="44" t="s">
        <v>152</v>
      </c>
      <c r="AL1" s="44" t="s">
        <v>153</v>
      </c>
      <c r="AM1" s="44" t="s">
        <v>154</v>
      </c>
      <c r="AN1" s="44" t="s">
        <v>155</v>
      </c>
      <c r="AO1" s="44" t="s">
        <v>156</v>
      </c>
      <c r="AP1" s="44" t="s">
        <v>157</v>
      </c>
      <c r="AQ1" s="44" t="s">
        <v>158</v>
      </c>
      <c r="AR1" s="44" t="s">
        <v>159</v>
      </c>
      <c r="AS1" s="44" t="s">
        <v>160</v>
      </c>
      <c r="AT1" s="44" t="s">
        <v>161</v>
      </c>
      <c r="AU1" s="45" t="s">
        <v>162</v>
      </c>
    </row>
    <row r="2" spans="1:47" hidden="1" x14ac:dyDescent="0.25">
      <c r="A2" s="46" t="s">
        <v>163</v>
      </c>
      <c r="B2" s="47" t="s">
        <v>187</v>
      </c>
      <c r="C2" s="47" t="s">
        <v>77</v>
      </c>
      <c r="D2" s="47" t="s">
        <v>182</v>
      </c>
      <c r="E2" s="47" t="s">
        <v>165</v>
      </c>
      <c r="F2" s="47" t="s">
        <v>72</v>
      </c>
      <c r="G2" s="47" t="s">
        <v>71</v>
      </c>
      <c r="H2" s="47" t="s">
        <v>166</v>
      </c>
      <c r="I2" s="47" t="s">
        <v>167</v>
      </c>
      <c r="J2" s="47" t="s">
        <v>78</v>
      </c>
      <c r="K2" s="47" t="s">
        <v>169</v>
      </c>
      <c r="L2" s="47">
        <v>1</v>
      </c>
      <c r="M2" s="47" t="s">
        <v>172</v>
      </c>
      <c r="N2" s="48">
        <v>0</v>
      </c>
      <c r="O2" s="48">
        <v>2</v>
      </c>
      <c r="P2" s="48">
        <v>0</v>
      </c>
      <c r="Q2" s="48">
        <v>0</v>
      </c>
      <c r="R2" s="48">
        <v>4</v>
      </c>
      <c r="S2" s="48">
        <v>0</v>
      </c>
      <c r="T2" s="48">
        <v>0</v>
      </c>
      <c r="U2" s="48">
        <v>0</v>
      </c>
      <c r="V2" s="48">
        <v>0</v>
      </c>
      <c r="W2" s="48">
        <v>0</v>
      </c>
      <c r="X2" s="48">
        <v>0</v>
      </c>
      <c r="Y2" s="49">
        <v>0</v>
      </c>
      <c r="Z2" s="49">
        <v>5</v>
      </c>
      <c r="AA2" s="49">
        <v>0</v>
      </c>
      <c r="AB2" s="49">
        <v>0</v>
      </c>
      <c r="AC2" s="49">
        <v>15</v>
      </c>
      <c r="AD2" s="49">
        <v>0</v>
      </c>
      <c r="AE2" s="49">
        <v>0</v>
      </c>
      <c r="AF2" s="49">
        <v>0</v>
      </c>
      <c r="AG2" s="49">
        <v>0</v>
      </c>
      <c r="AH2" s="49">
        <v>0</v>
      </c>
      <c r="AI2" s="49">
        <v>0</v>
      </c>
      <c r="AJ2" s="50">
        <v>0</v>
      </c>
      <c r="AK2" s="50">
        <v>10</v>
      </c>
      <c r="AL2" s="50">
        <v>0</v>
      </c>
      <c r="AM2" s="50">
        <v>0</v>
      </c>
      <c r="AN2" s="50">
        <v>60</v>
      </c>
      <c r="AO2" s="50">
        <v>0</v>
      </c>
      <c r="AP2" s="50">
        <v>0</v>
      </c>
      <c r="AQ2" s="50">
        <v>0</v>
      </c>
      <c r="AR2" s="50">
        <v>0</v>
      </c>
      <c r="AS2" s="50">
        <v>0</v>
      </c>
      <c r="AT2" s="50">
        <v>0</v>
      </c>
      <c r="AU2" s="51">
        <v>70</v>
      </c>
    </row>
    <row r="3" spans="1:47" hidden="1" x14ac:dyDescent="0.25">
      <c r="A3" s="46" t="s">
        <v>163</v>
      </c>
      <c r="B3" s="47" t="s">
        <v>187</v>
      </c>
      <c r="C3" s="47" t="s">
        <v>72</v>
      </c>
      <c r="D3" s="47" t="s">
        <v>72</v>
      </c>
      <c r="E3" s="47" t="s">
        <v>165</v>
      </c>
      <c r="F3" s="47" t="s">
        <v>72</v>
      </c>
      <c r="G3" s="47" t="s">
        <v>71</v>
      </c>
      <c r="H3" s="47" t="s">
        <v>166</v>
      </c>
      <c r="I3" s="47" t="s">
        <v>167</v>
      </c>
      <c r="J3" s="47" t="s">
        <v>171</v>
      </c>
      <c r="K3" s="47" t="s">
        <v>169</v>
      </c>
      <c r="L3" s="47">
        <v>1</v>
      </c>
      <c r="M3" s="47" t="s">
        <v>172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2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  <c r="AG3" s="49">
        <v>0</v>
      </c>
      <c r="AH3" s="49">
        <v>0</v>
      </c>
      <c r="AI3" s="49">
        <v>30</v>
      </c>
      <c r="AJ3" s="50">
        <v>0</v>
      </c>
      <c r="AK3" s="50">
        <v>0</v>
      </c>
      <c r="AL3" s="50">
        <v>0</v>
      </c>
      <c r="AM3" s="50">
        <v>0</v>
      </c>
      <c r="AN3" s="50">
        <v>0</v>
      </c>
      <c r="AO3" s="50">
        <v>0</v>
      </c>
      <c r="AP3" s="50">
        <v>0</v>
      </c>
      <c r="AQ3" s="50">
        <v>0</v>
      </c>
      <c r="AR3" s="50">
        <v>0</v>
      </c>
      <c r="AS3" s="50">
        <v>0</v>
      </c>
      <c r="AT3" s="50">
        <v>60</v>
      </c>
      <c r="AU3" s="51">
        <v>60</v>
      </c>
    </row>
    <row r="4" spans="1:47" hidden="1" x14ac:dyDescent="0.25">
      <c r="A4" s="46" t="s">
        <v>163</v>
      </c>
      <c r="B4" s="47" t="s">
        <v>187</v>
      </c>
      <c r="C4" s="47" t="s">
        <v>89</v>
      </c>
      <c r="D4" s="47" t="s">
        <v>174</v>
      </c>
      <c r="E4" s="47" t="s">
        <v>165</v>
      </c>
      <c r="F4" s="47" t="s">
        <v>72</v>
      </c>
      <c r="G4" s="47" t="s">
        <v>71</v>
      </c>
      <c r="H4" s="47" t="s">
        <v>166</v>
      </c>
      <c r="I4" s="47" t="s">
        <v>167</v>
      </c>
      <c r="J4" s="47" t="s">
        <v>90</v>
      </c>
      <c r="K4" s="47" t="s">
        <v>169</v>
      </c>
      <c r="L4" s="47">
        <v>1</v>
      </c>
      <c r="M4" s="47" t="s">
        <v>172</v>
      </c>
      <c r="N4" s="48">
        <v>1</v>
      </c>
      <c r="O4" s="48">
        <v>2</v>
      </c>
      <c r="P4" s="48">
        <v>0</v>
      </c>
      <c r="Q4" s="48">
        <v>4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9">
        <v>25</v>
      </c>
      <c r="Z4" s="49">
        <v>25</v>
      </c>
      <c r="AA4" s="49">
        <v>0</v>
      </c>
      <c r="AB4" s="49">
        <v>15</v>
      </c>
      <c r="AC4" s="49">
        <v>0</v>
      </c>
      <c r="AD4" s="49">
        <v>0</v>
      </c>
      <c r="AE4" s="49">
        <v>0</v>
      </c>
      <c r="AF4" s="49">
        <v>0</v>
      </c>
      <c r="AG4" s="49">
        <v>0</v>
      </c>
      <c r="AH4" s="49">
        <v>0</v>
      </c>
      <c r="AI4" s="49">
        <v>0</v>
      </c>
      <c r="AJ4" s="50">
        <v>25</v>
      </c>
      <c r="AK4" s="50">
        <v>50</v>
      </c>
      <c r="AL4" s="50">
        <v>0</v>
      </c>
      <c r="AM4" s="50">
        <v>60</v>
      </c>
      <c r="AN4" s="50">
        <v>0</v>
      </c>
      <c r="AO4" s="50">
        <v>0</v>
      </c>
      <c r="AP4" s="50">
        <v>0</v>
      </c>
      <c r="AQ4" s="50">
        <v>0</v>
      </c>
      <c r="AR4" s="50">
        <v>0</v>
      </c>
      <c r="AS4" s="50">
        <v>0</v>
      </c>
      <c r="AT4" s="50">
        <v>0</v>
      </c>
      <c r="AU4" s="51">
        <v>135</v>
      </c>
    </row>
    <row r="5" spans="1:47" hidden="1" x14ac:dyDescent="0.25">
      <c r="A5" s="46" t="s">
        <v>163</v>
      </c>
      <c r="B5" s="47" t="s">
        <v>187</v>
      </c>
      <c r="C5" s="47" t="s">
        <v>68</v>
      </c>
      <c r="D5" s="47" t="s">
        <v>174</v>
      </c>
      <c r="E5" s="47" t="s">
        <v>165</v>
      </c>
      <c r="F5" s="47" t="s">
        <v>72</v>
      </c>
      <c r="G5" s="47" t="s">
        <v>71</v>
      </c>
      <c r="H5" s="47" t="s">
        <v>166</v>
      </c>
      <c r="I5" s="47" t="s">
        <v>167</v>
      </c>
      <c r="J5" s="47" t="s">
        <v>69</v>
      </c>
      <c r="K5" s="47" t="s">
        <v>169</v>
      </c>
      <c r="L5" s="47">
        <v>1</v>
      </c>
      <c r="M5" s="47" t="s">
        <v>172</v>
      </c>
      <c r="N5" s="48">
        <v>1</v>
      </c>
      <c r="O5" s="48">
        <v>0</v>
      </c>
      <c r="P5" s="48">
        <v>0</v>
      </c>
      <c r="Q5" s="48">
        <v>4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9">
        <v>10</v>
      </c>
      <c r="Z5" s="49">
        <v>0</v>
      </c>
      <c r="AA5" s="49">
        <v>0</v>
      </c>
      <c r="AB5" s="49">
        <v>65</v>
      </c>
      <c r="AC5" s="49">
        <v>0</v>
      </c>
      <c r="AD5" s="49">
        <v>0</v>
      </c>
      <c r="AE5" s="49">
        <v>0</v>
      </c>
      <c r="AF5" s="49">
        <v>0</v>
      </c>
      <c r="AG5" s="49">
        <v>0</v>
      </c>
      <c r="AH5" s="49">
        <v>0</v>
      </c>
      <c r="AI5" s="49">
        <v>0</v>
      </c>
      <c r="AJ5" s="50">
        <v>10</v>
      </c>
      <c r="AK5" s="50">
        <v>0</v>
      </c>
      <c r="AL5" s="50">
        <v>0</v>
      </c>
      <c r="AM5" s="50">
        <v>260</v>
      </c>
      <c r="AN5" s="50">
        <v>0</v>
      </c>
      <c r="AO5" s="50">
        <v>0</v>
      </c>
      <c r="AP5" s="50">
        <v>0</v>
      </c>
      <c r="AQ5" s="50">
        <v>0</v>
      </c>
      <c r="AR5" s="50">
        <v>0</v>
      </c>
      <c r="AS5" s="50">
        <v>0</v>
      </c>
      <c r="AT5" s="50">
        <v>0</v>
      </c>
      <c r="AU5" s="51">
        <v>270</v>
      </c>
    </row>
    <row r="6" spans="1:47" hidden="1" x14ac:dyDescent="0.25">
      <c r="A6" s="46" t="s">
        <v>163</v>
      </c>
      <c r="B6" s="47" t="s">
        <v>187</v>
      </c>
      <c r="C6" s="47" t="s">
        <v>98</v>
      </c>
      <c r="D6" s="47" t="s">
        <v>174</v>
      </c>
      <c r="E6" s="47" t="s">
        <v>165</v>
      </c>
      <c r="F6" s="47" t="s">
        <v>72</v>
      </c>
      <c r="G6" s="47" t="s">
        <v>71</v>
      </c>
      <c r="H6" s="47" t="s">
        <v>166</v>
      </c>
      <c r="I6" s="47" t="s">
        <v>167</v>
      </c>
      <c r="J6" s="47" t="s">
        <v>99</v>
      </c>
      <c r="K6" s="47" t="s">
        <v>169</v>
      </c>
      <c r="L6" s="47">
        <v>1</v>
      </c>
      <c r="M6" s="47" t="s">
        <v>172</v>
      </c>
      <c r="N6" s="48">
        <v>0</v>
      </c>
      <c r="O6" s="48">
        <v>2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9">
        <v>0</v>
      </c>
      <c r="Z6" s="49">
        <v>30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  <c r="AG6" s="49">
        <v>0</v>
      </c>
      <c r="AH6" s="49">
        <v>0</v>
      </c>
      <c r="AI6" s="49">
        <v>0</v>
      </c>
      <c r="AJ6" s="50">
        <v>0</v>
      </c>
      <c r="AK6" s="50">
        <v>60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1">
        <v>60</v>
      </c>
    </row>
    <row r="7" spans="1:47" hidden="1" x14ac:dyDescent="0.25">
      <c r="A7" s="52" t="s">
        <v>163</v>
      </c>
      <c r="B7" s="53" t="s">
        <v>187</v>
      </c>
      <c r="C7" s="53" t="s">
        <v>86</v>
      </c>
      <c r="D7" s="53" t="s">
        <v>86</v>
      </c>
      <c r="E7" s="53" t="s">
        <v>165</v>
      </c>
      <c r="F7" s="53" t="s">
        <v>72</v>
      </c>
      <c r="G7" s="53" t="s">
        <v>71</v>
      </c>
      <c r="H7" s="53" t="s">
        <v>166</v>
      </c>
      <c r="I7" s="53" t="s">
        <v>167</v>
      </c>
      <c r="J7" s="53" t="s">
        <v>87</v>
      </c>
      <c r="K7" s="53" t="s">
        <v>169</v>
      </c>
      <c r="L7" s="53">
        <v>1</v>
      </c>
      <c r="M7" s="53" t="s">
        <v>172</v>
      </c>
      <c r="N7" s="48">
        <v>1</v>
      </c>
      <c r="O7" s="48">
        <v>0</v>
      </c>
      <c r="P7" s="48">
        <v>0</v>
      </c>
      <c r="Q7" s="48">
        <v>4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9">
        <v>10</v>
      </c>
      <c r="Z7" s="49">
        <v>0</v>
      </c>
      <c r="AA7" s="49">
        <v>0</v>
      </c>
      <c r="AB7" s="49">
        <v>15</v>
      </c>
      <c r="AC7" s="49">
        <v>0</v>
      </c>
      <c r="AD7" s="49">
        <v>0</v>
      </c>
      <c r="AE7" s="49">
        <v>0</v>
      </c>
      <c r="AF7" s="49">
        <v>0</v>
      </c>
      <c r="AG7" s="49">
        <v>0</v>
      </c>
      <c r="AH7" s="49">
        <v>0</v>
      </c>
      <c r="AI7" s="49">
        <v>0</v>
      </c>
      <c r="AJ7" s="50">
        <v>10</v>
      </c>
      <c r="AK7" s="50">
        <v>0</v>
      </c>
      <c r="AL7" s="50">
        <v>0</v>
      </c>
      <c r="AM7" s="50">
        <v>60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1">
        <v>70</v>
      </c>
    </row>
    <row r="8" spans="1:47" hidden="1" x14ac:dyDescent="0.25">
      <c r="A8" s="46" t="s">
        <v>163</v>
      </c>
      <c r="B8" s="47" t="s">
        <v>187</v>
      </c>
      <c r="C8" s="47" t="s">
        <v>72</v>
      </c>
      <c r="D8" s="47" t="s">
        <v>72</v>
      </c>
      <c r="E8" s="47" t="s">
        <v>165</v>
      </c>
      <c r="F8" s="47" t="s">
        <v>72</v>
      </c>
      <c r="G8" s="47" t="s">
        <v>71</v>
      </c>
      <c r="H8" s="47" t="s">
        <v>166</v>
      </c>
      <c r="I8" s="47" t="s">
        <v>167</v>
      </c>
      <c r="J8" s="47" t="s">
        <v>103</v>
      </c>
      <c r="K8" s="47" t="s">
        <v>169</v>
      </c>
      <c r="L8" s="47">
        <v>1</v>
      </c>
      <c r="M8" s="47" t="s">
        <v>172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2</v>
      </c>
      <c r="W8" s="48">
        <v>0</v>
      </c>
      <c r="X8" s="48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  <c r="AG8" s="49">
        <v>30</v>
      </c>
      <c r="AH8" s="49">
        <v>0</v>
      </c>
      <c r="AI8" s="49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60</v>
      </c>
      <c r="AS8" s="50">
        <v>0</v>
      </c>
      <c r="AT8" s="50">
        <v>0</v>
      </c>
      <c r="AU8" s="51">
        <v>60</v>
      </c>
    </row>
    <row r="9" spans="1:47" hidden="1" x14ac:dyDescent="0.25">
      <c r="A9" s="52" t="s">
        <v>163</v>
      </c>
      <c r="B9" s="53" t="s">
        <v>187</v>
      </c>
      <c r="C9" s="53" t="s">
        <v>93</v>
      </c>
      <c r="D9" s="53" t="s">
        <v>182</v>
      </c>
      <c r="E9" s="53" t="s">
        <v>165</v>
      </c>
      <c r="F9" s="53" t="s">
        <v>72</v>
      </c>
      <c r="G9" s="53" t="s">
        <v>71</v>
      </c>
      <c r="H9" s="53" t="s">
        <v>166</v>
      </c>
      <c r="I9" s="53" t="s">
        <v>167</v>
      </c>
      <c r="J9" s="53" t="s">
        <v>183</v>
      </c>
      <c r="K9" s="53" t="s">
        <v>169</v>
      </c>
      <c r="L9" s="53">
        <v>1</v>
      </c>
      <c r="M9" s="53" t="s">
        <v>172</v>
      </c>
      <c r="N9" s="48">
        <v>0</v>
      </c>
      <c r="O9" s="48">
        <v>2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9">
        <v>0</v>
      </c>
      <c r="Z9" s="49">
        <v>30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  <c r="AG9" s="49">
        <v>0</v>
      </c>
      <c r="AH9" s="49">
        <v>0</v>
      </c>
      <c r="AI9" s="49">
        <v>0</v>
      </c>
      <c r="AJ9" s="50">
        <v>0</v>
      </c>
      <c r="AK9" s="50">
        <v>60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1">
        <v>60</v>
      </c>
    </row>
    <row r="10" spans="1:47" hidden="1" x14ac:dyDescent="0.25">
      <c r="A10" s="46" t="s">
        <v>163</v>
      </c>
      <c r="B10" s="47" t="s">
        <v>187</v>
      </c>
      <c r="C10" s="47" t="s">
        <v>68</v>
      </c>
      <c r="D10" s="47" t="s">
        <v>174</v>
      </c>
      <c r="E10" s="47" t="s">
        <v>165</v>
      </c>
      <c r="F10" s="47" t="s">
        <v>72</v>
      </c>
      <c r="G10" s="47" t="s">
        <v>71</v>
      </c>
      <c r="H10" s="47" t="s">
        <v>166</v>
      </c>
      <c r="I10" s="47" t="s">
        <v>167</v>
      </c>
      <c r="J10" s="47" t="s">
        <v>211</v>
      </c>
      <c r="K10" s="47" t="s">
        <v>184</v>
      </c>
      <c r="L10" s="47">
        <v>1</v>
      </c>
      <c r="M10" s="47" t="s">
        <v>172</v>
      </c>
      <c r="N10" s="48">
        <v>0</v>
      </c>
      <c r="O10" s="48">
        <v>1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9">
        <v>0</v>
      </c>
      <c r="Z10" s="49">
        <v>30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50">
        <v>0</v>
      </c>
      <c r="AK10" s="50">
        <v>30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1">
        <v>30</v>
      </c>
    </row>
    <row r="11" spans="1:47" hidden="1" x14ac:dyDescent="0.25">
      <c r="A11" s="52" t="s">
        <v>163</v>
      </c>
      <c r="B11" s="53" t="s">
        <v>187</v>
      </c>
      <c r="C11" s="53" t="s">
        <v>115</v>
      </c>
      <c r="D11" s="53" t="s">
        <v>174</v>
      </c>
      <c r="E11" s="53" t="s">
        <v>165</v>
      </c>
      <c r="F11" s="53" t="s">
        <v>72</v>
      </c>
      <c r="G11" s="53" t="s">
        <v>71</v>
      </c>
      <c r="H11" s="53" t="s">
        <v>166</v>
      </c>
      <c r="I11" s="53" t="s">
        <v>167</v>
      </c>
      <c r="J11" s="53" t="s">
        <v>112</v>
      </c>
      <c r="K11" s="53" t="s">
        <v>169</v>
      </c>
      <c r="L11" s="53">
        <v>1</v>
      </c>
      <c r="M11" s="53" t="s">
        <v>172</v>
      </c>
      <c r="N11" s="48">
        <v>1</v>
      </c>
      <c r="O11" s="48">
        <v>0</v>
      </c>
      <c r="P11" s="48">
        <v>0</v>
      </c>
      <c r="Q11" s="48">
        <v>4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9">
        <v>10</v>
      </c>
      <c r="Z11" s="49">
        <v>0</v>
      </c>
      <c r="AA11" s="49">
        <v>0</v>
      </c>
      <c r="AB11" s="49">
        <v>25</v>
      </c>
      <c r="AC11" s="49">
        <v>0</v>
      </c>
      <c r="AD11" s="49">
        <v>0</v>
      </c>
      <c r="AE11" s="49">
        <v>0</v>
      </c>
      <c r="AF11" s="49">
        <v>0</v>
      </c>
      <c r="AG11" s="49">
        <v>0</v>
      </c>
      <c r="AH11" s="49">
        <v>0</v>
      </c>
      <c r="AI11" s="49">
        <v>0</v>
      </c>
      <c r="AJ11" s="50">
        <v>10</v>
      </c>
      <c r="AK11" s="50">
        <v>0</v>
      </c>
      <c r="AL11" s="50">
        <v>0</v>
      </c>
      <c r="AM11" s="50">
        <v>100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1">
        <v>110</v>
      </c>
    </row>
    <row r="12" spans="1:47" hidden="1" x14ac:dyDescent="0.25">
      <c r="A12" s="46" t="s">
        <v>163</v>
      </c>
      <c r="B12" s="47" t="s">
        <v>187</v>
      </c>
      <c r="C12" s="47" t="s">
        <v>107</v>
      </c>
      <c r="D12" s="47" t="s">
        <v>174</v>
      </c>
      <c r="E12" s="47" t="s">
        <v>165</v>
      </c>
      <c r="F12" s="47" t="s">
        <v>72</v>
      </c>
      <c r="G12" s="47" t="s">
        <v>71</v>
      </c>
      <c r="H12" s="47" t="s">
        <v>166</v>
      </c>
      <c r="I12" s="47" t="s">
        <v>167</v>
      </c>
      <c r="J12" s="47" t="s">
        <v>108</v>
      </c>
      <c r="K12" s="47" t="s">
        <v>169</v>
      </c>
      <c r="L12" s="47">
        <v>1</v>
      </c>
      <c r="M12" s="47" t="s">
        <v>172</v>
      </c>
      <c r="N12" s="48">
        <v>1</v>
      </c>
      <c r="O12" s="48">
        <v>0</v>
      </c>
      <c r="P12" s="48">
        <v>0</v>
      </c>
      <c r="Q12" s="48">
        <v>0</v>
      </c>
      <c r="R12" s="48">
        <v>0</v>
      </c>
      <c r="S12" s="48">
        <v>5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9">
        <v>22</v>
      </c>
      <c r="Z12" s="49">
        <v>0</v>
      </c>
      <c r="AA12" s="49">
        <v>0</v>
      </c>
      <c r="AB12" s="49">
        <v>0</v>
      </c>
      <c r="AC12" s="49">
        <v>0</v>
      </c>
      <c r="AD12" s="49">
        <v>33</v>
      </c>
      <c r="AE12" s="49">
        <v>0</v>
      </c>
      <c r="AF12" s="49">
        <v>0</v>
      </c>
      <c r="AG12" s="49">
        <v>0</v>
      </c>
      <c r="AH12" s="49">
        <v>0</v>
      </c>
      <c r="AI12" s="49">
        <v>0</v>
      </c>
      <c r="AJ12" s="50">
        <v>22</v>
      </c>
      <c r="AK12" s="50">
        <v>0</v>
      </c>
      <c r="AL12" s="50">
        <v>0</v>
      </c>
      <c r="AM12" s="50">
        <v>0</v>
      </c>
      <c r="AN12" s="50">
        <v>0</v>
      </c>
      <c r="AO12" s="50">
        <v>165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1">
        <v>187</v>
      </c>
    </row>
    <row r="13" spans="1:47" hidden="1" x14ac:dyDescent="0.25">
      <c r="A13" s="46" t="s">
        <v>163</v>
      </c>
      <c r="B13" s="47" t="s">
        <v>187</v>
      </c>
      <c r="C13" s="47" t="s">
        <v>98</v>
      </c>
      <c r="D13" s="47" t="s">
        <v>174</v>
      </c>
      <c r="E13" s="47" t="s">
        <v>165</v>
      </c>
      <c r="F13" s="47" t="s">
        <v>72</v>
      </c>
      <c r="G13" s="47" t="s">
        <v>71</v>
      </c>
      <c r="H13" s="47" t="s">
        <v>166</v>
      </c>
      <c r="I13" s="47" t="s">
        <v>167</v>
      </c>
      <c r="J13" s="47" t="s">
        <v>112</v>
      </c>
      <c r="K13" s="47" t="s">
        <v>169</v>
      </c>
      <c r="L13" s="47">
        <v>1</v>
      </c>
      <c r="M13" s="47" t="s">
        <v>172</v>
      </c>
      <c r="N13" s="48">
        <v>0</v>
      </c>
      <c r="O13" s="48">
        <v>0</v>
      </c>
      <c r="P13" s="48">
        <v>0</v>
      </c>
      <c r="Q13" s="48">
        <v>4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9">
        <v>0</v>
      </c>
      <c r="Z13" s="49">
        <v>0</v>
      </c>
      <c r="AA13" s="49">
        <v>0</v>
      </c>
      <c r="AB13" s="49">
        <v>15</v>
      </c>
      <c r="AC13" s="49">
        <v>0</v>
      </c>
      <c r="AD13" s="49">
        <v>0</v>
      </c>
      <c r="AE13" s="49">
        <v>0</v>
      </c>
      <c r="AF13" s="49">
        <v>0</v>
      </c>
      <c r="AG13" s="49">
        <v>0</v>
      </c>
      <c r="AH13" s="49">
        <v>0</v>
      </c>
      <c r="AI13" s="49">
        <v>0</v>
      </c>
      <c r="AJ13" s="50">
        <v>0</v>
      </c>
      <c r="AK13" s="50">
        <v>0</v>
      </c>
      <c r="AL13" s="50">
        <v>0</v>
      </c>
      <c r="AM13" s="50">
        <v>60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1">
        <v>60</v>
      </c>
    </row>
    <row r="14" spans="1:47" x14ac:dyDescent="0.25">
      <c r="A14" s="52" t="s">
        <v>163</v>
      </c>
      <c r="B14" s="53" t="s">
        <v>187</v>
      </c>
      <c r="C14" s="53" t="s">
        <v>72</v>
      </c>
      <c r="D14" s="53" t="s">
        <v>72</v>
      </c>
      <c r="E14" s="53" t="s">
        <v>165</v>
      </c>
      <c r="F14" s="53" t="s">
        <v>72</v>
      </c>
      <c r="G14" s="53" t="s">
        <v>71</v>
      </c>
      <c r="H14" s="53" t="s">
        <v>166</v>
      </c>
      <c r="I14" s="53" t="s">
        <v>167</v>
      </c>
      <c r="J14" s="53" t="s">
        <v>168</v>
      </c>
      <c r="K14" s="53" t="s">
        <v>169</v>
      </c>
      <c r="L14" s="53">
        <v>2</v>
      </c>
      <c r="M14" s="53" t="s">
        <v>170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2</v>
      </c>
      <c r="W14" s="48">
        <v>0</v>
      </c>
      <c r="X14" s="48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30</v>
      </c>
      <c r="AH14" s="49">
        <v>0</v>
      </c>
      <c r="AI14" s="49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60</v>
      </c>
      <c r="AS14" s="50">
        <v>0</v>
      </c>
      <c r="AT14" s="50">
        <v>0</v>
      </c>
      <c r="AU14" s="51">
        <v>60</v>
      </c>
    </row>
    <row r="15" spans="1:47" x14ac:dyDescent="0.25">
      <c r="A15" s="52" t="s">
        <v>163</v>
      </c>
      <c r="B15" s="53" t="s">
        <v>187</v>
      </c>
      <c r="C15" s="53" t="s">
        <v>173</v>
      </c>
      <c r="D15" s="53" t="s">
        <v>174</v>
      </c>
      <c r="E15" s="53" t="s">
        <v>165</v>
      </c>
      <c r="F15" s="53" t="s">
        <v>72</v>
      </c>
      <c r="G15" s="53" t="s">
        <v>71</v>
      </c>
      <c r="H15" s="53" t="s">
        <v>166</v>
      </c>
      <c r="I15" s="53" t="s">
        <v>167</v>
      </c>
      <c r="J15" s="53" t="s">
        <v>188</v>
      </c>
      <c r="K15" s="53" t="s">
        <v>169</v>
      </c>
      <c r="L15" s="53">
        <v>2</v>
      </c>
      <c r="M15" s="53" t="s">
        <v>170</v>
      </c>
      <c r="N15" s="48">
        <v>1</v>
      </c>
      <c r="O15" s="48">
        <v>0</v>
      </c>
      <c r="P15" s="48">
        <v>0</v>
      </c>
      <c r="Q15" s="48">
        <v>4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9">
        <v>20</v>
      </c>
      <c r="Z15" s="49">
        <v>0</v>
      </c>
      <c r="AA15" s="49">
        <v>0</v>
      </c>
      <c r="AB15" s="49">
        <v>55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  <c r="AH15" s="49">
        <v>0</v>
      </c>
      <c r="AI15" s="49">
        <v>0</v>
      </c>
      <c r="AJ15" s="50">
        <v>20</v>
      </c>
      <c r="AK15" s="50">
        <v>0</v>
      </c>
      <c r="AL15" s="50">
        <v>0</v>
      </c>
      <c r="AM15" s="50">
        <v>220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1">
        <v>240</v>
      </c>
    </row>
    <row r="16" spans="1:47" x14ac:dyDescent="0.25">
      <c r="A16" s="46" t="s">
        <v>163</v>
      </c>
      <c r="B16" s="47" t="s">
        <v>187</v>
      </c>
      <c r="C16" s="47" t="s">
        <v>189</v>
      </c>
      <c r="D16" s="47" t="s">
        <v>174</v>
      </c>
      <c r="E16" s="47" t="s">
        <v>165</v>
      </c>
      <c r="F16" s="47" t="s">
        <v>72</v>
      </c>
      <c r="G16" s="47" t="s">
        <v>71</v>
      </c>
      <c r="H16" s="47" t="s">
        <v>166</v>
      </c>
      <c r="I16" s="47" t="s">
        <v>167</v>
      </c>
      <c r="J16" s="47" t="s">
        <v>190</v>
      </c>
      <c r="K16" s="47" t="s">
        <v>169</v>
      </c>
      <c r="L16" s="47">
        <v>2</v>
      </c>
      <c r="M16" s="47" t="s">
        <v>170</v>
      </c>
      <c r="N16" s="48">
        <v>1</v>
      </c>
      <c r="O16" s="48">
        <v>2</v>
      </c>
      <c r="P16" s="48">
        <v>0</v>
      </c>
      <c r="Q16" s="48">
        <v>0</v>
      </c>
      <c r="R16" s="48">
        <v>0</v>
      </c>
      <c r="S16" s="48">
        <v>5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9">
        <v>15</v>
      </c>
      <c r="Z16" s="49">
        <v>10</v>
      </c>
      <c r="AA16" s="49">
        <v>0</v>
      </c>
      <c r="AB16" s="49">
        <v>0</v>
      </c>
      <c r="AC16" s="49">
        <v>0</v>
      </c>
      <c r="AD16" s="49">
        <v>40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50">
        <v>15</v>
      </c>
      <c r="AK16" s="50">
        <v>20</v>
      </c>
      <c r="AL16" s="50">
        <v>0</v>
      </c>
      <c r="AM16" s="50">
        <v>0</v>
      </c>
      <c r="AN16" s="50">
        <v>0</v>
      </c>
      <c r="AO16" s="50">
        <v>200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1">
        <v>235</v>
      </c>
    </row>
    <row r="17" spans="1:47" x14ac:dyDescent="0.25">
      <c r="A17" s="52" t="s">
        <v>163</v>
      </c>
      <c r="B17" s="53" t="s">
        <v>187</v>
      </c>
      <c r="C17" s="53" t="s">
        <v>173</v>
      </c>
      <c r="D17" s="53" t="s">
        <v>174</v>
      </c>
      <c r="E17" s="53" t="s">
        <v>165</v>
      </c>
      <c r="F17" s="53" t="s">
        <v>72</v>
      </c>
      <c r="G17" s="53" t="s">
        <v>71</v>
      </c>
      <c r="H17" s="53" t="s">
        <v>166</v>
      </c>
      <c r="I17" s="53" t="s">
        <v>167</v>
      </c>
      <c r="J17" s="53" t="s">
        <v>175</v>
      </c>
      <c r="K17" s="53" t="s">
        <v>169</v>
      </c>
      <c r="L17" s="53">
        <v>2</v>
      </c>
      <c r="M17" s="53" t="s">
        <v>170</v>
      </c>
      <c r="N17" s="48">
        <v>1</v>
      </c>
      <c r="O17" s="48">
        <v>0</v>
      </c>
      <c r="P17" s="48">
        <v>0</v>
      </c>
      <c r="Q17" s="48">
        <v>4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9">
        <v>8</v>
      </c>
      <c r="Z17" s="49">
        <v>0</v>
      </c>
      <c r="AA17" s="49">
        <v>0</v>
      </c>
      <c r="AB17" s="49">
        <v>20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  <c r="AH17" s="49">
        <v>0</v>
      </c>
      <c r="AI17" s="49">
        <v>0</v>
      </c>
      <c r="AJ17" s="50">
        <v>8</v>
      </c>
      <c r="AK17" s="50">
        <v>0</v>
      </c>
      <c r="AL17" s="50">
        <v>0</v>
      </c>
      <c r="AM17" s="50">
        <v>80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1">
        <v>88</v>
      </c>
    </row>
    <row r="18" spans="1:47" x14ac:dyDescent="0.25">
      <c r="A18" s="52" t="s">
        <v>163</v>
      </c>
      <c r="B18" s="53" t="s">
        <v>187</v>
      </c>
      <c r="C18" s="53" t="s">
        <v>180</v>
      </c>
      <c r="D18" s="53" t="s">
        <v>174</v>
      </c>
      <c r="E18" s="53" t="s">
        <v>165</v>
      </c>
      <c r="F18" s="53" t="s">
        <v>72</v>
      </c>
      <c r="G18" s="53" t="s">
        <v>71</v>
      </c>
      <c r="H18" s="53" t="s">
        <v>166</v>
      </c>
      <c r="I18" s="53" t="s">
        <v>167</v>
      </c>
      <c r="J18" s="53" t="s">
        <v>181</v>
      </c>
      <c r="K18" s="53" t="s">
        <v>169</v>
      </c>
      <c r="L18" s="53">
        <v>2</v>
      </c>
      <c r="M18" s="53" t="s">
        <v>170</v>
      </c>
      <c r="N18" s="48">
        <v>1</v>
      </c>
      <c r="O18" s="48">
        <v>2</v>
      </c>
      <c r="P18" s="48">
        <v>0</v>
      </c>
      <c r="Q18" s="48">
        <v>4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9">
        <v>20</v>
      </c>
      <c r="Z18" s="49">
        <v>6</v>
      </c>
      <c r="AA18" s="49">
        <v>0</v>
      </c>
      <c r="AB18" s="49">
        <v>44</v>
      </c>
      <c r="AC18" s="49">
        <v>0</v>
      </c>
      <c r="AD18" s="49">
        <v>0</v>
      </c>
      <c r="AE18" s="49">
        <v>0</v>
      </c>
      <c r="AF18" s="49">
        <v>0</v>
      </c>
      <c r="AG18" s="49">
        <v>0</v>
      </c>
      <c r="AH18" s="49">
        <v>0</v>
      </c>
      <c r="AI18" s="49">
        <v>0</v>
      </c>
      <c r="AJ18" s="50">
        <v>20</v>
      </c>
      <c r="AK18" s="50">
        <v>12</v>
      </c>
      <c r="AL18" s="50">
        <v>0</v>
      </c>
      <c r="AM18" s="50">
        <v>176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1">
        <v>208</v>
      </c>
    </row>
    <row r="19" spans="1:47" x14ac:dyDescent="0.25">
      <c r="A19" s="52" t="s">
        <v>163</v>
      </c>
      <c r="B19" s="53" t="s">
        <v>187</v>
      </c>
      <c r="C19" s="53" t="s">
        <v>185</v>
      </c>
      <c r="D19" s="53" t="s">
        <v>182</v>
      </c>
      <c r="E19" s="53" t="s">
        <v>165</v>
      </c>
      <c r="F19" s="53" t="s">
        <v>72</v>
      </c>
      <c r="G19" s="53" t="s">
        <v>71</v>
      </c>
      <c r="H19" s="53" t="s">
        <v>166</v>
      </c>
      <c r="I19" s="53" t="s">
        <v>167</v>
      </c>
      <c r="J19" s="53" t="s">
        <v>190</v>
      </c>
      <c r="K19" s="53" t="s">
        <v>169</v>
      </c>
      <c r="L19" s="53">
        <v>2</v>
      </c>
      <c r="M19" s="53" t="s">
        <v>170</v>
      </c>
      <c r="N19" s="48">
        <v>0</v>
      </c>
      <c r="O19" s="48">
        <v>2</v>
      </c>
      <c r="P19" s="48">
        <v>0</v>
      </c>
      <c r="Q19" s="48">
        <v>0</v>
      </c>
      <c r="R19" s="48">
        <v>0</v>
      </c>
      <c r="S19" s="48">
        <v>4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9">
        <v>0</v>
      </c>
      <c r="Z19" s="49">
        <v>10</v>
      </c>
      <c r="AA19" s="49">
        <v>0</v>
      </c>
      <c r="AB19" s="49">
        <v>0</v>
      </c>
      <c r="AC19" s="49">
        <v>0</v>
      </c>
      <c r="AD19" s="49">
        <v>40</v>
      </c>
      <c r="AE19" s="49">
        <v>0</v>
      </c>
      <c r="AF19" s="49">
        <v>0</v>
      </c>
      <c r="AG19" s="49">
        <v>0</v>
      </c>
      <c r="AH19" s="49">
        <v>0</v>
      </c>
      <c r="AI19" s="49">
        <v>0</v>
      </c>
      <c r="AJ19" s="50">
        <v>0</v>
      </c>
      <c r="AK19" s="50">
        <v>20</v>
      </c>
      <c r="AL19" s="50">
        <v>0</v>
      </c>
      <c r="AM19" s="50">
        <v>0</v>
      </c>
      <c r="AN19" s="50">
        <v>0</v>
      </c>
      <c r="AO19" s="50">
        <v>160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1">
        <v>180</v>
      </c>
    </row>
    <row r="20" spans="1:47" x14ac:dyDescent="0.25">
      <c r="A20" s="52" t="s">
        <v>163</v>
      </c>
      <c r="B20" s="53" t="s">
        <v>187</v>
      </c>
      <c r="C20" s="53" t="s">
        <v>68</v>
      </c>
      <c r="D20" s="53" t="s">
        <v>174</v>
      </c>
      <c r="E20" s="53" t="s">
        <v>165</v>
      </c>
      <c r="F20" s="53" t="s">
        <v>72</v>
      </c>
      <c r="G20" s="53" t="s">
        <v>71</v>
      </c>
      <c r="H20" s="53" t="s">
        <v>166</v>
      </c>
      <c r="I20" s="53" t="s">
        <v>167</v>
      </c>
      <c r="J20" s="53" t="s">
        <v>197</v>
      </c>
      <c r="K20" s="53" t="s">
        <v>169</v>
      </c>
      <c r="L20" s="53">
        <v>2</v>
      </c>
      <c r="M20" s="53" t="s">
        <v>170</v>
      </c>
      <c r="N20" s="48">
        <v>0</v>
      </c>
      <c r="O20" s="48">
        <v>0</v>
      </c>
      <c r="P20" s="48">
        <v>0</v>
      </c>
      <c r="Q20" s="48">
        <v>4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9">
        <v>0</v>
      </c>
      <c r="Z20" s="49">
        <v>0</v>
      </c>
      <c r="AA20" s="49">
        <v>0</v>
      </c>
      <c r="AB20" s="49">
        <v>30</v>
      </c>
      <c r="AC20" s="49">
        <v>0</v>
      </c>
      <c r="AD20" s="49">
        <v>0</v>
      </c>
      <c r="AE20" s="49">
        <v>0</v>
      </c>
      <c r="AF20" s="49">
        <v>0</v>
      </c>
      <c r="AG20" s="49">
        <v>0</v>
      </c>
      <c r="AH20" s="49">
        <v>0</v>
      </c>
      <c r="AI20" s="49">
        <v>0</v>
      </c>
      <c r="AJ20" s="50">
        <v>0</v>
      </c>
      <c r="AK20" s="50">
        <v>0</v>
      </c>
      <c r="AL20" s="50">
        <v>0</v>
      </c>
      <c r="AM20" s="50">
        <v>120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1"/>
    </row>
    <row r="21" spans="1:47" hidden="1" x14ac:dyDescent="0.25">
      <c r="A21" s="52" t="s">
        <v>163</v>
      </c>
      <c r="B21" s="53" t="s">
        <v>187</v>
      </c>
      <c r="C21" s="53" t="s">
        <v>178</v>
      </c>
      <c r="D21" s="53" t="s">
        <v>174</v>
      </c>
      <c r="E21" s="53" t="s">
        <v>165</v>
      </c>
      <c r="F21" s="53" t="s">
        <v>72</v>
      </c>
      <c r="G21" s="53" t="s">
        <v>71</v>
      </c>
      <c r="H21" s="53" t="s">
        <v>166</v>
      </c>
      <c r="I21" s="53" t="s">
        <v>167</v>
      </c>
      <c r="J21" s="53" t="s">
        <v>212</v>
      </c>
      <c r="K21" s="53" t="s">
        <v>184</v>
      </c>
      <c r="L21" s="53">
        <v>2</v>
      </c>
      <c r="M21" s="53" t="s">
        <v>170</v>
      </c>
      <c r="N21" s="48">
        <v>0</v>
      </c>
      <c r="O21" s="48">
        <v>1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9">
        <v>0</v>
      </c>
      <c r="Z21" s="49">
        <v>30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0</v>
      </c>
      <c r="AI21" s="49">
        <v>0</v>
      </c>
      <c r="AJ21" s="50">
        <v>0</v>
      </c>
      <c r="AK21" s="50">
        <v>30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1">
        <v>30</v>
      </c>
    </row>
    <row r="22" spans="1:47" x14ac:dyDescent="0.25">
      <c r="A22" s="52" t="s">
        <v>163</v>
      </c>
      <c r="B22" s="53" t="s">
        <v>187</v>
      </c>
      <c r="C22" s="53" t="s">
        <v>191</v>
      </c>
      <c r="D22" s="53" t="s">
        <v>192</v>
      </c>
      <c r="E22" s="53" t="s">
        <v>165</v>
      </c>
      <c r="F22" s="53" t="s">
        <v>72</v>
      </c>
      <c r="G22" s="53" t="s">
        <v>71</v>
      </c>
      <c r="H22" s="53" t="s">
        <v>166</v>
      </c>
      <c r="I22" s="53" t="s">
        <v>167</v>
      </c>
      <c r="J22" s="53" t="s">
        <v>193</v>
      </c>
      <c r="K22" s="53" t="s">
        <v>169</v>
      </c>
      <c r="L22" s="53">
        <v>2</v>
      </c>
      <c r="M22" s="53" t="s">
        <v>170</v>
      </c>
      <c r="N22" s="48">
        <v>0</v>
      </c>
      <c r="O22" s="48">
        <v>0</v>
      </c>
      <c r="P22" s="48">
        <v>0</v>
      </c>
      <c r="Q22" s="48">
        <v>4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9">
        <v>0</v>
      </c>
      <c r="Z22" s="49">
        <v>0</v>
      </c>
      <c r="AA22" s="49">
        <v>0</v>
      </c>
      <c r="AB22" s="49">
        <v>30</v>
      </c>
      <c r="AC22" s="49">
        <v>0</v>
      </c>
      <c r="AD22" s="49">
        <v>0</v>
      </c>
      <c r="AE22" s="49">
        <v>0</v>
      </c>
      <c r="AF22" s="49">
        <v>0</v>
      </c>
      <c r="AG22" s="49">
        <v>0</v>
      </c>
      <c r="AH22" s="49">
        <v>0</v>
      </c>
      <c r="AI22" s="49">
        <v>0</v>
      </c>
      <c r="AJ22" s="50">
        <v>0</v>
      </c>
      <c r="AK22" s="50">
        <v>0</v>
      </c>
      <c r="AL22" s="50">
        <v>0</v>
      </c>
      <c r="AM22" s="50">
        <v>120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1">
        <v>120</v>
      </c>
    </row>
    <row r="23" spans="1:47" hidden="1" x14ac:dyDescent="0.25">
      <c r="A23" s="46" t="s">
        <v>163</v>
      </c>
      <c r="B23" s="47" t="s">
        <v>164</v>
      </c>
      <c r="C23" s="47" t="s">
        <v>72</v>
      </c>
      <c r="D23" s="47" t="s">
        <v>72</v>
      </c>
      <c r="E23" s="47" t="s">
        <v>165</v>
      </c>
      <c r="F23" s="47" t="s">
        <v>72</v>
      </c>
      <c r="G23" s="47" t="s">
        <v>71</v>
      </c>
      <c r="H23" s="47" t="s">
        <v>166</v>
      </c>
      <c r="I23" s="47" t="s">
        <v>167</v>
      </c>
      <c r="J23" s="47" t="s">
        <v>168</v>
      </c>
      <c r="K23" s="47" t="s">
        <v>169</v>
      </c>
      <c r="L23" s="47">
        <v>2</v>
      </c>
      <c r="M23" s="47" t="s">
        <v>170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2</v>
      </c>
      <c r="W23" s="48">
        <v>0</v>
      </c>
      <c r="X23" s="48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30</v>
      </c>
      <c r="AH23" s="49">
        <v>0</v>
      </c>
      <c r="AI23" s="49">
        <v>0</v>
      </c>
      <c r="AJ23" s="50"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0">
        <v>0</v>
      </c>
      <c r="AQ23" s="50">
        <v>0</v>
      </c>
      <c r="AR23" s="50">
        <v>60</v>
      </c>
      <c r="AS23" s="50">
        <v>0</v>
      </c>
      <c r="AT23" s="50">
        <v>0</v>
      </c>
      <c r="AU23" s="51">
        <v>60</v>
      </c>
    </row>
    <row r="24" spans="1:47" hidden="1" x14ac:dyDescent="0.25">
      <c r="A24" s="52" t="s">
        <v>163</v>
      </c>
      <c r="B24" s="53" t="s">
        <v>164</v>
      </c>
      <c r="C24" s="53" t="s">
        <v>72</v>
      </c>
      <c r="D24" s="53" t="s">
        <v>72</v>
      </c>
      <c r="E24" s="53" t="s">
        <v>165</v>
      </c>
      <c r="F24" s="53" t="s">
        <v>72</v>
      </c>
      <c r="G24" s="53" t="s">
        <v>71</v>
      </c>
      <c r="H24" s="53" t="s">
        <v>166</v>
      </c>
      <c r="I24" s="53" t="s">
        <v>167</v>
      </c>
      <c r="J24" s="53" t="s">
        <v>171</v>
      </c>
      <c r="K24" s="53" t="s">
        <v>169</v>
      </c>
      <c r="L24" s="53">
        <v>1</v>
      </c>
      <c r="M24" s="53" t="s">
        <v>172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2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49">
        <v>30</v>
      </c>
      <c r="AJ24" s="50"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0</v>
      </c>
      <c r="AP24" s="50">
        <v>0</v>
      </c>
      <c r="AQ24" s="50">
        <v>0</v>
      </c>
      <c r="AR24" s="50">
        <v>0</v>
      </c>
      <c r="AS24" s="50">
        <v>0</v>
      </c>
      <c r="AT24" s="50">
        <v>60</v>
      </c>
      <c r="AU24" s="51">
        <v>60</v>
      </c>
    </row>
    <row r="25" spans="1:47" hidden="1" x14ac:dyDescent="0.25">
      <c r="A25" s="46" t="s">
        <v>163</v>
      </c>
      <c r="B25" s="47" t="s">
        <v>164</v>
      </c>
      <c r="C25" s="47" t="s">
        <v>176</v>
      </c>
      <c r="D25" s="47" t="s">
        <v>174</v>
      </c>
      <c r="E25" s="47" t="s">
        <v>165</v>
      </c>
      <c r="F25" s="47" t="s">
        <v>72</v>
      </c>
      <c r="G25" s="47" t="s">
        <v>71</v>
      </c>
      <c r="H25" s="47" t="s">
        <v>166</v>
      </c>
      <c r="I25" s="47" t="s">
        <v>167</v>
      </c>
      <c r="J25" s="47" t="s">
        <v>177</v>
      </c>
      <c r="K25" s="47" t="s">
        <v>169</v>
      </c>
      <c r="L25" s="47">
        <v>2</v>
      </c>
      <c r="M25" s="47" t="s">
        <v>170</v>
      </c>
      <c r="N25" s="48">
        <v>1</v>
      </c>
      <c r="O25" s="48">
        <v>0</v>
      </c>
      <c r="P25" s="48">
        <v>0</v>
      </c>
      <c r="Q25" s="48">
        <v>0</v>
      </c>
      <c r="R25" s="48">
        <v>0</v>
      </c>
      <c r="S25" s="48">
        <v>4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9">
        <v>10</v>
      </c>
      <c r="Z25" s="49">
        <v>0</v>
      </c>
      <c r="AA25" s="49">
        <v>0</v>
      </c>
      <c r="AB25" s="49">
        <v>0</v>
      </c>
      <c r="AC25" s="49">
        <v>0</v>
      </c>
      <c r="AD25" s="49">
        <v>30</v>
      </c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50">
        <v>10</v>
      </c>
      <c r="AK25" s="50">
        <v>0</v>
      </c>
      <c r="AL25" s="50">
        <v>0</v>
      </c>
      <c r="AM25" s="50">
        <v>0</v>
      </c>
      <c r="AN25" s="50">
        <v>0</v>
      </c>
      <c r="AO25" s="50">
        <v>120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1">
        <v>130</v>
      </c>
    </row>
    <row r="26" spans="1:47" hidden="1" x14ac:dyDescent="0.25">
      <c r="A26" s="52" t="s">
        <v>163</v>
      </c>
      <c r="B26" s="53" t="s">
        <v>164</v>
      </c>
      <c r="C26" s="53" t="s">
        <v>176</v>
      </c>
      <c r="D26" s="53" t="s">
        <v>174</v>
      </c>
      <c r="E26" s="53" t="s">
        <v>165</v>
      </c>
      <c r="F26" s="53" t="s">
        <v>72</v>
      </c>
      <c r="G26" s="53" t="s">
        <v>71</v>
      </c>
      <c r="H26" s="53" t="s">
        <v>166</v>
      </c>
      <c r="I26" s="53" t="s">
        <v>167</v>
      </c>
      <c r="J26" s="53" t="s">
        <v>209</v>
      </c>
      <c r="K26" s="53" t="s">
        <v>184</v>
      </c>
      <c r="L26" s="53">
        <v>2</v>
      </c>
      <c r="M26" s="53" t="s">
        <v>170</v>
      </c>
      <c r="N26" s="48">
        <v>0</v>
      </c>
      <c r="O26" s="48">
        <v>1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9">
        <v>0</v>
      </c>
      <c r="Z26" s="49">
        <v>30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  <c r="AG26" s="49">
        <v>0</v>
      </c>
      <c r="AH26" s="49">
        <v>0</v>
      </c>
      <c r="AI26" s="49">
        <v>0</v>
      </c>
      <c r="AJ26" s="50">
        <v>0</v>
      </c>
      <c r="AK26" s="50">
        <v>30</v>
      </c>
      <c r="AL26" s="50">
        <v>0</v>
      </c>
      <c r="AM26" s="50">
        <v>0</v>
      </c>
      <c r="AN26" s="50">
        <v>0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0</v>
      </c>
      <c r="AU26" s="51">
        <v>30</v>
      </c>
    </row>
    <row r="27" spans="1:47" hidden="1" x14ac:dyDescent="0.25">
      <c r="A27" s="46" t="s">
        <v>163</v>
      </c>
      <c r="B27" s="47" t="s">
        <v>164</v>
      </c>
      <c r="C27" s="47" t="s">
        <v>178</v>
      </c>
      <c r="D27" s="47" t="s">
        <v>174</v>
      </c>
      <c r="E27" s="47" t="s">
        <v>165</v>
      </c>
      <c r="F27" s="47" t="s">
        <v>72</v>
      </c>
      <c r="G27" s="47" t="s">
        <v>71</v>
      </c>
      <c r="H27" s="47" t="s">
        <v>166</v>
      </c>
      <c r="I27" s="47" t="s">
        <v>167</v>
      </c>
      <c r="J27" s="47" t="s">
        <v>179</v>
      </c>
      <c r="K27" s="47" t="s">
        <v>169</v>
      </c>
      <c r="L27" s="47">
        <v>2</v>
      </c>
      <c r="M27" s="47" t="s">
        <v>170</v>
      </c>
      <c r="N27" s="48">
        <v>1</v>
      </c>
      <c r="O27" s="48">
        <v>0</v>
      </c>
      <c r="P27" s="48">
        <v>0</v>
      </c>
      <c r="Q27" s="48">
        <v>4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9">
        <v>30</v>
      </c>
      <c r="Z27" s="49">
        <v>0</v>
      </c>
      <c r="AA27" s="49">
        <v>0</v>
      </c>
      <c r="AB27" s="49">
        <v>55</v>
      </c>
      <c r="AC27" s="49">
        <v>0</v>
      </c>
      <c r="AD27" s="49">
        <v>0</v>
      </c>
      <c r="AE27" s="49">
        <v>0</v>
      </c>
      <c r="AF27" s="49">
        <v>0</v>
      </c>
      <c r="AG27" s="49">
        <v>0</v>
      </c>
      <c r="AH27" s="49">
        <v>0</v>
      </c>
      <c r="AI27" s="49">
        <v>0</v>
      </c>
      <c r="AJ27" s="50">
        <v>30</v>
      </c>
      <c r="AK27" s="50">
        <v>0</v>
      </c>
      <c r="AL27" s="50">
        <v>0</v>
      </c>
      <c r="AM27" s="50">
        <v>220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1">
        <v>250</v>
      </c>
    </row>
    <row r="28" spans="1:47" hidden="1" x14ac:dyDescent="0.25">
      <c r="A28" s="52" t="s">
        <v>163</v>
      </c>
      <c r="B28" s="53" t="s">
        <v>164</v>
      </c>
      <c r="C28" s="53" t="s">
        <v>93</v>
      </c>
      <c r="D28" s="53" t="s">
        <v>182</v>
      </c>
      <c r="E28" s="53" t="s">
        <v>165</v>
      </c>
      <c r="F28" s="53" t="s">
        <v>72</v>
      </c>
      <c r="G28" s="53" t="s">
        <v>71</v>
      </c>
      <c r="H28" s="53" t="s">
        <v>166</v>
      </c>
      <c r="I28" s="53" t="s">
        <v>167</v>
      </c>
      <c r="J28" s="53" t="s">
        <v>195</v>
      </c>
      <c r="K28" s="53" t="s">
        <v>169</v>
      </c>
      <c r="L28" s="53">
        <v>2</v>
      </c>
      <c r="M28" s="53" t="s">
        <v>170</v>
      </c>
      <c r="N28" s="48">
        <v>0</v>
      </c>
      <c r="O28" s="48">
        <v>2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9">
        <v>0</v>
      </c>
      <c r="Z28" s="49">
        <v>30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  <c r="AG28" s="49">
        <v>0</v>
      </c>
      <c r="AH28" s="49">
        <v>0</v>
      </c>
      <c r="AI28" s="49">
        <v>0</v>
      </c>
      <c r="AJ28" s="50">
        <v>0</v>
      </c>
      <c r="AK28" s="50">
        <v>60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1">
        <v>60</v>
      </c>
    </row>
    <row r="29" spans="1:47" hidden="1" x14ac:dyDescent="0.25">
      <c r="A29" s="46" t="s">
        <v>163</v>
      </c>
      <c r="B29" s="47" t="s">
        <v>164</v>
      </c>
      <c r="C29" s="47" t="s">
        <v>93</v>
      </c>
      <c r="D29" s="47" t="s">
        <v>182</v>
      </c>
      <c r="E29" s="47" t="s">
        <v>165</v>
      </c>
      <c r="F29" s="47" t="s">
        <v>72</v>
      </c>
      <c r="G29" s="47" t="s">
        <v>71</v>
      </c>
      <c r="H29" s="47" t="s">
        <v>166</v>
      </c>
      <c r="I29" s="47" t="s">
        <v>167</v>
      </c>
      <c r="J29" s="47" t="s">
        <v>196</v>
      </c>
      <c r="K29" s="47" t="s">
        <v>169</v>
      </c>
      <c r="L29" s="47">
        <v>2</v>
      </c>
      <c r="M29" s="47" t="s">
        <v>170</v>
      </c>
      <c r="N29" s="48">
        <v>0</v>
      </c>
      <c r="O29" s="48">
        <v>2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9">
        <v>0</v>
      </c>
      <c r="Z29" s="49">
        <v>20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  <c r="AG29" s="49">
        <v>0</v>
      </c>
      <c r="AH29" s="49">
        <v>0</v>
      </c>
      <c r="AI29" s="49">
        <v>0</v>
      </c>
      <c r="AJ29" s="50">
        <v>0</v>
      </c>
      <c r="AK29" s="50">
        <v>40</v>
      </c>
      <c r="AL29" s="50">
        <v>0</v>
      </c>
      <c r="AM29" s="50">
        <v>0</v>
      </c>
      <c r="AN29" s="50">
        <v>0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1">
        <v>40</v>
      </c>
    </row>
    <row r="30" spans="1:47" hidden="1" x14ac:dyDescent="0.25">
      <c r="A30" s="52" t="s">
        <v>163</v>
      </c>
      <c r="B30" s="53" t="s">
        <v>164</v>
      </c>
      <c r="C30" s="53" t="s">
        <v>115</v>
      </c>
      <c r="D30" s="53" t="s">
        <v>174</v>
      </c>
      <c r="E30" s="53" t="s">
        <v>165</v>
      </c>
      <c r="F30" s="53" t="s">
        <v>72</v>
      </c>
      <c r="G30" s="53" t="s">
        <v>71</v>
      </c>
      <c r="H30" s="53" t="s">
        <v>166</v>
      </c>
      <c r="I30" s="53" t="s">
        <v>167</v>
      </c>
      <c r="J30" s="53" t="s">
        <v>112</v>
      </c>
      <c r="K30" s="53" t="s">
        <v>169</v>
      </c>
      <c r="L30" s="53">
        <v>1</v>
      </c>
      <c r="M30" s="53" t="s">
        <v>172</v>
      </c>
      <c r="N30" s="48">
        <v>1</v>
      </c>
      <c r="O30" s="48">
        <v>0</v>
      </c>
      <c r="P30" s="48">
        <v>0</v>
      </c>
      <c r="Q30" s="48">
        <v>4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9">
        <v>10</v>
      </c>
      <c r="Z30" s="49">
        <v>0</v>
      </c>
      <c r="AA30" s="49">
        <v>0</v>
      </c>
      <c r="AB30" s="49">
        <v>43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50">
        <v>10</v>
      </c>
      <c r="AK30" s="50">
        <v>0</v>
      </c>
      <c r="AL30" s="50">
        <v>0</v>
      </c>
      <c r="AM30" s="50">
        <v>172</v>
      </c>
      <c r="AN30" s="50">
        <v>0</v>
      </c>
      <c r="AO30" s="50">
        <v>0</v>
      </c>
      <c r="AP30" s="50">
        <v>0</v>
      </c>
      <c r="AQ30" s="50">
        <v>0</v>
      </c>
      <c r="AR30" s="50">
        <v>0</v>
      </c>
      <c r="AS30" s="50">
        <v>0</v>
      </c>
      <c r="AT30" s="50">
        <v>0</v>
      </c>
      <c r="AU30" s="51">
        <v>182</v>
      </c>
    </row>
    <row r="31" spans="1:47" hidden="1" x14ac:dyDescent="0.25">
      <c r="A31" s="46" t="s">
        <v>163</v>
      </c>
      <c r="B31" s="47" t="s">
        <v>164</v>
      </c>
      <c r="C31" s="47" t="s">
        <v>68</v>
      </c>
      <c r="D31" s="47" t="s">
        <v>174</v>
      </c>
      <c r="E31" s="47" t="s">
        <v>165</v>
      </c>
      <c r="F31" s="47" t="s">
        <v>72</v>
      </c>
      <c r="G31" s="47" t="s">
        <v>71</v>
      </c>
      <c r="H31" s="47" t="s">
        <v>166</v>
      </c>
      <c r="I31" s="47" t="s">
        <v>167</v>
      </c>
      <c r="J31" s="47" t="s">
        <v>69</v>
      </c>
      <c r="K31" s="47" t="s">
        <v>169</v>
      </c>
      <c r="L31" s="47">
        <v>1</v>
      </c>
      <c r="M31" s="47" t="s">
        <v>172</v>
      </c>
      <c r="N31" s="48">
        <v>1</v>
      </c>
      <c r="O31" s="48">
        <v>0</v>
      </c>
      <c r="P31" s="48">
        <v>0</v>
      </c>
      <c r="Q31" s="48">
        <v>4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9">
        <v>10</v>
      </c>
      <c r="Z31" s="49">
        <v>0</v>
      </c>
      <c r="AA31" s="49">
        <v>0</v>
      </c>
      <c r="AB31" s="49">
        <v>65</v>
      </c>
      <c r="AC31" s="49">
        <v>0</v>
      </c>
      <c r="AD31" s="49">
        <v>0</v>
      </c>
      <c r="AE31" s="49">
        <v>0</v>
      </c>
      <c r="AF31" s="49">
        <v>0</v>
      </c>
      <c r="AG31" s="49">
        <v>0</v>
      </c>
      <c r="AH31" s="49">
        <v>0</v>
      </c>
      <c r="AI31" s="49">
        <v>0</v>
      </c>
      <c r="AJ31" s="50">
        <v>10</v>
      </c>
      <c r="AK31" s="50">
        <v>0</v>
      </c>
      <c r="AL31" s="50">
        <v>0</v>
      </c>
      <c r="AM31" s="50">
        <v>260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1">
        <v>270</v>
      </c>
    </row>
    <row r="32" spans="1:47" hidden="1" x14ac:dyDescent="0.25">
      <c r="A32" s="52" t="s">
        <v>163</v>
      </c>
      <c r="B32" s="53" t="s">
        <v>164</v>
      </c>
      <c r="C32" s="53" t="s">
        <v>68</v>
      </c>
      <c r="D32" s="53" t="s">
        <v>174</v>
      </c>
      <c r="E32" s="53" t="s">
        <v>165</v>
      </c>
      <c r="F32" s="53" t="s">
        <v>72</v>
      </c>
      <c r="G32" s="53" t="s">
        <v>71</v>
      </c>
      <c r="H32" s="53" t="s">
        <v>166</v>
      </c>
      <c r="I32" s="53" t="s">
        <v>167</v>
      </c>
      <c r="J32" s="53" t="s">
        <v>210</v>
      </c>
      <c r="K32" s="53" t="s">
        <v>184</v>
      </c>
      <c r="L32" s="53">
        <v>1</v>
      </c>
      <c r="M32" s="53" t="s">
        <v>172</v>
      </c>
      <c r="N32" s="48">
        <v>0</v>
      </c>
      <c r="O32" s="48">
        <v>1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9">
        <v>0</v>
      </c>
      <c r="Z32" s="49">
        <v>30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  <c r="AG32" s="49">
        <v>0</v>
      </c>
      <c r="AH32" s="49">
        <v>0</v>
      </c>
      <c r="AI32" s="49">
        <v>0</v>
      </c>
      <c r="AJ32" s="50">
        <v>0</v>
      </c>
      <c r="AK32" s="50">
        <v>30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51">
        <v>30</v>
      </c>
    </row>
    <row r="33" spans="1:47" hidden="1" x14ac:dyDescent="0.25">
      <c r="A33" s="46" t="s">
        <v>163</v>
      </c>
      <c r="B33" s="47" t="s">
        <v>164</v>
      </c>
      <c r="C33" s="47" t="s">
        <v>72</v>
      </c>
      <c r="D33" s="47" t="s">
        <v>72</v>
      </c>
      <c r="E33" s="47" t="s">
        <v>165</v>
      </c>
      <c r="F33" s="47" t="s">
        <v>72</v>
      </c>
      <c r="G33" s="47" t="s">
        <v>71</v>
      </c>
      <c r="H33" s="47" t="s">
        <v>166</v>
      </c>
      <c r="I33" s="47" t="s">
        <v>167</v>
      </c>
      <c r="J33" s="47" t="s">
        <v>103</v>
      </c>
      <c r="K33" s="47" t="s">
        <v>169</v>
      </c>
      <c r="L33" s="47">
        <v>1</v>
      </c>
      <c r="M33" s="47" t="s">
        <v>172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2</v>
      </c>
      <c r="W33" s="48">
        <v>0</v>
      </c>
      <c r="X33" s="48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30</v>
      </c>
      <c r="AH33" s="49">
        <v>0</v>
      </c>
      <c r="AI33" s="49">
        <v>0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0">
        <v>0</v>
      </c>
      <c r="AQ33" s="50">
        <v>0</v>
      </c>
      <c r="AR33" s="50">
        <v>60</v>
      </c>
      <c r="AS33" s="50">
        <v>0</v>
      </c>
      <c r="AT33" s="50">
        <v>0</v>
      </c>
      <c r="AU33" s="51">
        <v>60</v>
      </c>
    </row>
    <row r="34" spans="1:47" hidden="1" x14ac:dyDescent="0.25">
      <c r="A34" s="52" t="s">
        <v>163</v>
      </c>
      <c r="B34" s="53" t="s">
        <v>164</v>
      </c>
      <c r="C34" s="53" t="s">
        <v>189</v>
      </c>
      <c r="D34" s="53" t="s">
        <v>174</v>
      </c>
      <c r="E34" s="53" t="s">
        <v>165</v>
      </c>
      <c r="F34" s="53" t="s">
        <v>72</v>
      </c>
      <c r="G34" s="53" t="s">
        <v>71</v>
      </c>
      <c r="H34" s="53" t="s">
        <v>166</v>
      </c>
      <c r="I34" s="53" t="s">
        <v>167</v>
      </c>
      <c r="J34" s="53" t="s">
        <v>186</v>
      </c>
      <c r="K34" s="53" t="s">
        <v>169</v>
      </c>
      <c r="L34" s="53">
        <v>1</v>
      </c>
      <c r="M34" s="53" t="s">
        <v>172</v>
      </c>
      <c r="N34" s="48">
        <v>1</v>
      </c>
      <c r="O34" s="48">
        <v>2</v>
      </c>
      <c r="P34" s="48">
        <v>0</v>
      </c>
      <c r="Q34" s="48">
        <v>0</v>
      </c>
      <c r="R34" s="48">
        <v>0</v>
      </c>
      <c r="S34" s="48">
        <v>4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9">
        <v>25</v>
      </c>
      <c r="Z34" s="49">
        <v>15</v>
      </c>
      <c r="AA34" s="49">
        <v>0</v>
      </c>
      <c r="AB34" s="49">
        <v>0</v>
      </c>
      <c r="AC34" s="49">
        <v>0</v>
      </c>
      <c r="AD34" s="49">
        <v>50</v>
      </c>
      <c r="AE34" s="49">
        <v>0</v>
      </c>
      <c r="AF34" s="49">
        <v>0</v>
      </c>
      <c r="AG34" s="49">
        <v>0</v>
      </c>
      <c r="AH34" s="49">
        <v>0</v>
      </c>
      <c r="AI34" s="49">
        <v>0</v>
      </c>
      <c r="AJ34" s="50">
        <v>25</v>
      </c>
      <c r="AK34" s="50">
        <v>30</v>
      </c>
      <c r="AL34" s="50">
        <v>0</v>
      </c>
      <c r="AM34" s="50">
        <v>0</v>
      </c>
      <c r="AN34" s="50">
        <v>0</v>
      </c>
      <c r="AO34" s="50">
        <v>200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1">
        <v>255</v>
      </c>
    </row>
    <row r="35" spans="1:47" hidden="1" x14ac:dyDescent="0.25">
      <c r="A35" s="46" t="s">
        <v>163</v>
      </c>
      <c r="B35" s="47" t="s">
        <v>164</v>
      </c>
      <c r="C35" s="47" t="s">
        <v>173</v>
      </c>
      <c r="D35" s="47" t="s">
        <v>174</v>
      </c>
      <c r="E35" s="47" t="s">
        <v>165</v>
      </c>
      <c r="F35" s="47" t="s">
        <v>72</v>
      </c>
      <c r="G35" s="47" t="s">
        <v>71</v>
      </c>
      <c r="H35" s="47" t="s">
        <v>166</v>
      </c>
      <c r="I35" s="47" t="s">
        <v>167</v>
      </c>
      <c r="J35" s="47" t="s">
        <v>188</v>
      </c>
      <c r="K35" s="47" t="s">
        <v>169</v>
      </c>
      <c r="L35" s="47">
        <v>2</v>
      </c>
      <c r="M35" s="47" t="s">
        <v>170</v>
      </c>
      <c r="N35" s="48">
        <v>1</v>
      </c>
      <c r="O35" s="48">
        <v>0</v>
      </c>
      <c r="P35" s="48">
        <v>0</v>
      </c>
      <c r="Q35" s="48">
        <v>4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9">
        <v>24</v>
      </c>
      <c r="Z35" s="49">
        <v>0</v>
      </c>
      <c r="AA35" s="49">
        <v>0</v>
      </c>
      <c r="AB35" s="49">
        <v>55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50">
        <v>24</v>
      </c>
      <c r="AK35" s="50">
        <v>0</v>
      </c>
      <c r="AL35" s="50">
        <v>0</v>
      </c>
      <c r="AM35" s="50">
        <v>220</v>
      </c>
      <c r="AN35" s="50">
        <v>0</v>
      </c>
      <c r="AO35" s="50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1">
        <v>244</v>
      </c>
    </row>
    <row r="36" spans="1:47" hidden="1" x14ac:dyDescent="0.25">
      <c r="A36" s="52" t="s">
        <v>163</v>
      </c>
      <c r="B36" s="53" t="s">
        <v>164</v>
      </c>
      <c r="C36" s="53" t="s">
        <v>86</v>
      </c>
      <c r="D36" s="53" t="s">
        <v>86</v>
      </c>
      <c r="E36" s="53" t="s">
        <v>165</v>
      </c>
      <c r="F36" s="53" t="s">
        <v>72</v>
      </c>
      <c r="G36" s="53" t="s">
        <v>71</v>
      </c>
      <c r="H36" s="53" t="s">
        <v>166</v>
      </c>
      <c r="I36" s="53" t="s">
        <v>167</v>
      </c>
      <c r="J36" s="53" t="s">
        <v>87</v>
      </c>
      <c r="K36" s="53" t="s">
        <v>169</v>
      </c>
      <c r="L36" s="53">
        <v>1</v>
      </c>
      <c r="M36" s="53" t="s">
        <v>172</v>
      </c>
      <c r="N36" s="48">
        <v>0</v>
      </c>
      <c r="O36" s="48">
        <v>0</v>
      </c>
      <c r="P36" s="48">
        <v>0</v>
      </c>
      <c r="Q36" s="48">
        <v>4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9">
        <v>0</v>
      </c>
      <c r="Z36" s="49">
        <v>0</v>
      </c>
      <c r="AA36" s="49">
        <v>0</v>
      </c>
      <c r="AB36" s="49">
        <v>15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50">
        <v>0</v>
      </c>
      <c r="AK36" s="50">
        <v>0</v>
      </c>
      <c r="AL36" s="50">
        <v>0</v>
      </c>
      <c r="AM36" s="50">
        <v>60</v>
      </c>
      <c r="AN36" s="50">
        <v>0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1">
        <v>60</v>
      </c>
    </row>
    <row r="37" spans="1:47" hidden="1" x14ac:dyDescent="0.25">
      <c r="A37" s="46" t="s">
        <v>163</v>
      </c>
      <c r="B37" s="47" t="s">
        <v>164</v>
      </c>
      <c r="C37" s="47" t="s">
        <v>173</v>
      </c>
      <c r="D37" s="47" t="s">
        <v>174</v>
      </c>
      <c r="E37" s="47" t="s">
        <v>165</v>
      </c>
      <c r="F37" s="47" t="s">
        <v>72</v>
      </c>
      <c r="G37" s="47" t="s">
        <v>71</v>
      </c>
      <c r="H37" s="47" t="s">
        <v>166</v>
      </c>
      <c r="I37" s="47" t="s">
        <v>167</v>
      </c>
      <c r="J37" s="47" t="s">
        <v>175</v>
      </c>
      <c r="K37" s="47" t="s">
        <v>169</v>
      </c>
      <c r="L37" s="47">
        <v>2</v>
      </c>
      <c r="M37" s="47" t="s">
        <v>170</v>
      </c>
      <c r="N37" s="48">
        <v>1</v>
      </c>
      <c r="O37" s="48">
        <v>0</v>
      </c>
      <c r="P37" s="48">
        <v>0</v>
      </c>
      <c r="Q37" s="48">
        <v>4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9">
        <v>12</v>
      </c>
      <c r="Z37" s="49">
        <v>0</v>
      </c>
      <c r="AA37" s="49">
        <v>0</v>
      </c>
      <c r="AB37" s="49">
        <v>40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0</v>
      </c>
      <c r="AI37" s="49">
        <v>0</v>
      </c>
      <c r="AJ37" s="50">
        <v>12</v>
      </c>
      <c r="AK37" s="50">
        <v>0</v>
      </c>
      <c r="AL37" s="50">
        <v>0</v>
      </c>
      <c r="AM37" s="50">
        <v>160</v>
      </c>
      <c r="AN37" s="50">
        <v>0</v>
      </c>
      <c r="AO37" s="50">
        <v>0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51">
        <v>172</v>
      </c>
    </row>
    <row r="38" spans="1:47" hidden="1" x14ac:dyDescent="0.25">
      <c r="A38" s="46" t="s">
        <v>163</v>
      </c>
      <c r="B38" s="47" t="s">
        <v>164</v>
      </c>
      <c r="C38" s="47" t="s">
        <v>194</v>
      </c>
      <c r="D38" s="47" t="s">
        <v>174</v>
      </c>
      <c r="E38" s="47" t="s">
        <v>165</v>
      </c>
      <c r="F38" s="47" t="s">
        <v>72</v>
      </c>
      <c r="G38" s="47" t="s">
        <v>71</v>
      </c>
      <c r="H38" s="47" t="s">
        <v>166</v>
      </c>
      <c r="I38" s="47" t="s">
        <v>167</v>
      </c>
      <c r="J38" s="47" t="s">
        <v>195</v>
      </c>
      <c r="K38" s="47" t="s">
        <v>169</v>
      </c>
      <c r="L38" s="47">
        <v>2</v>
      </c>
      <c r="M38" s="47" t="s">
        <v>170</v>
      </c>
      <c r="N38" s="48">
        <v>0</v>
      </c>
      <c r="O38" s="48">
        <v>2</v>
      </c>
      <c r="P38" s="48">
        <v>0</v>
      </c>
      <c r="Q38" s="48">
        <v>4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9">
        <v>0</v>
      </c>
      <c r="Z38" s="49">
        <v>2</v>
      </c>
      <c r="AA38" s="49">
        <v>0</v>
      </c>
      <c r="AB38" s="49">
        <v>8</v>
      </c>
      <c r="AC38" s="49">
        <v>0</v>
      </c>
      <c r="AD38" s="49">
        <v>0</v>
      </c>
      <c r="AE38" s="49">
        <v>0</v>
      </c>
      <c r="AF38" s="49">
        <v>0</v>
      </c>
      <c r="AG38" s="49">
        <v>0</v>
      </c>
      <c r="AH38" s="49">
        <v>0</v>
      </c>
      <c r="AI38" s="49">
        <v>0</v>
      </c>
      <c r="AJ38" s="50">
        <v>0</v>
      </c>
      <c r="AK38" s="50">
        <v>4</v>
      </c>
      <c r="AL38" s="50">
        <v>0</v>
      </c>
      <c r="AM38" s="50">
        <v>32</v>
      </c>
      <c r="AN38" s="50">
        <v>0</v>
      </c>
      <c r="AO38" s="50">
        <v>0</v>
      </c>
      <c r="AP38" s="50">
        <v>0</v>
      </c>
      <c r="AQ38" s="50">
        <v>0</v>
      </c>
      <c r="AR38" s="50">
        <v>0</v>
      </c>
      <c r="AS38" s="50">
        <v>0</v>
      </c>
      <c r="AT38" s="50">
        <v>0</v>
      </c>
      <c r="AU38" s="51">
        <v>36</v>
      </c>
    </row>
    <row r="39" spans="1:47" hidden="1" x14ac:dyDescent="0.25">
      <c r="A39" s="52" t="s">
        <v>163</v>
      </c>
      <c r="B39" s="53" t="s">
        <v>164</v>
      </c>
      <c r="C39" s="53" t="s">
        <v>93</v>
      </c>
      <c r="D39" s="53" t="s">
        <v>182</v>
      </c>
      <c r="E39" s="53" t="s">
        <v>165</v>
      </c>
      <c r="F39" s="53" t="s">
        <v>72</v>
      </c>
      <c r="G39" s="53" t="s">
        <v>71</v>
      </c>
      <c r="H39" s="53" t="s">
        <v>166</v>
      </c>
      <c r="I39" s="53" t="s">
        <v>167</v>
      </c>
      <c r="J39" s="53" t="s">
        <v>94</v>
      </c>
      <c r="K39" s="53" t="s">
        <v>169</v>
      </c>
      <c r="L39" s="53">
        <v>1</v>
      </c>
      <c r="M39" s="53" t="s">
        <v>172</v>
      </c>
      <c r="N39" s="48">
        <v>1</v>
      </c>
      <c r="O39" s="48">
        <v>2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9">
        <v>5</v>
      </c>
      <c r="Z39" s="49">
        <v>10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49">
        <v>0</v>
      </c>
      <c r="AJ39" s="50">
        <v>5</v>
      </c>
      <c r="AK39" s="50">
        <v>20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50">
        <v>0</v>
      </c>
      <c r="AU39" s="51">
        <v>25</v>
      </c>
    </row>
    <row r="40" spans="1:47" hidden="1" x14ac:dyDescent="0.25">
      <c r="A40" s="46" t="s">
        <v>163</v>
      </c>
      <c r="B40" s="47" t="s">
        <v>164</v>
      </c>
      <c r="C40" s="47" t="s">
        <v>185</v>
      </c>
      <c r="D40" s="47" t="s">
        <v>182</v>
      </c>
      <c r="E40" s="47" t="s">
        <v>165</v>
      </c>
      <c r="F40" s="47" t="s">
        <v>72</v>
      </c>
      <c r="G40" s="47" t="s">
        <v>71</v>
      </c>
      <c r="H40" s="47" t="s">
        <v>166</v>
      </c>
      <c r="I40" s="47" t="s">
        <v>167</v>
      </c>
      <c r="J40" s="47" t="s">
        <v>186</v>
      </c>
      <c r="K40" s="47" t="s">
        <v>169</v>
      </c>
      <c r="L40" s="47">
        <v>1</v>
      </c>
      <c r="M40" s="47" t="s">
        <v>172</v>
      </c>
      <c r="N40" s="48">
        <v>0</v>
      </c>
      <c r="O40" s="48">
        <v>2</v>
      </c>
      <c r="P40" s="48">
        <v>0</v>
      </c>
      <c r="Q40" s="48">
        <v>0</v>
      </c>
      <c r="R40" s="48">
        <v>0</v>
      </c>
      <c r="S40" s="48">
        <v>4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9">
        <v>0</v>
      </c>
      <c r="Z40" s="49">
        <v>15</v>
      </c>
      <c r="AA40" s="49">
        <v>0</v>
      </c>
      <c r="AB40" s="49">
        <v>0</v>
      </c>
      <c r="AC40" s="49">
        <v>0</v>
      </c>
      <c r="AD40" s="49">
        <v>50</v>
      </c>
      <c r="AE40" s="49">
        <v>0</v>
      </c>
      <c r="AF40" s="49">
        <v>0</v>
      </c>
      <c r="AG40" s="49">
        <v>0</v>
      </c>
      <c r="AH40" s="49">
        <v>0</v>
      </c>
      <c r="AI40" s="49">
        <v>0</v>
      </c>
      <c r="AJ40" s="50">
        <v>0</v>
      </c>
      <c r="AK40" s="50">
        <v>30</v>
      </c>
      <c r="AL40" s="50">
        <v>0</v>
      </c>
      <c r="AM40" s="50">
        <v>0</v>
      </c>
      <c r="AN40" s="50">
        <v>0</v>
      </c>
      <c r="AO40" s="50">
        <v>200</v>
      </c>
      <c r="AP40" s="50">
        <v>0</v>
      </c>
      <c r="AQ40" s="50">
        <v>0</v>
      </c>
      <c r="AR40" s="50">
        <v>0</v>
      </c>
      <c r="AS40" s="50">
        <v>0</v>
      </c>
      <c r="AT40" s="50">
        <v>0</v>
      </c>
      <c r="AU40" s="51">
        <v>230</v>
      </c>
    </row>
    <row r="41" spans="1:47" hidden="1" x14ac:dyDescent="0.25">
      <c r="A41" s="52" t="s">
        <v>163</v>
      </c>
      <c r="B41" s="53" t="s">
        <v>164</v>
      </c>
      <c r="C41" s="53" t="s">
        <v>98</v>
      </c>
      <c r="D41" s="53" t="s">
        <v>174</v>
      </c>
      <c r="E41" s="53" t="s">
        <v>165</v>
      </c>
      <c r="F41" s="53" t="s">
        <v>72</v>
      </c>
      <c r="G41" s="53" t="s">
        <v>71</v>
      </c>
      <c r="H41" s="53" t="s">
        <v>166</v>
      </c>
      <c r="I41" s="53" t="s">
        <v>167</v>
      </c>
      <c r="J41" s="53" t="s">
        <v>112</v>
      </c>
      <c r="K41" s="53" t="s">
        <v>169</v>
      </c>
      <c r="L41" s="53">
        <v>1</v>
      </c>
      <c r="M41" s="53" t="s">
        <v>172</v>
      </c>
      <c r="N41" s="48">
        <v>0</v>
      </c>
      <c r="O41" s="48">
        <v>0</v>
      </c>
      <c r="P41" s="48">
        <v>0</v>
      </c>
      <c r="Q41" s="48">
        <v>4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9">
        <v>0</v>
      </c>
      <c r="Z41" s="49">
        <v>0</v>
      </c>
      <c r="AA41" s="49">
        <v>0</v>
      </c>
      <c r="AB41" s="49">
        <v>17</v>
      </c>
      <c r="AC41" s="49">
        <v>0</v>
      </c>
      <c r="AD41" s="49">
        <v>0</v>
      </c>
      <c r="AE41" s="49">
        <v>0</v>
      </c>
      <c r="AF41" s="49">
        <v>0</v>
      </c>
      <c r="AG41" s="49">
        <v>0</v>
      </c>
      <c r="AH41" s="49">
        <v>0</v>
      </c>
      <c r="AI41" s="49">
        <v>0</v>
      </c>
      <c r="AJ41" s="50">
        <v>0</v>
      </c>
      <c r="AK41" s="50">
        <v>0</v>
      </c>
      <c r="AL41" s="50">
        <v>0</v>
      </c>
      <c r="AM41" s="50">
        <v>68</v>
      </c>
      <c r="AN41" s="50">
        <v>0</v>
      </c>
      <c r="AO41" s="50">
        <v>0</v>
      </c>
      <c r="AP41" s="50">
        <v>0</v>
      </c>
      <c r="AQ41" s="50">
        <v>0</v>
      </c>
      <c r="AR41" s="50">
        <v>0</v>
      </c>
      <c r="AS41" s="50">
        <v>0</v>
      </c>
      <c r="AT41" s="50">
        <v>0</v>
      </c>
      <c r="AU41" s="51">
        <v>68</v>
      </c>
    </row>
    <row r="42" spans="1:47" x14ac:dyDescent="0.25">
      <c r="Y42" s="73">
        <f>SUBTOTAL(9,Y2:Y41)</f>
        <v>63</v>
      </c>
      <c r="Z42" s="73">
        <f t="shared" ref="Z42:AI42" si="0">SUBTOTAL(9,Z2:Z41)</f>
        <v>26</v>
      </c>
      <c r="AA42" s="73">
        <f t="shared" si="0"/>
        <v>0</v>
      </c>
      <c r="AB42" s="73">
        <f t="shared" si="0"/>
        <v>179</v>
      </c>
      <c r="AC42" s="73">
        <f t="shared" si="0"/>
        <v>0</v>
      </c>
      <c r="AD42" s="73">
        <f t="shared" si="0"/>
        <v>80</v>
      </c>
      <c r="AE42" s="73">
        <f t="shared" si="0"/>
        <v>0</v>
      </c>
      <c r="AF42" s="73">
        <f t="shared" si="0"/>
        <v>0</v>
      </c>
      <c r="AG42" s="73">
        <f t="shared" si="0"/>
        <v>30</v>
      </c>
      <c r="AH42" s="73">
        <f t="shared" si="0"/>
        <v>0</v>
      </c>
      <c r="AI42" s="73">
        <f t="shared" si="0"/>
        <v>0</v>
      </c>
    </row>
  </sheetData>
  <autoFilter ref="A1:AU41" xr:uid="{C72DDDB9-E47A-4BA7-920C-885050AAEF68}">
    <filterColumn colId="1">
      <filters>
        <filter val="zimowy"/>
      </filters>
    </filterColumn>
    <filterColumn colId="10">
      <filters>
        <filter val="RPS"/>
      </filters>
    </filterColumn>
    <filterColumn colId="11">
      <filters>
        <filter val="2"/>
      </filters>
    </filterColumn>
    <sortState ref="A2:AU22">
      <sortCondition ref="L1:L4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7AC5-3E5E-45BD-8CAC-0372E8BB4975}">
  <sheetPr filterMode="1"/>
  <dimension ref="A1:C366"/>
  <sheetViews>
    <sheetView workbookViewId="0">
      <selection activeCell="F5" sqref="F5:I5"/>
    </sheetView>
  </sheetViews>
  <sheetFormatPr defaultRowHeight="15" x14ac:dyDescent="0.25"/>
  <cols>
    <col min="1" max="1" width="17.28515625" customWidth="1"/>
    <col min="2" max="2" width="14" customWidth="1"/>
    <col min="3" max="3" width="33.140625" bestFit="1" customWidth="1"/>
  </cols>
  <sheetData>
    <row r="1" spans="1:3" x14ac:dyDescent="0.25">
      <c r="A1" s="31" t="s">
        <v>38</v>
      </c>
      <c r="B1" s="32" t="s">
        <v>39</v>
      </c>
      <c r="C1" t="s">
        <v>40</v>
      </c>
    </row>
    <row r="2" spans="1:3" hidden="1" x14ac:dyDescent="0.25">
      <c r="A2" s="31">
        <v>45568</v>
      </c>
      <c r="B2" s="32" t="s">
        <v>44</v>
      </c>
      <c r="C2" t="s">
        <v>42</v>
      </c>
    </row>
    <row r="3" spans="1:3" hidden="1" x14ac:dyDescent="0.25">
      <c r="A3" s="31">
        <v>45575</v>
      </c>
      <c r="B3" s="32" t="s">
        <v>44</v>
      </c>
      <c r="C3" t="s">
        <v>42</v>
      </c>
    </row>
    <row r="4" spans="1:3" hidden="1" x14ac:dyDescent="0.25">
      <c r="A4" s="31">
        <v>45582</v>
      </c>
      <c r="B4" s="32" t="s">
        <v>44</v>
      </c>
      <c r="C4" t="s">
        <v>42</v>
      </c>
    </row>
    <row r="5" spans="1:3" hidden="1" x14ac:dyDescent="0.25">
      <c r="A5" s="31">
        <v>45589</v>
      </c>
      <c r="B5" s="32" t="s">
        <v>44</v>
      </c>
      <c r="C5" t="s">
        <v>42</v>
      </c>
    </row>
    <row r="6" spans="1:3" hidden="1" x14ac:dyDescent="0.25">
      <c r="A6" s="31">
        <v>45596</v>
      </c>
      <c r="B6" s="32" t="s">
        <v>44</v>
      </c>
      <c r="C6" t="s">
        <v>42</v>
      </c>
    </row>
    <row r="7" spans="1:3" hidden="1" x14ac:dyDescent="0.25">
      <c r="A7" s="31">
        <v>45603</v>
      </c>
      <c r="B7" s="32" t="s">
        <v>44</v>
      </c>
      <c r="C7" t="s">
        <v>42</v>
      </c>
    </row>
    <row r="8" spans="1:3" hidden="1" x14ac:dyDescent="0.25">
      <c r="A8" s="31">
        <v>45610</v>
      </c>
      <c r="B8" s="32" t="s">
        <v>44</v>
      </c>
      <c r="C8" t="s">
        <v>42</v>
      </c>
    </row>
    <row r="9" spans="1:3" hidden="1" x14ac:dyDescent="0.25">
      <c r="A9" s="31">
        <v>45617</v>
      </c>
      <c r="B9" s="32" t="s">
        <v>44</v>
      </c>
      <c r="C9" t="s">
        <v>42</v>
      </c>
    </row>
    <row r="10" spans="1:3" hidden="1" x14ac:dyDescent="0.25">
      <c r="A10" s="31">
        <v>45624</v>
      </c>
      <c r="B10" s="32" t="s">
        <v>44</v>
      </c>
      <c r="C10" t="s">
        <v>42</v>
      </c>
    </row>
    <row r="11" spans="1:3" hidden="1" x14ac:dyDescent="0.25">
      <c r="A11" s="31">
        <v>45631</v>
      </c>
      <c r="B11" s="32" t="s">
        <v>44</v>
      </c>
      <c r="C11" t="s">
        <v>42</v>
      </c>
    </row>
    <row r="12" spans="1:3" hidden="1" x14ac:dyDescent="0.25">
      <c r="A12" s="31">
        <v>45638</v>
      </c>
      <c r="B12" s="32" t="s">
        <v>44</v>
      </c>
      <c r="C12" t="s">
        <v>42</v>
      </c>
    </row>
    <row r="13" spans="1:3" hidden="1" x14ac:dyDescent="0.25">
      <c r="A13" s="31">
        <v>45645</v>
      </c>
      <c r="B13" s="32" t="s">
        <v>44</v>
      </c>
      <c r="C13" t="s">
        <v>42</v>
      </c>
    </row>
    <row r="14" spans="1:3" hidden="1" x14ac:dyDescent="0.25">
      <c r="A14" s="31">
        <v>45652</v>
      </c>
      <c r="B14" s="32" t="s">
        <v>44</v>
      </c>
      <c r="C14" t="s">
        <v>49</v>
      </c>
    </row>
    <row r="15" spans="1:3" hidden="1" x14ac:dyDescent="0.25">
      <c r="A15" s="31">
        <v>45659</v>
      </c>
      <c r="B15" s="32" t="s">
        <v>44</v>
      </c>
      <c r="C15" t="s">
        <v>49</v>
      </c>
    </row>
    <row r="16" spans="1:3" hidden="1" x14ac:dyDescent="0.25">
      <c r="A16" s="31">
        <v>45666</v>
      </c>
      <c r="B16" s="32" t="s">
        <v>44</v>
      </c>
      <c r="C16" t="s">
        <v>42</v>
      </c>
    </row>
    <row r="17" spans="1:3" hidden="1" x14ac:dyDescent="0.25">
      <c r="A17" s="31">
        <v>45673</v>
      </c>
      <c r="B17" s="32" t="s">
        <v>44</v>
      </c>
      <c r="C17" t="s">
        <v>42</v>
      </c>
    </row>
    <row r="18" spans="1:3" hidden="1" x14ac:dyDescent="0.25">
      <c r="A18" s="31">
        <v>45680</v>
      </c>
      <c r="B18" s="32" t="s">
        <v>44</v>
      </c>
      <c r="C18" t="s">
        <v>42</v>
      </c>
    </row>
    <row r="19" spans="1:3" hidden="1" x14ac:dyDescent="0.25">
      <c r="A19" s="31">
        <v>45687</v>
      </c>
      <c r="B19" s="32" t="s">
        <v>44</v>
      </c>
      <c r="C19" t="s">
        <v>42</v>
      </c>
    </row>
    <row r="20" spans="1:3" hidden="1" x14ac:dyDescent="0.25">
      <c r="A20" s="31">
        <v>45694</v>
      </c>
      <c r="B20" s="32" t="s">
        <v>44</v>
      </c>
      <c r="C20" t="s">
        <v>50</v>
      </c>
    </row>
    <row r="21" spans="1:3" hidden="1" x14ac:dyDescent="0.25">
      <c r="A21" s="31">
        <v>45701</v>
      </c>
      <c r="B21" s="32" t="s">
        <v>44</v>
      </c>
      <c r="C21" t="s">
        <v>50</v>
      </c>
    </row>
    <row r="22" spans="1:3" hidden="1" x14ac:dyDescent="0.25">
      <c r="A22" s="31">
        <v>45708</v>
      </c>
      <c r="B22" s="32" t="s">
        <v>44</v>
      </c>
      <c r="C22" t="s">
        <v>51</v>
      </c>
    </row>
    <row r="23" spans="1:3" hidden="1" x14ac:dyDescent="0.25">
      <c r="A23" s="31">
        <v>45715</v>
      </c>
      <c r="B23" s="32" t="s">
        <v>44</v>
      </c>
      <c r="C23" t="s">
        <v>42</v>
      </c>
    </row>
    <row r="24" spans="1:3" hidden="1" x14ac:dyDescent="0.25">
      <c r="A24" s="31">
        <v>45722</v>
      </c>
      <c r="B24" s="32" t="s">
        <v>44</v>
      </c>
      <c r="C24" t="s">
        <v>42</v>
      </c>
    </row>
    <row r="25" spans="1:3" hidden="1" x14ac:dyDescent="0.25">
      <c r="A25" s="31">
        <v>45729</v>
      </c>
      <c r="B25" s="32" t="s">
        <v>44</v>
      </c>
      <c r="C25" t="s">
        <v>42</v>
      </c>
    </row>
    <row r="26" spans="1:3" hidden="1" x14ac:dyDescent="0.25">
      <c r="A26" s="31">
        <v>45736</v>
      </c>
      <c r="B26" s="32" t="s">
        <v>44</v>
      </c>
      <c r="C26" t="s">
        <v>42</v>
      </c>
    </row>
    <row r="27" spans="1:3" hidden="1" x14ac:dyDescent="0.25">
      <c r="A27" s="31">
        <v>45743</v>
      </c>
      <c r="B27" s="32" t="s">
        <v>44</v>
      </c>
      <c r="C27" t="s">
        <v>42</v>
      </c>
    </row>
    <row r="28" spans="1:3" hidden="1" x14ac:dyDescent="0.25">
      <c r="A28" s="31">
        <v>45750</v>
      </c>
      <c r="B28" s="32" t="s">
        <v>44</v>
      </c>
      <c r="C28" t="s">
        <v>42</v>
      </c>
    </row>
    <row r="29" spans="1:3" hidden="1" x14ac:dyDescent="0.25">
      <c r="A29" s="31">
        <v>45757</v>
      </c>
      <c r="B29" s="32" t="s">
        <v>44</v>
      </c>
      <c r="C29" t="s">
        <v>42</v>
      </c>
    </row>
    <row r="30" spans="1:3" hidden="1" x14ac:dyDescent="0.25">
      <c r="A30" s="31">
        <v>45764</v>
      </c>
      <c r="B30" s="32" t="s">
        <v>44</v>
      </c>
      <c r="C30" t="s">
        <v>49</v>
      </c>
    </row>
    <row r="31" spans="1:3" hidden="1" x14ac:dyDescent="0.25">
      <c r="A31" s="31">
        <v>45771</v>
      </c>
      <c r="B31" s="32" t="s">
        <v>44</v>
      </c>
      <c r="C31" t="s">
        <v>42</v>
      </c>
    </row>
    <row r="32" spans="1:3" hidden="1" x14ac:dyDescent="0.25">
      <c r="A32" s="31">
        <v>45778</v>
      </c>
      <c r="B32" s="32" t="s">
        <v>44</v>
      </c>
      <c r="C32" t="s">
        <v>49</v>
      </c>
    </row>
    <row r="33" spans="1:3" hidden="1" x14ac:dyDescent="0.25">
      <c r="A33" s="31">
        <v>45785</v>
      </c>
      <c r="B33" s="32" t="s">
        <v>44</v>
      </c>
      <c r="C33" t="s">
        <v>42</v>
      </c>
    </row>
    <row r="34" spans="1:3" hidden="1" x14ac:dyDescent="0.25">
      <c r="A34" s="31">
        <v>45792</v>
      </c>
      <c r="B34" s="32" t="s">
        <v>44</v>
      </c>
      <c r="C34" t="s">
        <v>42</v>
      </c>
    </row>
    <row r="35" spans="1:3" hidden="1" x14ac:dyDescent="0.25">
      <c r="A35" s="31">
        <v>45799</v>
      </c>
      <c r="B35" s="32" t="s">
        <v>44</v>
      </c>
      <c r="C35" t="s">
        <v>42</v>
      </c>
    </row>
    <row r="36" spans="1:3" hidden="1" x14ac:dyDescent="0.25">
      <c r="A36" s="31">
        <v>45806</v>
      </c>
      <c r="B36" s="32" t="s">
        <v>44</v>
      </c>
      <c r="C36" t="s">
        <v>42</v>
      </c>
    </row>
    <row r="37" spans="1:3" hidden="1" x14ac:dyDescent="0.25">
      <c r="A37" s="31">
        <v>45813</v>
      </c>
      <c r="B37" s="32" t="s">
        <v>44</v>
      </c>
      <c r="C37" t="s">
        <v>42</v>
      </c>
    </row>
    <row r="38" spans="1:3" hidden="1" x14ac:dyDescent="0.25">
      <c r="A38" s="31">
        <v>45820</v>
      </c>
      <c r="B38" s="32" t="s">
        <v>44</v>
      </c>
      <c r="C38" t="s">
        <v>42</v>
      </c>
    </row>
    <row r="39" spans="1:3" hidden="1" x14ac:dyDescent="0.25">
      <c r="A39" s="31">
        <v>45827</v>
      </c>
      <c r="B39" s="32" t="s">
        <v>44</v>
      </c>
      <c r="C39" t="s">
        <v>52</v>
      </c>
    </row>
    <row r="40" spans="1:3" hidden="1" x14ac:dyDescent="0.25">
      <c r="A40" s="31">
        <v>45834</v>
      </c>
      <c r="B40" s="32" t="s">
        <v>44</v>
      </c>
      <c r="C40" t="s">
        <v>52</v>
      </c>
    </row>
    <row r="41" spans="1:3" hidden="1" x14ac:dyDescent="0.25">
      <c r="A41" s="31">
        <v>45841</v>
      </c>
      <c r="B41" s="32" t="s">
        <v>44</v>
      </c>
      <c r="C41" t="s">
        <v>52</v>
      </c>
    </row>
    <row r="42" spans="1:3" hidden="1" x14ac:dyDescent="0.25">
      <c r="A42" s="31">
        <v>45848</v>
      </c>
      <c r="B42" s="32" t="s">
        <v>44</v>
      </c>
      <c r="C42" t="s">
        <v>53</v>
      </c>
    </row>
    <row r="43" spans="1:3" hidden="1" x14ac:dyDescent="0.25">
      <c r="A43" s="31">
        <v>45855</v>
      </c>
      <c r="B43" s="32" t="s">
        <v>44</v>
      </c>
      <c r="C43" t="s">
        <v>53</v>
      </c>
    </row>
    <row r="44" spans="1:3" hidden="1" x14ac:dyDescent="0.25">
      <c r="A44" s="31">
        <v>45862</v>
      </c>
      <c r="B44" s="32" t="s">
        <v>44</v>
      </c>
      <c r="C44" t="s">
        <v>53</v>
      </c>
    </row>
    <row r="45" spans="1:3" hidden="1" x14ac:dyDescent="0.25">
      <c r="A45" s="31">
        <v>45869</v>
      </c>
      <c r="B45" s="32" t="s">
        <v>44</v>
      </c>
      <c r="C45" t="s">
        <v>53</v>
      </c>
    </row>
    <row r="46" spans="1:3" hidden="1" x14ac:dyDescent="0.25">
      <c r="A46" s="31">
        <v>45876</v>
      </c>
      <c r="B46" s="32" t="s">
        <v>44</v>
      </c>
      <c r="C46" t="s">
        <v>53</v>
      </c>
    </row>
    <row r="47" spans="1:3" hidden="1" x14ac:dyDescent="0.25">
      <c r="A47" s="31">
        <v>45883</v>
      </c>
      <c r="B47" s="32" t="s">
        <v>44</v>
      </c>
      <c r="C47" t="s">
        <v>53</v>
      </c>
    </row>
    <row r="48" spans="1:3" hidden="1" x14ac:dyDescent="0.25">
      <c r="A48" s="31">
        <v>45890</v>
      </c>
      <c r="B48" s="32" t="s">
        <v>44</v>
      </c>
      <c r="C48" t="s">
        <v>53</v>
      </c>
    </row>
    <row r="49" spans="1:3" hidden="1" x14ac:dyDescent="0.25">
      <c r="A49" s="31">
        <v>45897</v>
      </c>
      <c r="B49" s="32" t="s">
        <v>44</v>
      </c>
      <c r="C49" t="s">
        <v>54</v>
      </c>
    </row>
    <row r="50" spans="1:3" hidden="1" x14ac:dyDescent="0.25">
      <c r="A50" s="31">
        <v>45904</v>
      </c>
      <c r="B50" s="32" t="s">
        <v>44</v>
      </c>
      <c r="C50" t="s">
        <v>54</v>
      </c>
    </row>
    <row r="51" spans="1:3" hidden="1" x14ac:dyDescent="0.25">
      <c r="A51" s="31">
        <v>45911</v>
      </c>
      <c r="B51" s="32" t="s">
        <v>44</v>
      </c>
      <c r="C51" t="s">
        <v>53</v>
      </c>
    </row>
    <row r="52" spans="1:3" hidden="1" x14ac:dyDescent="0.25">
      <c r="A52" s="31">
        <v>45918</v>
      </c>
      <c r="B52" s="32" t="s">
        <v>44</v>
      </c>
      <c r="C52" t="s">
        <v>53</v>
      </c>
    </row>
    <row r="53" spans="1:3" hidden="1" x14ac:dyDescent="0.25">
      <c r="A53" s="31">
        <v>45925</v>
      </c>
      <c r="B53" s="32" t="s">
        <v>44</v>
      </c>
      <c r="C53" t="s">
        <v>53</v>
      </c>
    </row>
    <row r="54" spans="1:3" hidden="1" x14ac:dyDescent="0.25">
      <c r="A54" s="31">
        <v>45571</v>
      </c>
      <c r="B54" s="32" t="s">
        <v>47</v>
      </c>
      <c r="C54" t="s">
        <v>42</v>
      </c>
    </row>
    <row r="55" spans="1:3" hidden="1" x14ac:dyDescent="0.25">
      <c r="A55" s="31">
        <v>45578</v>
      </c>
      <c r="B55" s="32" t="s">
        <v>47</v>
      </c>
      <c r="C55" t="s">
        <v>42</v>
      </c>
    </row>
    <row r="56" spans="1:3" hidden="1" x14ac:dyDescent="0.25">
      <c r="A56" s="31">
        <v>45585</v>
      </c>
      <c r="B56" s="32" t="s">
        <v>47</v>
      </c>
      <c r="C56" t="s">
        <v>42</v>
      </c>
    </row>
    <row r="57" spans="1:3" hidden="1" x14ac:dyDescent="0.25">
      <c r="A57" s="31">
        <v>45592</v>
      </c>
      <c r="B57" s="32" t="s">
        <v>47</v>
      </c>
      <c r="C57" t="s">
        <v>42</v>
      </c>
    </row>
    <row r="58" spans="1:3" hidden="1" x14ac:dyDescent="0.25">
      <c r="A58" s="31">
        <v>45599</v>
      </c>
      <c r="B58" s="32" t="s">
        <v>47</v>
      </c>
      <c r="C58" t="s">
        <v>49</v>
      </c>
    </row>
    <row r="59" spans="1:3" hidden="1" x14ac:dyDescent="0.25">
      <c r="A59" s="31">
        <v>45606</v>
      </c>
      <c r="B59" s="32" t="s">
        <v>47</v>
      </c>
      <c r="C59" t="s">
        <v>42</v>
      </c>
    </row>
    <row r="60" spans="1:3" hidden="1" x14ac:dyDescent="0.25">
      <c r="A60" s="31">
        <v>45613</v>
      </c>
      <c r="B60" s="32" t="s">
        <v>47</v>
      </c>
      <c r="C60" t="s">
        <v>42</v>
      </c>
    </row>
    <row r="61" spans="1:3" hidden="1" x14ac:dyDescent="0.25">
      <c r="A61" s="31">
        <v>45620</v>
      </c>
      <c r="B61" s="32" t="s">
        <v>47</v>
      </c>
      <c r="C61" t="s">
        <v>42</v>
      </c>
    </row>
    <row r="62" spans="1:3" hidden="1" x14ac:dyDescent="0.25">
      <c r="A62" s="31">
        <v>45627</v>
      </c>
      <c r="B62" s="32" t="s">
        <v>47</v>
      </c>
      <c r="C62" t="s">
        <v>42</v>
      </c>
    </row>
    <row r="63" spans="1:3" hidden="1" x14ac:dyDescent="0.25">
      <c r="A63" s="31">
        <v>45634</v>
      </c>
      <c r="B63" s="32" t="s">
        <v>47</v>
      </c>
      <c r="C63" t="s">
        <v>42</v>
      </c>
    </row>
    <row r="64" spans="1:3" hidden="1" x14ac:dyDescent="0.25">
      <c r="A64" s="31">
        <v>45641</v>
      </c>
      <c r="B64" s="32" t="s">
        <v>47</v>
      </c>
      <c r="C64" t="s">
        <v>42</v>
      </c>
    </row>
    <row r="65" spans="1:3" hidden="1" x14ac:dyDescent="0.25">
      <c r="A65" s="31">
        <v>45648</v>
      </c>
      <c r="B65" s="32" t="s">
        <v>47</v>
      </c>
      <c r="C65" t="s">
        <v>49</v>
      </c>
    </row>
    <row r="66" spans="1:3" hidden="1" x14ac:dyDescent="0.25">
      <c r="A66" s="31">
        <v>45655</v>
      </c>
      <c r="B66" s="32" t="s">
        <v>47</v>
      </c>
      <c r="C66" t="s">
        <v>49</v>
      </c>
    </row>
    <row r="67" spans="1:3" hidden="1" x14ac:dyDescent="0.25">
      <c r="A67" s="31">
        <v>45662</v>
      </c>
      <c r="B67" s="32" t="s">
        <v>47</v>
      </c>
      <c r="C67" t="s">
        <v>49</v>
      </c>
    </row>
    <row r="68" spans="1:3" hidden="1" x14ac:dyDescent="0.25">
      <c r="A68" s="31">
        <v>45669</v>
      </c>
      <c r="B68" s="32" t="s">
        <v>47</v>
      </c>
      <c r="C68" t="s">
        <v>42</v>
      </c>
    </row>
    <row r="69" spans="1:3" hidden="1" x14ac:dyDescent="0.25">
      <c r="A69" s="31">
        <v>45676</v>
      </c>
      <c r="B69" s="32" t="s">
        <v>47</v>
      </c>
      <c r="C69" t="s">
        <v>42</v>
      </c>
    </row>
    <row r="70" spans="1:3" hidden="1" x14ac:dyDescent="0.25">
      <c r="A70" s="31">
        <v>45683</v>
      </c>
      <c r="B70" s="32" t="s">
        <v>47</v>
      </c>
      <c r="C70" t="s">
        <v>42</v>
      </c>
    </row>
    <row r="71" spans="1:3" hidden="1" x14ac:dyDescent="0.25">
      <c r="A71" s="31">
        <v>45690</v>
      </c>
      <c r="B71" s="32" t="s">
        <v>47</v>
      </c>
      <c r="C71" t="s">
        <v>42</v>
      </c>
    </row>
    <row r="72" spans="1:3" hidden="1" x14ac:dyDescent="0.25">
      <c r="A72" s="31">
        <v>45697</v>
      </c>
      <c r="B72" s="32" t="s">
        <v>47</v>
      </c>
      <c r="C72" t="s">
        <v>50</v>
      </c>
    </row>
    <row r="73" spans="1:3" hidden="1" x14ac:dyDescent="0.25">
      <c r="A73" s="31">
        <v>45704</v>
      </c>
      <c r="B73" s="32" t="s">
        <v>47</v>
      </c>
      <c r="C73" t="s">
        <v>50</v>
      </c>
    </row>
    <row r="74" spans="1:3" hidden="1" x14ac:dyDescent="0.25">
      <c r="A74" s="31">
        <v>45711</v>
      </c>
      <c r="B74" s="32" t="s">
        <v>47</v>
      </c>
      <c r="C74" t="s">
        <v>51</v>
      </c>
    </row>
    <row r="75" spans="1:3" hidden="1" x14ac:dyDescent="0.25">
      <c r="A75" s="31">
        <v>45718</v>
      </c>
      <c r="B75" s="32" t="s">
        <v>47</v>
      </c>
      <c r="C75" t="s">
        <v>42</v>
      </c>
    </row>
    <row r="76" spans="1:3" hidden="1" x14ac:dyDescent="0.25">
      <c r="A76" s="31">
        <v>45725</v>
      </c>
      <c r="B76" s="32" t="s">
        <v>47</v>
      </c>
      <c r="C76" t="s">
        <v>42</v>
      </c>
    </row>
    <row r="77" spans="1:3" hidden="1" x14ac:dyDescent="0.25">
      <c r="A77" s="31">
        <v>45732</v>
      </c>
      <c r="B77" s="32" t="s">
        <v>47</v>
      </c>
      <c r="C77" t="s">
        <v>42</v>
      </c>
    </row>
    <row r="78" spans="1:3" hidden="1" x14ac:dyDescent="0.25">
      <c r="A78" s="31">
        <v>45739</v>
      </c>
      <c r="B78" s="32" t="s">
        <v>47</v>
      </c>
      <c r="C78" t="s">
        <v>42</v>
      </c>
    </row>
    <row r="79" spans="1:3" hidden="1" x14ac:dyDescent="0.25">
      <c r="A79" s="31">
        <v>45746</v>
      </c>
      <c r="B79" s="32" t="s">
        <v>47</v>
      </c>
      <c r="C79" t="s">
        <v>42</v>
      </c>
    </row>
    <row r="80" spans="1:3" hidden="1" x14ac:dyDescent="0.25">
      <c r="A80" s="31">
        <v>45753</v>
      </c>
      <c r="B80" s="32" t="s">
        <v>47</v>
      </c>
      <c r="C80" t="s">
        <v>42</v>
      </c>
    </row>
    <row r="81" spans="1:3" hidden="1" x14ac:dyDescent="0.25">
      <c r="A81" s="31">
        <v>45760</v>
      </c>
      <c r="B81" s="32" t="s">
        <v>47</v>
      </c>
      <c r="C81" t="s">
        <v>42</v>
      </c>
    </row>
    <row r="82" spans="1:3" hidden="1" x14ac:dyDescent="0.25">
      <c r="A82" s="31">
        <v>45767</v>
      </c>
      <c r="B82" s="32" t="s">
        <v>47</v>
      </c>
      <c r="C82" t="s">
        <v>49</v>
      </c>
    </row>
    <row r="83" spans="1:3" hidden="1" x14ac:dyDescent="0.25">
      <c r="A83" s="31">
        <v>45774</v>
      </c>
      <c r="B83" s="32" t="s">
        <v>47</v>
      </c>
      <c r="C83" t="s">
        <v>42</v>
      </c>
    </row>
    <row r="84" spans="1:3" hidden="1" x14ac:dyDescent="0.25">
      <c r="A84" s="31">
        <v>45781</v>
      </c>
      <c r="B84" s="32" t="s">
        <v>47</v>
      </c>
      <c r="C84" t="s">
        <v>49</v>
      </c>
    </row>
    <row r="85" spans="1:3" hidden="1" x14ac:dyDescent="0.25">
      <c r="A85" s="31">
        <v>45788</v>
      </c>
      <c r="B85" s="32" t="s">
        <v>47</v>
      </c>
      <c r="C85" t="s">
        <v>42</v>
      </c>
    </row>
    <row r="86" spans="1:3" hidden="1" x14ac:dyDescent="0.25">
      <c r="A86" s="31">
        <v>45795</v>
      </c>
      <c r="B86" s="32" t="s">
        <v>47</v>
      </c>
      <c r="C86" t="s">
        <v>42</v>
      </c>
    </row>
    <row r="87" spans="1:3" hidden="1" x14ac:dyDescent="0.25">
      <c r="A87" s="31">
        <v>45802</v>
      </c>
      <c r="B87" s="32" t="s">
        <v>47</v>
      </c>
      <c r="C87" t="s">
        <v>42</v>
      </c>
    </row>
    <row r="88" spans="1:3" hidden="1" x14ac:dyDescent="0.25">
      <c r="A88" s="31">
        <v>45809</v>
      </c>
      <c r="B88" s="32" t="s">
        <v>47</v>
      </c>
      <c r="C88" t="s">
        <v>42</v>
      </c>
    </row>
    <row r="89" spans="1:3" hidden="1" x14ac:dyDescent="0.25">
      <c r="A89" s="31">
        <v>45816</v>
      </c>
      <c r="B89" s="32" t="s">
        <v>47</v>
      </c>
      <c r="C89" t="s">
        <v>49</v>
      </c>
    </row>
    <row r="90" spans="1:3" hidden="1" x14ac:dyDescent="0.25">
      <c r="A90" s="31">
        <v>45823</v>
      </c>
      <c r="B90" s="32" t="s">
        <v>47</v>
      </c>
      <c r="C90" t="s">
        <v>42</v>
      </c>
    </row>
    <row r="91" spans="1:3" hidden="1" x14ac:dyDescent="0.25">
      <c r="A91" s="31">
        <v>45830</v>
      </c>
      <c r="B91" s="32" t="s">
        <v>47</v>
      </c>
      <c r="C91" t="s">
        <v>52</v>
      </c>
    </row>
    <row r="92" spans="1:3" hidden="1" x14ac:dyDescent="0.25">
      <c r="A92" s="31">
        <v>45837</v>
      </c>
      <c r="B92" s="32" t="s">
        <v>47</v>
      </c>
      <c r="C92" t="s">
        <v>52</v>
      </c>
    </row>
    <row r="93" spans="1:3" hidden="1" x14ac:dyDescent="0.25">
      <c r="A93" s="31">
        <v>45844</v>
      </c>
      <c r="B93" s="32" t="s">
        <v>47</v>
      </c>
      <c r="C93" t="s">
        <v>52</v>
      </c>
    </row>
    <row r="94" spans="1:3" hidden="1" x14ac:dyDescent="0.25">
      <c r="A94" s="31">
        <v>45851</v>
      </c>
      <c r="B94" s="32" t="s">
        <v>47</v>
      </c>
      <c r="C94" t="s">
        <v>53</v>
      </c>
    </row>
    <row r="95" spans="1:3" hidden="1" x14ac:dyDescent="0.25">
      <c r="A95" s="31">
        <v>45858</v>
      </c>
      <c r="B95" s="32" t="s">
        <v>47</v>
      </c>
      <c r="C95" t="s">
        <v>53</v>
      </c>
    </row>
    <row r="96" spans="1:3" hidden="1" x14ac:dyDescent="0.25">
      <c r="A96" s="31">
        <v>45865</v>
      </c>
      <c r="B96" s="32" t="s">
        <v>47</v>
      </c>
      <c r="C96" t="s">
        <v>53</v>
      </c>
    </row>
    <row r="97" spans="1:3" hidden="1" x14ac:dyDescent="0.25">
      <c r="A97" s="31">
        <v>45872</v>
      </c>
      <c r="B97" s="32" t="s">
        <v>47</v>
      </c>
      <c r="C97" t="s">
        <v>53</v>
      </c>
    </row>
    <row r="98" spans="1:3" hidden="1" x14ac:dyDescent="0.25">
      <c r="A98" s="31">
        <v>45879</v>
      </c>
      <c r="B98" s="32" t="s">
        <v>47</v>
      </c>
      <c r="C98" t="s">
        <v>53</v>
      </c>
    </row>
    <row r="99" spans="1:3" hidden="1" x14ac:dyDescent="0.25">
      <c r="A99" s="31">
        <v>45886</v>
      </c>
      <c r="B99" s="32" t="s">
        <v>47</v>
      </c>
      <c r="C99" t="s">
        <v>53</v>
      </c>
    </row>
    <row r="100" spans="1:3" hidden="1" x14ac:dyDescent="0.25">
      <c r="A100" s="31">
        <v>45893</v>
      </c>
      <c r="B100" s="32" t="s">
        <v>47</v>
      </c>
      <c r="C100" t="s">
        <v>53</v>
      </c>
    </row>
    <row r="101" spans="1:3" hidden="1" x14ac:dyDescent="0.25">
      <c r="A101" s="31">
        <v>45900</v>
      </c>
      <c r="B101" s="32" t="s">
        <v>47</v>
      </c>
      <c r="C101" t="s">
        <v>54</v>
      </c>
    </row>
    <row r="102" spans="1:3" hidden="1" x14ac:dyDescent="0.25">
      <c r="A102" s="31">
        <v>45907</v>
      </c>
      <c r="B102" s="32" t="s">
        <v>47</v>
      </c>
      <c r="C102" t="s">
        <v>54</v>
      </c>
    </row>
    <row r="103" spans="1:3" hidden="1" x14ac:dyDescent="0.25">
      <c r="A103" s="31">
        <v>45914</v>
      </c>
      <c r="B103" s="32" t="s">
        <v>47</v>
      </c>
      <c r="C103" t="s">
        <v>53</v>
      </c>
    </row>
    <row r="104" spans="1:3" hidden="1" x14ac:dyDescent="0.25">
      <c r="A104" s="31">
        <v>45921</v>
      </c>
      <c r="B104" s="32" t="s">
        <v>47</v>
      </c>
      <c r="C104" t="s">
        <v>53</v>
      </c>
    </row>
    <row r="105" spans="1:3" hidden="1" x14ac:dyDescent="0.25">
      <c r="A105" s="31">
        <v>45928</v>
      </c>
      <c r="B105" s="32" t="s">
        <v>47</v>
      </c>
      <c r="C105" t="s">
        <v>53</v>
      </c>
    </row>
    <row r="106" spans="1:3" x14ac:dyDescent="0.25">
      <c r="A106" s="31">
        <v>45569</v>
      </c>
      <c r="B106" s="32" t="s">
        <v>45</v>
      </c>
      <c r="C106" t="s">
        <v>42</v>
      </c>
    </row>
    <row r="107" spans="1:3" x14ac:dyDescent="0.25">
      <c r="A107" s="31">
        <v>45576</v>
      </c>
      <c r="B107" s="32" t="s">
        <v>45</v>
      </c>
      <c r="C107" t="s">
        <v>42</v>
      </c>
    </row>
    <row r="108" spans="1:3" x14ac:dyDescent="0.25">
      <c r="A108" s="31">
        <v>45583</v>
      </c>
      <c r="B108" s="32" t="s">
        <v>45</v>
      </c>
      <c r="C108" t="s">
        <v>42</v>
      </c>
    </row>
    <row r="109" spans="1:3" x14ac:dyDescent="0.25">
      <c r="A109" s="31">
        <v>45590</v>
      </c>
      <c r="B109" s="32" t="s">
        <v>45</v>
      </c>
      <c r="C109" t="s">
        <v>42</v>
      </c>
    </row>
    <row r="110" spans="1:3" x14ac:dyDescent="0.25">
      <c r="A110" s="31">
        <v>45597</v>
      </c>
      <c r="B110" s="32" t="s">
        <v>45</v>
      </c>
      <c r="C110" t="s">
        <v>49</v>
      </c>
    </row>
    <row r="111" spans="1:3" x14ac:dyDescent="0.25">
      <c r="A111" s="31">
        <v>45604</v>
      </c>
      <c r="B111" s="32" t="s">
        <v>45</v>
      </c>
      <c r="C111" t="s">
        <v>42</v>
      </c>
    </row>
    <row r="112" spans="1:3" x14ac:dyDescent="0.25">
      <c r="A112" s="31">
        <v>45611</v>
      </c>
      <c r="B112" s="32" t="s">
        <v>45</v>
      </c>
      <c r="C112" t="s">
        <v>42</v>
      </c>
    </row>
    <row r="113" spans="1:3" x14ac:dyDescent="0.25">
      <c r="A113" s="31">
        <v>45618</v>
      </c>
      <c r="B113" s="32" t="s">
        <v>45</v>
      </c>
      <c r="C113" t="s">
        <v>42</v>
      </c>
    </row>
    <row r="114" spans="1:3" x14ac:dyDescent="0.25">
      <c r="A114" s="31">
        <v>45625</v>
      </c>
      <c r="B114" s="32" t="s">
        <v>45</v>
      </c>
      <c r="C114" t="s">
        <v>42</v>
      </c>
    </row>
    <row r="115" spans="1:3" x14ac:dyDescent="0.25">
      <c r="A115" s="31">
        <v>45632</v>
      </c>
      <c r="B115" s="32" t="s">
        <v>45</v>
      </c>
      <c r="C115" t="s">
        <v>42</v>
      </c>
    </row>
    <row r="116" spans="1:3" x14ac:dyDescent="0.25">
      <c r="A116" s="31">
        <v>45639</v>
      </c>
      <c r="B116" s="32" t="s">
        <v>45</v>
      </c>
      <c r="C116" t="s">
        <v>42</v>
      </c>
    </row>
    <row r="117" spans="1:3" x14ac:dyDescent="0.25">
      <c r="A117" s="31">
        <v>45646</v>
      </c>
      <c r="B117" s="32" t="s">
        <v>45</v>
      </c>
      <c r="C117" t="s">
        <v>42</v>
      </c>
    </row>
    <row r="118" spans="1:3" x14ac:dyDescent="0.25">
      <c r="A118" s="31">
        <v>45653</v>
      </c>
      <c r="B118" s="32" t="s">
        <v>45</v>
      </c>
      <c r="C118" t="s">
        <v>49</v>
      </c>
    </row>
    <row r="119" spans="1:3" x14ac:dyDescent="0.25">
      <c r="A119" s="31">
        <v>45660</v>
      </c>
      <c r="B119" s="32" t="s">
        <v>45</v>
      </c>
      <c r="C119" t="s">
        <v>49</v>
      </c>
    </row>
    <row r="120" spans="1:3" x14ac:dyDescent="0.25">
      <c r="A120" s="31">
        <v>45667</v>
      </c>
      <c r="B120" s="32" t="s">
        <v>45</v>
      </c>
      <c r="C120" t="s">
        <v>42</v>
      </c>
    </row>
    <row r="121" spans="1:3" x14ac:dyDescent="0.25">
      <c r="A121" s="31">
        <v>45674</v>
      </c>
      <c r="B121" s="32" t="s">
        <v>45</v>
      </c>
      <c r="C121" t="s">
        <v>42</v>
      </c>
    </row>
    <row r="122" spans="1:3" x14ac:dyDescent="0.25">
      <c r="A122" s="31">
        <v>45681</v>
      </c>
      <c r="B122" s="32" t="s">
        <v>45</v>
      </c>
      <c r="C122" t="s">
        <v>42</v>
      </c>
    </row>
    <row r="123" spans="1:3" x14ac:dyDescent="0.25">
      <c r="A123" s="31">
        <v>45688</v>
      </c>
      <c r="B123" s="32" t="s">
        <v>45</v>
      </c>
      <c r="C123" t="s">
        <v>42</v>
      </c>
    </row>
    <row r="124" spans="1:3" x14ac:dyDescent="0.25">
      <c r="A124" s="31">
        <v>45695</v>
      </c>
      <c r="B124" s="32" t="s">
        <v>45</v>
      </c>
      <c r="C124" t="s">
        <v>50</v>
      </c>
    </row>
    <row r="125" spans="1:3" x14ac:dyDescent="0.25">
      <c r="A125" s="31">
        <v>45702</v>
      </c>
      <c r="B125" s="32" t="s">
        <v>45</v>
      </c>
      <c r="C125" t="s">
        <v>50</v>
      </c>
    </row>
    <row r="126" spans="1:3" x14ac:dyDescent="0.25">
      <c r="A126" s="31">
        <v>45709</v>
      </c>
      <c r="B126" s="32" t="s">
        <v>45</v>
      </c>
      <c r="C126" t="s">
        <v>51</v>
      </c>
    </row>
    <row r="127" spans="1:3" x14ac:dyDescent="0.25">
      <c r="A127" s="31">
        <v>45716</v>
      </c>
      <c r="B127" s="32" t="s">
        <v>45</v>
      </c>
      <c r="C127" t="s">
        <v>42</v>
      </c>
    </row>
    <row r="128" spans="1:3" x14ac:dyDescent="0.25">
      <c r="A128" s="31">
        <v>45723</v>
      </c>
      <c r="B128" s="32" t="s">
        <v>45</v>
      </c>
      <c r="C128" t="s">
        <v>42</v>
      </c>
    </row>
    <row r="129" spans="1:3" x14ac:dyDescent="0.25">
      <c r="A129" s="31">
        <v>45730</v>
      </c>
      <c r="B129" s="32" t="s">
        <v>45</v>
      </c>
      <c r="C129" t="s">
        <v>42</v>
      </c>
    </row>
    <row r="130" spans="1:3" x14ac:dyDescent="0.25">
      <c r="A130" s="31">
        <v>45737</v>
      </c>
      <c r="B130" s="32" t="s">
        <v>45</v>
      </c>
      <c r="C130" t="s">
        <v>42</v>
      </c>
    </row>
    <row r="131" spans="1:3" x14ac:dyDescent="0.25">
      <c r="A131" s="31">
        <v>45744</v>
      </c>
      <c r="B131" s="32" t="s">
        <v>45</v>
      </c>
      <c r="C131" t="s">
        <v>42</v>
      </c>
    </row>
    <row r="132" spans="1:3" x14ac:dyDescent="0.25">
      <c r="A132" s="31">
        <v>45751</v>
      </c>
      <c r="B132" s="32" t="s">
        <v>45</v>
      </c>
      <c r="C132" t="s">
        <v>42</v>
      </c>
    </row>
    <row r="133" spans="1:3" x14ac:dyDescent="0.25">
      <c r="A133" s="31">
        <v>45758</v>
      </c>
      <c r="B133" s="32" t="s">
        <v>45</v>
      </c>
      <c r="C133" t="s">
        <v>42</v>
      </c>
    </row>
    <row r="134" spans="1:3" x14ac:dyDescent="0.25">
      <c r="A134" s="31">
        <v>45765</v>
      </c>
      <c r="B134" s="32" t="s">
        <v>45</v>
      </c>
      <c r="C134" t="s">
        <v>49</v>
      </c>
    </row>
    <row r="135" spans="1:3" x14ac:dyDescent="0.25">
      <c r="A135" s="31">
        <v>45772</v>
      </c>
      <c r="B135" s="32" t="s">
        <v>45</v>
      </c>
      <c r="C135" t="s">
        <v>42</v>
      </c>
    </row>
    <row r="136" spans="1:3" x14ac:dyDescent="0.25">
      <c r="A136" s="31">
        <v>45779</v>
      </c>
      <c r="B136" s="32" t="s">
        <v>45</v>
      </c>
      <c r="C136" t="s">
        <v>49</v>
      </c>
    </row>
    <row r="137" spans="1:3" x14ac:dyDescent="0.25">
      <c r="A137" s="31">
        <v>45786</v>
      </c>
      <c r="B137" s="32" t="s">
        <v>45</v>
      </c>
      <c r="C137" t="s">
        <v>42</v>
      </c>
    </row>
    <row r="138" spans="1:3" x14ac:dyDescent="0.25">
      <c r="A138" s="31">
        <v>45793</v>
      </c>
      <c r="B138" s="32" t="s">
        <v>45</v>
      </c>
      <c r="C138" t="s">
        <v>42</v>
      </c>
    </row>
    <row r="139" spans="1:3" x14ac:dyDescent="0.25">
      <c r="A139" s="31">
        <v>45800</v>
      </c>
      <c r="B139" s="32" t="s">
        <v>45</v>
      </c>
      <c r="C139" t="s">
        <v>42</v>
      </c>
    </row>
    <row r="140" spans="1:3" x14ac:dyDescent="0.25">
      <c r="A140" s="31">
        <v>45807</v>
      </c>
      <c r="B140" s="32" t="s">
        <v>45</v>
      </c>
      <c r="C140" t="s">
        <v>42</v>
      </c>
    </row>
    <row r="141" spans="1:3" x14ac:dyDescent="0.25">
      <c r="A141" s="31">
        <v>45814</v>
      </c>
      <c r="B141" s="32" t="s">
        <v>45</v>
      </c>
      <c r="C141" t="s">
        <v>42</v>
      </c>
    </row>
    <row r="142" spans="1:3" x14ac:dyDescent="0.25">
      <c r="A142" s="31">
        <v>45821</v>
      </c>
      <c r="B142" s="32" t="s">
        <v>45</v>
      </c>
      <c r="C142" t="s">
        <v>42</v>
      </c>
    </row>
    <row r="143" spans="1:3" x14ac:dyDescent="0.25">
      <c r="A143" s="31">
        <v>45828</v>
      </c>
      <c r="B143" s="32" t="s">
        <v>45</v>
      </c>
      <c r="C143" t="s">
        <v>52</v>
      </c>
    </row>
    <row r="144" spans="1:3" x14ac:dyDescent="0.25">
      <c r="A144" s="31">
        <v>45835</v>
      </c>
      <c r="B144" s="32" t="s">
        <v>45</v>
      </c>
      <c r="C144" t="s">
        <v>52</v>
      </c>
    </row>
    <row r="145" spans="1:3" x14ac:dyDescent="0.25">
      <c r="A145" s="31">
        <v>45842</v>
      </c>
      <c r="B145" s="32" t="s">
        <v>45</v>
      </c>
      <c r="C145" t="s">
        <v>52</v>
      </c>
    </row>
    <row r="146" spans="1:3" x14ac:dyDescent="0.25">
      <c r="A146" s="31">
        <v>45849</v>
      </c>
      <c r="B146" s="32" t="s">
        <v>45</v>
      </c>
      <c r="C146" t="s">
        <v>53</v>
      </c>
    </row>
    <row r="147" spans="1:3" x14ac:dyDescent="0.25">
      <c r="A147" s="31">
        <v>45856</v>
      </c>
      <c r="B147" s="32" t="s">
        <v>45</v>
      </c>
      <c r="C147" t="s">
        <v>53</v>
      </c>
    </row>
    <row r="148" spans="1:3" x14ac:dyDescent="0.25">
      <c r="A148" s="31">
        <v>45863</v>
      </c>
      <c r="B148" s="32" t="s">
        <v>45</v>
      </c>
      <c r="C148" t="s">
        <v>53</v>
      </c>
    </row>
    <row r="149" spans="1:3" x14ac:dyDescent="0.25">
      <c r="A149" s="31">
        <v>45870</v>
      </c>
      <c r="B149" s="32" t="s">
        <v>45</v>
      </c>
      <c r="C149" t="s">
        <v>53</v>
      </c>
    </row>
    <row r="150" spans="1:3" x14ac:dyDescent="0.25">
      <c r="A150" s="31">
        <v>45877</v>
      </c>
      <c r="B150" s="32" t="s">
        <v>45</v>
      </c>
      <c r="C150" t="s">
        <v>53</v>
      </c>
    </row>
    <row r="151" spans="1:3" x14ac:dyDescent="0.25">
      <c r="A151" s="31">
        <v>45884</v>
      </c>
      <c r="B151" s="32" t="s">
        <v>45</v>
      </c>
      <c r="C151" t="s">
        <v>53</v>
      </c>
    </row>
    <row r="152" spans="1:3" x14ac:dyDescent="0.25">
      <c r="A152" s="31">
        <v>45891</v>
      </c>
      <c r="B152" s="32" t="s">
        <v>45</v>
      </c>
      <c r="C152" t="s">
        <v>53</v>
      </c>
    </row>
    <row r="153" spans="1:3" x14ac:dyDescent="0.25">
      <c r="A153" s="31">
        <v>45898</v>
      </c>
      <c r="B153" s="32" t="s">
        <v>45</v>
      </c>
      <c r="C153" t="s">
        <v>54</v>
      </c>
    </row>
    <row r="154" spans="1:3" x14ac:dyDescent="0.25">
      <c r="A154" s="31">
        <v>45905</v>
      </c>
      <c r="B154" s="32" t="s">
        <v>45</v>
      </c>
      <c r="C154" t="s">
        <v>54</v>
      </c>
    </row>
    <row r="155" spans="1:3" x14ac:dyDescent="0.25">
      <c r="A155" s="31">
        <v>45912</v>
      </c>
      <c r="B155" s="32" t="s">
        <v>45</v>
      </c>
      <c r="C155" t="s">
        <v>53</v>
      </c>
    </row>
    <row r="156" spans="1:3" x14ac:dyDescent="0.25">
      <c r="A156" s="31">
        <v>45919</v>
      </c>
      <c r="B156" s="32" t="s">
        <v>45</v>
      </c>
      <c r="C156" t="s">
        <v>53</v>
      </c>
    </row>
    <row r="157" spans="1:3" x14ac:dyDescent="0.25">
      <c r="A157" s="31">
        <v>45926</v>
      </c>
      <c r="B157" s="32" t="s">
        <v>45</v>
      </c>
      <c r="C157" t="s">
        <v>53</v>
      </c>
    </row>
    <row r="158" spans="1:3" hidden="1" x14ac:dyDescent="0.25">
      <c r="A158" s="31">
        <v>45572</v>
      </c>
      <c r="B158" s="32" t="s">
        <v>48</v>
      </c>
      <c r="C158" t="s">
        <v>42</v>
      </c>
    </row>
    <row r="159" spans="1:3" hidden="1" x14ac:dyDescent="0.25">
      <c r="A159" s="31">
        <v>45579</v>
      </c>
      <c r="B159" s="32" t="s">
        <v>48</v>
      </c>
      <c r="C159" t="s">
        <v>42</v>
      </c>
    </row>
    <row r="160" spans="1:3" hidden="1" x14ac:dyDescent="0.25">
      <c r="A160" s="31">
        <v>45586</v>
      </c>
      <c r="B160" s="32" t="s">
        <v>48</v>
      </c>
      <c r="C160" t="s">
        <v>42</v>
      </c>
    </row>
    <row r="161" spans="1:3" hidden="1" x14ac:dyDescent="0.25">
      <c r="A161" s="31">
        <v>45593</v>
      </c>
      <c r="B161" s="32" t="s">
        <v>48</v>
      </c>
      <c r="C161" t="s">
        <v>42</v>
      </c>
    </row>
    <row r="162" spans="1:3" hidden="1" x14ac:dyDescent="0.25">
      <c r="A162" s="31">
        <v>45600</v>
      </c>
      <c r="B162" s="32" t="s">
        <v>48</v>
      </c>
      <c r="C162" t="s">
        <v>42</v>
      </c>
    </row>
    <row r="163" spans="1:3" hidden="1" x14ac:dyDescent="0.25">
      <c r="A163" s="31">
        <v>45607</v>
      </c>
      <c r="B163" s="32" t="s">
        <v>48</v>
      </c>
      <c r="C163" t="s">
        <v>49</v>
      </c>
    </row>
    <row r="164" spans="1:3" hidden="1" x14ac:dyDescent="0.25">
      <c r="A164" s="31">
        <v>45614</v>
      </c>
      <c r="B164" s="32" t="s">
        <v>48</v>
      </c>
      <c r="C164" t="s">
        <v>42</v>
      </c>
    </row>
    <row r="165" spans="1:3" hidden="1" x14ac:dyDescent="0.25">
      <c r="A165" s="31">
        <v>45621</v>
      </c>
      <c r="B165" s="32" t="s">
        <v>48</v>
      </c>
      <c r="C165" t="s">
        <v>42</v>
      </c>
    </row>
    <row r="166" spans="1:3" hidden="1" x14ac:dyDescent="0.25">
      <c r="A166" s="31">
        <v>45628</v>
      </c>
      <c r="B166" s="32" t="s">
        <v>48</v>
      </c>
      <c r="C166" t="s">
        <v>42</v>
      </c>
    </row>
    <row r="167" spans="1:3" hidden="1" x14ac:dyDescent="0.25">
      <c r="A167" s="31">
        <v>45635</v>
      </c>
      <c r="B167" s="32" t="s">
        <v>48</v>
      </c>
      <c r="C167" t="s">
        <v>42</v>
      </c>
    </row>
    <row r="168" spans="1:3" hidden="1" x14ac:dyDescent="0.25">
      <c r="A168" s="31">
        <v>45642</v>
      </c>
      <c r="B168" s="32" t="s">
        <v>48</v>
      </c>
      <c r="C168" t="s">
        <v>42</v>
      </c>
    </row>
    <row r="169" spans="1:3" hidden="1" x14ac:dyDescent="0.25">
      <c r="A169" s="31">
        <v>45649</v>
      </c>
      <c r="B169" s="32" t="s">
        <v>48</v>
      </c>
      <c r="C169" t="s">
        <v>49</v>
      </c>
    </row>
    <row r="170" spans="1:3" hidden="1" x14ac:dyDescent="0.25">
      <c r="A170" s="31">
        <v>45656</v>
      </c>
      <c r="B170" s="32" t="s">
        <v>48</v>
      </c>
      <c r="C170" t="s">
        <v>49</v>
      </c>
    </row>
    <row r="171" spans="1:3" hidden="1" x14ac:dyDescent="0.25">
      <c r="A171" s="31">
        <v>45663</v>
      </c>
      <c r="B171" s="32" t="s">
        <v>48</v>
      </c>
      <c r="C171" t="s">
        <v>49</v>
      </c>
    </row>
    <row r="172" spans="1:3" hidden="1" x14ac:dyDescent="0.25">
      <c r="A172" s="31">
        <v>45670</v>
      </c>
      <c r="B172" s="32" t="s">
        <v>48</v>
      </c>
      <c r="C172" t="s">
        <v>42</v>
      </c>
    </row>
    <row r="173" spans="1:3" hidden="1" x14ac:dyDescent="0.25">
      <c r="A173" s="31">
        <v>45677</v>
      </c>
      <c r="B173" s="32" t="s">
        <v>48</v>
      </c>
      <c r="C173" t="s">
        <v>42</v>
      </c>
    </row>
    <row r="174" spans="1:3" hidden="1" x14ac:dyDescent="0.25">
      <c r="A174" s="31">
        <v>45684</v>
      </c>
      <c r="B174" s="32" t="s">
        <v>48</v>
      </c>
      <c r="C174" t="s">
        <v>42</v>
      </c>
    </row>
    <row r="175" spans="1:3" hidden="1" x14ac:dyDescent="0.25">
      <c r="A175" s="31">
        <v>45691</v>
      </c>
      <c r="B175" s="32" t="s">
        <v>48</v>
      </c>
      <c r="C175" t="s">
        <v>50</v>
      </c>
    </row>
    <row r="176" spans="1:3" hidden="1" x14ac:dyDescent="0.25">
      <c r="A176" s="31">
        <v>45698</v>
      </c>
      <c r="B176" s="32" t="s">
        <v>48</v>
      </c>
      <c r="C176" t="s">
        <v>50</v>
      </c>
    </row>
    <row r="177" spans="1:3" hidden="1" x14ac:dyDescent="0.25">
      <c r="A177" s="31">
        <v>45705</v>
      </c>
      <c r="B177" s="32" t="s">
        <v>48</v>
      </c>
      <c r="C177" t="s">
        <v>51</v>
      </c>
    </row>
    <row r="178" spans="1:3" hidden="1" x14ac:dyDescent="0.25">
      <c r="A178" s="31">
        <v>45712</v>
      </c>
      <c r="B178" s="32" t="s">
        <v>48</v>
      </c>
      <c r="C178" t="s">
        <v>42</v>
      </c>
    </row>
    <row r="179" spans="1:3" hidden="1" x14ac:dyDescent="0.25">
      <c r="A179" s="31">
        <v>45719</v>
      </c>
      <c r="B179" s="32" t="s">
        <v>48</v>
      </c>
      <c r="C179" t="s">
        <v>42</v>
      </c>
    </row>
    <row r="180" spans="1:3" hidden="1" x14ac:dyDescent="0.25">
      <c r="A180" s="31">
        <v>45726</v>
      </c>
      <c r="B180" s="32" t="s">
        <v>48</v>
      </c>
      <c r="C180" t="s">
        <v>42</v>
      </c>
    </row>
    <row r="181" spans="1:3" hidden="1" x14ac:dyDescent="0.25">
      <c r="A181" s="31">
        <v>45733</v>
      </c>
      <c r="B181" s="32" t="s">
        <v>48</v>
      </c>
      <c r="C181" t="s">
        <v>42</v>
      </c>
    </row>
    <row r="182" spans="1:3" hidden="1" x14ac:dyDescent="0.25">
      <c r="A182" s="31">
        <v>45740</v>
      </c>
      <c r="B182" s="32" t="s">
        <v>48</v>
      </c>
      <c r="C182" t="s">
        <v>42</v>
      </c>
    </row>
    <row r="183" spans="1:3" hidden="1" x14ac:dyDescent="0.25">
      <c r="A183" s="31">
        <v>45747</v>
      </c>
      <c r="B183" s="32" t="s">
        <v>48</v>
      </c>
      <c r="C183" t="s">
        <v>42</v>
      </c>
    </row>
    <row r="184" spans="1:3" hidden="1" x14ac:dyDescent="0.25">
      <c r="A184" s="31">
        <v>45754</v>
      </c>
      <c r="B184" s="32" t="s">
        <v>48</v>
      </c>
      <c r="C184" t="s">
        <v>42</v>
      </c>
    </row>
    <row r="185" spans="1:3" hidden="1" x14ac:dyDescent="0.25">
      <c r="A185" s="31">
        <v>45761</v>
      </c>
      <c r="B185" s="32" t="s">
        <v>48</v>
      </c>
      <c r="C185" t="s">
        <v>42</v>
      </c>
    </row>
    <row r="186" spans="1:3" hidden="1" x14ac:dyDescent="0.25">
      <c r="A186" s="31">
        <v>45768</v>
      </c>
      <c r="B186" s="32" t="s">
        <v>48</v>
      </c>
      <c r="C186" t="s">
        <v>49</v>
      </c>
    </row>
    <row r="187" spans="1:3" hidden="1" x14ac:dyDescent="0.25">
      <c r="A187" s="31">
        <v>45775</v>
      </c>
      <c r="B187" s="32" t="s">
        <v>48</v>
      </c>
      <c r="C187" t="s">
        <v>42</v>
      </c>
    </row>
    <row r="188" spans="1:3" hidden="1" x14ac:dyDescent="0.25">
      <c r="A188" s="31">
        <v>45782</v>
      </c>
      <c r="B188" s="32" t="s">
        <v>48</v>
      </c>
      <c r="C188" t="s">
        <v>42</v>
      </c>
    </row>
    <row r="189" spans="1:3" hidden="1" x14ac:dyDescent="0.25">
      <c r="A189" s="31">
        <v>45789</v>
      </c>
      <c r="B189" s="32" t="s">
        <v>48</v>
      </c>
      <c r="C189" t="s">
        <v>42</v>
      </c>
    </row>
    <row r="190" spans="1:3" hidden="1" x14ac:dyDescent="0.25">
      <c r="A190" s="31">
        <v>45796</v>
      </c>
      <c r="B190" s="32" t="s">
        <v>48</v>
      </c>
      <c r="C190" t="s">
        <v>42</v>
      </c>
    </row>
    <row r="191" spans="1:3" hidden="1" x14ac:dyDescent="0.25">
      <c r="A191" s="31">
        <v>45803</v>
      </c>
      <c r="B191" s="32" t="s">
        <v>48</v>
      </c>
      <c r="C191" t="s">
        <v>42</v>
      </c>
    </row>
    <row r="192" spans="1:3" hidden="1" x14ac:dyDescent="0.25">
      <c r="A192" s="31">
        <v>45810</v>
      </c>
      <c r="B192" s="32" t="s">
        <v>48</v>
      </c>
      <c r="C192" t="s">
        <v>42</v>
      </c>
    </row>
    <row r="193" spans="1:3" hidden="1" x14ac:dyDescent="0.25">
      <c r="A193" s="31">
        <v>45817</v>
      </c>
      <c r="B193" s="32" t="s">
        <v>48</v>
      </c>
      <c r="C193" t="s">
        <v>42</v>
      </c>
    </row>
    <row r="194" spans="1:3" hidden="1" x14ac:dyDescent="0.25">
      <c r="A194" s="31">
        <v>45824</v>
      </c>
      <c r="B194" s="32" t="s">
        <v>48</v>
      </c>
      <c r="C194" t="s">
        <v>42</v>
      </c>
    </row>
    <row r="195" spans="1:3" hidden="1" x14ac:dyDescent="0.25">
      <c r="A195" s="31">
        <v>45831</v>
      </c>
      <c r="B195" s="32" t="s">
        <v>48</v>
      </c>
      <c r="C195" t="s">
        <v>52</v>
      </c>
    </row>
    <row r="196" spans="1:3" hidden="1" x14ac:dyDescent="0.25">
      <c r="A196" s="31">
        <v>45838</v>
      </c>
      <c r="B196" s="32" t="s">
        <v>48</v>
      </c>
      <c r="C196" t="s">
        <v>52</v>
      </c>
    </row>
    <row r="197" spans="1:3" hidden="1" x14ac:dyDescent="0.25">
      <c r="A197" s="31">
        <v>45845</v>
      </c>
      <c r="B197" s="32" t="s">
        <v>48</v>
      </c>
      <c r="C197" t="s">
        <v>52</v>
      </c>
    </row>
    <row r="198" spans="1:3" hidden="1" x14ac:dyDescent="0.25">
      <c r="A198" s="31">
        <v>45852</v>
      </c>
      <c r="B198" s="32" t="s">
        <v>48</v>
      </c>
      <c r="C198" t="s">
        <v>53</v>
      </c>
    </row>
    <row r="199" spans="1:3" hidden="1" x14ac:dyDescent="0.25">
      <c r="A199" s="31">
        <v>45859</v>
      </c>
      <c r="B199" s="32" t="s">
        <v>48</v>
      </c>
      <c r="C199" t="s">
        <v>53</v>
      </c>
    </row>
    <row r="200" spans="1:3" hidden="1" x14ac:dyDescent="0.25">
      <c r="A200" s="31">
        <v>45866</v>
      </c>
      <c r="B200" s="32" t="s">
        <v>48</v>
      </c>
      <c r="C200" t="s">
        <v>53</v>
      </c>
    </row>
    <row r="201" spans="1:3" hidden="1" x14ac:dyDescent="0.25">
      <c r="A201" s="31">
        <v>45873</v>
      </c>
      <c r="B201" s="32" t="s">
        <v>48</v>
      </c>
      <c r="C201" t="s">
        <v>53</v>
      </c>
    </row>
    <row r="202" spans="1:3" hidden="1" x14ac:dyDescent="0.25">
      <c r="A202" s="31">
        <v>45880</v>
      </c>
      <c r="B202" s="32" t="s">
        <v>48</v>
      </c>
      <c r="C202" t="s">
        <v>53</v>
      </c>
    </row>
    <row r="203" spans="1:3" hidden="1" x14ac:dyDescent="0.25">
      <c r="A203" s="31">
        <v>45887</v>
      </c>
      <c r="B203" s="32" t="s">
        <v>48</v>
      </c>
      <c r="C203" t="s">
        <v>53</v>
      </c>
    </row>
    <row r="204" spans="1:3" hidden="1" x14ac:dyDescent="0.25">
      <c r="A204" s="31">
        <v>45894</v>
      </c>
      <c r="B204" s="32" t="s">
        <v>48</v>
      </c>
      <c r="C204" t="s">
        <v>53</v>
      </c>
    </row>
    <row r="205" spans="1:3" hidden="1" x14ac:dyDescent="0.25">
      <c r="A205" s="31">
        <v>45901</v>
      </c>
      <c r="B205" s="32" t="s">
        <v>48</v>
      </c>
      <c r="C205" t="s">
        <v>54</v>
      </c>
    </row>
    <row r="206" spans="1:3" hidden="1" x14ac:dyDescent="0.25">
      <c r="A206" s="31">
        <v>45908</v>
      </c>
      <c r="B206" s="32" t="s">
        <v>48</v>
      </c>
      <c r="C206" t="s">
        <v>54</v>
      </c>
    </row>
    <row r="207" spans="1:3" hidden="1" x14ac:dyDescent="0.25">
      <c r="A207" s="31">
        <v>45915</v>
      </c>
      <c r="B207" s="32" t="s">
        <v>48</v>
      </c>
      <c r="C207" t="s">
        <v>53</v>
      </c>
    </row>
    <row r="208" spans="1:3" hidden="1" x14ac:dyDescent="0.25">
      <c r="A208" s="31">
        <v>45922</v>
      </c>
      <c r="B208" s="32" t="s">
        <v>48</v>
      </c>
      <c r="C208" t="s">
        <v>53</v>
      </c>
    </row>
    <row r="209" spans="1:3" hidden="1" x14ac:dyDescent="0.25">
      <c r="A209" s="31">
        <v>45929</v>
      </c>
      <c r="B209" s="32" t="s">
        <v>48</v>
      </c>
      <c r="C209" t="s">
        <v>53</v>
      </c>
    </row>
    <row r="210" spans="1:3" hidden="1" x14ac:dyDescent="0.25">
      <c r="A210" s="31">
        <v>45570</v>
      </c>
      <c r="B210" s="32" t="s">
        <v>46</v>
      </c>
      <c r="C210" t="s">
        <v>42</v>
      </c>
    </row>
    <row r="211" spans="1:3" hidden="1" x14ac:dyDescent="0.25">
      <c r="A211" s="31">
        <v>45577</v>
      </c>
      <c r="B211" s="32" t="s">
        <v>46</v>
      </c>
      <c r="C211" t="s">
        <v>42</v>
      </c>
    </row>
    <row r="212" spans="1:3" hidden="1" x14ac:dyDescent="0.25">
      <c r="A212" s="31">
        <v>45584</v>
      </c>
      <c r="B212" s="32" t="s">
        <v>46</v>
      </c>
      <c r="C212" t="s">
        <v>42</v>
      </c>
    </row>
    <row r="213" spans="1:3" hidden="1" x14ac:dyDescent="0.25">
      <c r="A213" s="31">
        <v>45591</v>
      </c>
      <c r="B213" s="32" t="s">
        <v>46</v>
      </c>
      <c r="C213" t="s">
        <v>42</v>
      </c>
    </row>
    <row r="214" spans="1:3" hidden="1" x14ac:dyDescent="0.25">
      <c r="A214" s="31">
        <v>45598</v>
      </c>
      <c r="B214" s="32" t="s">
        <v>46</v>
      </c>
      <c r="C214" t="s">
        <v>49</v>
      </c>
    </row>
    <row r="215" spans="1:3" hidden="1" x14ac:dyDescent="0.25">
      <c r="A215" s="31">
        <v>45605</v>
      </c>
      <c r="B215" s="32" t="s">
        <v>46</v>
      </c>
      <c r="C215" t="s">
        <v>42</v>
      </c>
    </row>
    <row r="216" spans="1:3" hidden="1" x14ac:dyDescent="0.25">
      <c r="A216" s="31">
        <v>45612</v>
      </c>
      <c r="B216" s="32" t="s">
        <v>46</v>
      </c>
      <c r="C216" t="s">
        <v>42</v>
      </c>
    </row>
    <row r="217" spans="1:3" hidden="1" x14ac:dyDescent="0.25">
      <c r="A217" s="31">
        <v>45619</v>
      </c>
      <c r="B217" s="32" t="s">
        <v>46</v>
      </c>
      <c r="C217" t="s">
        <v>42</v>
      </c>
    </row>
    <row r="218" spans="1:3" hidden="1" x14ac:dyDescent="0.25">
      <c r="A218" s="31">
        <v>45626</v>
      </c>
      <c r="B218" s="32" t="s">
        <v>46</v>
      </c>
      <c r="C218" t="s">
        <v>42</v>
      </c>
    </row>
    <row r="219" spans="1:3" hidden="1" x14ac:dyDescent="0.25">
      <c r="A219" s="31">
        <v>45633</v>
      </c>
      <c r="B219" s="32" t="s">
        <v>46</v>
      </c>
      <c r="C219" t="s">
        <v>42</v>
      </c>
    </row>
    <row r="220" spans="1:3" hidden="1" x14ac:dyDescent="0.25">
      <c r="A220" s="31">
        <v>45640</v>
      </c>
      <c r="B220" s="32" t="s">
        <v>46</v>
      </c>
      <c r="C220" t="s">
        <v>42</v>
      </c>
    </row>
    <row r="221" spans="1:3" hidden="1" x14ac:dyDescent="0.25">
      <c r="A221" s="31">
        <v>45647</v>
      </c>
      <c r="B221" s="32" t="s">
        <v>46</v>
      </c>
      <c r="C221" t="s">
        <v>42</v>
      </c>
    </row>
    <row r="222" spans="1:3" hidden="1" x14ac:dyDescent="0.25">
      <c r="A222" s="31">
        <v>45654</v>
      </c>
      <c r="B222" s="32" t="s">
        <v>46</v>
      </c>
      <c r="C222" t="s">
        <v>49</v>
      </c>
    </row>
    <row r="223" spans="1:3" hidden="1" x14ac:dyDescent="0.25">
      <c r="A223" s="31">
        <v>45661</v>
      </c>
      <c r="B223" s="32" t="s">
        <v>46</v>
      </c>
      <c r="C223" t="s">
        <v>49</v>
      </c>
    </row>
    <row r="224" spans="1:3" hidden="1" x14ac:dyDescent="0.25">
      <c r="A224" s="31">
        <v>45668</v>
      </c>
      <c r="B224" s="32" t="s">
        <v>46</v>
      </c>
      <c r="C224" t="s">
        <v>42</v>
      </c>
    </row>
    <row r="225" spans="1:3" hidden="1" x14ac:dyDescent="0.25">
      <c r="A225" s="31">
        <v>45675</v>
      </c>
      <c r="B225" s="32" t="s">
        <v>46</v>
      </c>
      <c r="C225" t="s">
        <v>42</v>
      </c>
    </row>
    <row r="226" spans="1:3" hidden="1" x14ac:dyDescent="0.25">
      <c r="A226" s="31">
        <v>45682</v>
      </c>
      <c r="B226" s="32" t="s">
        <v>46</v>
      </c>
      <c r="C226" t="s">
        <v>42</v>
      </c>
    </row>
    <row r="227" spans="1:3" hidden="1" x14ac:dyDescent="0.25">
      <c r="A227" s="31">
        <v>45689</v>
      </c>
      <c r="B227" s="32" t="s">
        <v>46</v>
      </c>
      <c r="C227" t="s">
        <v>42</v>
      </c>
    </row>
    <row r="228" spans="1:3" hidden="1" x14ac:dyDescent="0.25">
      <c r="A228" s="31">
        <v>45696</v>
      </c>
      <c r="B228" s="32" t="s">
        <v>46</v>
      </c>
      <c r="C228" t="s">
        <v>50</v>
      </c>
    </row>
    <row r="229" spans="1:3" hidden="1" x14ac:dyDescent="0.25">
      <c r="A229" s="31">
        <v>45703</v>
      </c>
      <c r="B229" s="32" t="s">
        <v>46</v>
      </c>
      <c r="C229" t="s">
        <v>50</v>
      </c>
    </row>
    <row r="230" spans="1:3" hidden="1" x14ac:dyDescent="0.25">
      <c r="A230" s="31">
        <v>45710</v>
      </c>
      <c r="B230" s="32" t="s">
        <v>46</v>
      </c>
      <c r="C230" t="s">
        <v>51</v>
      </c>
    </row>
    <row r="231" spans="1:3" hidden="1" x14ac:dyDescent="0.25">
      <c r="A231" s="31">
        <v>45717</v>
      </c>
      <c r="B231" s="32" t="s">
        <v>46</v>
      </c>
      <c r="C231" t="s">
        <v>42</v>
      </c>
    </row>
    <row r="232" spans="1:3" hidden="1" x14ac:dyDescent="0.25">
      <c r="A232" s="31">
        <v>45724</v>
      </c>
      <c r="B232" s="32" t="s">
        <v>46</v>
      </c>
      <c r="C232" t="s">
        <v>42</v>
      </c>
    </row>
    <row r="233" spans="1:3" hidden="1" x14ac:dyDescent="0.25">
      <c r="A233" s="31">
        <v>45731</v>
      </c>
      <c r="B233" s="32" t="s">
        <v>46</v>
      </c>
      <c r="C233" t="s">
        <v>42</v>
      </c>
    </row>
    <row r="234" spans="1:3" hidden="1" x14ac:dyDescent="0.25">
      <c r="A234" s="31">
        <v>45738</v>
      </c>
      <c r="B234" s="32" t="s">
        <v>46</v>
      </c>
      <c r="C234" t="s">
        <v>42</v>
      </c>
    </row>
    <row r="235" spans="1:3" hidden="1" x14ac:dyDescent="0.25">
      <c r="A235" s="31">
        <v>45745</v>
      </c>
      <c r="B235" s="32" t="s">
        <v>46</v>
      </c>
      <c r="C235" t="s">
        <v>42</v>
      </c>
    </row>
    <row r="236" spans="1:3" hidden="1" x14ac:dyDescent="0.25">
      <c r="A236" s="31">
        <v>45752</v>
      </c>
      <c r="B236" s="32" t="s">
        <v>46</v>
      </c>
      <c r="C236" t="s">
        <v>42</v>
      </c>
    </row>
    <row r="237" spans="1:3" hidden="1" x14ac:dyDescent="0.25">
      <c r="A237" s="31">
        <v>45759</v>
      </c>
      <c r="B237" s="32" t="s">
        <v>46</v>
      </c>
      <c r="C237" t="s">
        <v>42</v>
      </c>
    </row>
    <row r="238" spans="1:3" hidden="1" x14ac:dyDescent="0.25">
      <c r="A238" s="31">
        <v>45766</v>
      </c>
      <c r="B238" s="32" t="s">
        <v>46</v>
      </c>
      <c r="C238" t="s">
        <v>49</v>
      </c>
    </row>
    <row r="239" spans="1:3" hidden="1" x14ac:dyDescent="0.25">
      <c r="A239" s="31">
        <v>45773</v>
      </c>
      <c r="B239" s="32" t="s">
        <v>46</v>
      </c>
      <c r="C239" t="s">
        <v>42</v>
      </c>
    </row>
    <row r="240" spans="1:3" hidden="1" x14ac:dyDescent="0.25">
      <c r="A240" s="31">
        <v>45780</v>
      </c>
      <c r="B240" s="32" t="s">
        <v>46</v>
      </c>
      <c r="C240" t="s">
        <v>49</v>
      </c>
    </row>
    <row r="241" spans="1:3" hidden="1" x14ac:dyDescent="0.25">
      <c r="A241" s="31">
        <v>45787</v>
      </c>
      <c r="B241" s="32" t="s">
        <v>46</v>
      </c>
      <c r="C241" t="s">
        <v>42</v>
      </c>
    </row>
    <row r="242" spans="1:3" hidden="1" x14ac:dyDescent="0.25">
      <c r="A242" s="31">
        <v>45794</v>
      </c>
      <c r="B242" s="32" t="s">
        <v>46</v>
      </c>
      <c r="C242" t="s">
        <v>42</v>
      </c>
    </row>
    <row r="243" spans="1:3" hidden="1" x14ac:dyDescent="0.25">
      <c r="A243" s="31">
        <v>45801</v>
      </c>
      <c r="B243" s="32" t="s">
        <v>46</v>
      </c>
      <c r="C243" t="s">
        <v>42</v>
      </c>
    </row>
    <row r="244" spans="1:3" hidden="1" x14ac:dyDescent="0.25">
      <c r="A244" s="31">
        <v>45808</v>
      </c>
      <c r="B244" s="32" t="s">
        <v>46</v>
      </c>
      <c r="C244" t="s">
        <v>42</v>
      </c>
    </row>
    <row r="245" spans="1:3" hidden="1" x14ac:dyDescent="0.25">
      <c r="A245" s="31">
        <v>45815</v>
      </c>
      <c r="B245" s="32" t="s">
        <v>46</v>
      </c>
      <c r="C245" t="s">
        <v>42</v>
      </c>
    </row>
    <row r="246" spans="1:3" hidden="1" x14ac:dyDescent="0.25">
      <c r="A246" s="31">
        <v>45822</v>
      </c>
      <c r="B246" s="32" t="s">
        <v>46</v>
      </c>
      <c r="C246" t="s">
        <v>42</v>
      </c>
    </row>
    <row r="247" spans="1:3" hidden="1" x14ac:dyDescent="0.25">
      <c r="A247" s="31">
        <v>45829</v>
      </c>
      <c r="B247" s="32" t="s">
        <v>46</v>
      </c>
      <c r="C247" t="s">
        <v>52</v>
      </c>
    </row>
    <row r="248" spans="1:3" hidden="1" x14ac:dyDescent="0.25">
      <c r="A248" s="31">
        <v>45836</v>
      </c>
      <c r="B248" s="32" t="s">
        <v>46</v>
      </c>
      <c r="C248" t="s">
        <v>52</v>
      </c>
    </row>
    <row r="249" spans="1:3" hidden="1" x14ac:dyDescent="0.25">
      <c r="A249" s="31">
        <v>45843</v>
      </c>
      <c r="B249" s="32" t="s">
        <v>46</v>
      </c>
      <c r="C249" t="s">
        <v>52</v>
      </c>
    </row>
    <row r="250" spans="1:3" hidden="1" x14ac:dyDescent="0.25">
      <c r="A250" s="31">
        <v>45850</v>
      </c>
      <c r="B250" s="32" t="s">
        <v>46</v>
      </c>
      <c r="C250" t="s">
        <v>53</v>
      </c>
    </row>
    <row r="251" spans="1:3" hidden="1" x14ac:dyDescent="0.25">
      <c r="A251" s="31">
        <v>45857</v>
      </c>
      <c r="B251" s="32" t="s">
        <v>46</v>
      </c>
      <c r="C251" t="s">
        <v>53</v>
      </c>
    </row>
    <row r="252" spans="1:3" hidden="1" x14ac:dyDescent="0.25">
      <c r="A252" s="31">
        <v>45864</v>
      </c>
      <c r="B252" s="32" t="s">
        <v>46</v>
      </c>
      <c r="C252" t="s">
        <v>53</v>
      </c>
    </row>
    <row r="253" spans="1:3" hidden="1" x14ac:dyDescent="0.25">
      <c r="A253" s="31">
        <v>45871</v>
      </c>
      <c r="B253" s="32" t="s">
        <v>46</v>
      </c>
      <c r="C253" t="s">
        <v>53</v>
      </c>
    </row>
    <row r="254" spans="1:3" hidden="1" x14ac:dyDescent="0.25">
      <c r="A254" s="31">
        <v>45878</v>
      </c>
      <c r="B254" s="32" t="s">
        <v>46</v>
      </c>
      <c r="C254" t="s">
        <v>53</v>
      </c>
    </row>
    <row r="255" spans="1:3" hidden="1" x14ac:dyDescent="0.25">
      <c r="A255" s="31">
        <v>45885</v>
      </c>
      <c r="B255" s="32" t="s">
        <v>46</v>
      </c>
      <c r="C255" t="s">
        <v>53</v>
      </c>
    </row>
    <row r="256" spans="1:3" hidden="1" x14ac:dyDescent="0.25">
      <c r="A256" s="31">
        <v>45892</v>
      </c>
      <c r="B256" s="32" t="s">
        <v>46</v>
      </c>
      <c r="C256" t="s">
        <v>53</v>
      </c>
    </row>
    <row r="257" spans="1:3" hidden="1" x14ac:dyDescent="0.25">
      <c r="A257" s="31">
        <v>45899</v>
      </c>
      <c r="B257" s="32" t="s">
        <v>46</v>
      </c>
      <c r="C257" t="s">
        <v>54</v>
      </c>
    </row>
    <row r="258" spans="1:3" hidden="1" x14ac:dyDescent="0.25">
      <c r="A258" s="31">
        <v>45906</v>
      </c>
      <c r="B258" s="32" t="s">
        <v>46</v>
      </c>
      <c r="C258" t="s">
        <v>54</v>
      </c>
    </row>
    <row r="259" spans="1:3" hidden="1" x14ac:dyDescent="0.25">
      <c r="A259" s="31">
        <v>45913</v>
      </c>
      <c r="B259" s="32" t="s">
        <v>46</v>
      </c>
      <c r="C259" t="s">
        <v>53</v>
      </c>
    </row>
    <row r="260" spans="1:3" hidden="1" x14ac:dyDescent="0.25">
      <c r="A260" s="31">
        <v>45920</v>
      </c>
      <c r="B260" s="32" t="s">
        <v>46</v>
      </c>
      <c r="C260" t="s">
        <v>53</v>
      </c>
    </row>
    <row r="261" spans="1:3" hidden="1" x14ac:dyDescent="0.25">
      <c r="A261" s="31">
        <v>45927</v>
      </c>
      <c r="B261" s="32" t="s">
        <v>46</v>
      </c>
      <c r="C261" t="s">
        <v>53</v>
      </c>
    </row>
    <row r="262" spans="1:3" hidden="1" x14ac:dyDescent="0.25">
      <c r="A262" s="31">
        <v>45567</v>
      </c>
      <c r="B262" s="32" t="s">
        <v>43</v>
      </c>
      <c r="C262" t="s">
        <v>42</v>
      </c>
    </row>
    <row r="263" spans="1:3" hidden="1" x14ac:dyDescent="0.25">
      <c r="A263" s="31">
        <v>45574</v>
      </c>
      <c r="B263" s="32" t="s">
        <v>43</v>
      </c>
      <c r="C263" t="s">
        <v>42</v>
      </c>
    </row>
    <row r="264" spans="1:3" hidden="1" x14ac:dyDescent="0.25">
      <c r="A264" s="31">
        <v>45581</v>
      </c>
      <c r="B264" s="32" t="s">
        <v>43</v>
      </c>
      <c r="C264" t="s">
        <v>42</v>
      </c>
    </row>
    <row r="265" spans="1:3" hidden="1" x14ac:dyDescent="0.25">
      <c r="A265" s="31">
        <v>45588</v>
      </c>
      <c r="B265" s="32" t="s">
        <v>43</v>
      </c>
      <c r="C265" t="s">
        <v>42</v>
      </c>
    </row>
    <row r="266" spans="1:3" hidden="1" x14ac:dyDescent="0.25">
      <c r="A266" s="31">
        <v>45595</v>
      </c>
      <c r="B266" s="32" t="s">
        <v>43</v>
      </c>
      <c r="C266" t="s">
        <v>42</v>
      </c>
    </row>
    <row r="267" spans="1:3" hidden="1" x14ac:dyDescent="0.25">
      <c r="A267" s="31">
        <v>45602</v>
      </c>
      <c r="B267" s="32" t="s">
        <v>43</v>
      </c>
      <c r="C267" t="s">
        <v>42</v>
      </c>
    </row>
    <row r="268" spans="1:3" hidden="1" x14ac:dyDescent="0.25">
      <c r="A268" s="31">
        <v>45609</v>
      </c>
      <c r="B268" s="32" t="s">
        <v>43</v>
      </c>
      <c r="C268" t="s">
        <v>42</v>
      </c>
    </row>
    <row r="269" spans="1:3" hidden="1" x14ac:dyDescent="0.25">
      <c r="A269" s="31">
        <v>45616</v>
      </c>
      <c r="B269" s="32" t="s">
        <v>43</v>
      </c>
      <c r="C269" t="s">
        <v>42</v>
      </c>
    </row>
    <row r="270" spans="1:3" hidden="1" x14ac:dyDescent="0.25">
      <c r="A270" s="31">
        <v>45623</v>
      </c>
      <c r="B270" s="32" t="s">
        <v>43</v>
      </c>
      <c r="C270" t="s">
        <v>42</v>
      </c>
    </row>
    <row r="271" spans="1:3" hidden="1" x14ac:dyDescent="0.25">
      <c r="A271" s="31">
        <v>45630</v>
      </c>
      <c r="B271" s="32" t="s">
        <v>43</v>
      </c>
      <c r="C271" t="s">
        <v>42</v>
      </c>
    </row>
    <row r="272" spans="1:3" hidden="1" x14ac:dyDescent="0.25">
      <c r="A272" s="31">
        <v>45637</v>
      </c>
      <c r="B272" s="32" t="s">
        <v>43</v>
      </c>
      <c r="C272" t="s">
        <v>42</v>
      </c>
    </row>
    <row r="273" spans="1:3" hidden="1" x14ac:dyDescent="0.25">
      <c r="A273" s="31">
        <v>45644</v>
      </c>
      <c r="B273" s="32" t="s">
        <v>43</v>
      </c>
      <c r="C273" t="s">
        <v>42</v>
      </c>
    </row>
    <row r="274" spans="1:3" hidden="1" x14ac:dyDescent="0.25">
      <c r="A274" s="31">
        <v>45651</v>
      </c>
      <c r="B274" s="32" t="s">
        <v>43</v>
      </c>
      <c r="C274" t="s">
        <v>49</v>
      </c>
    </row>
    <row r="275" spans="1:3" hidden="1" x14ac:dyDescent="0.25">
      <c r="A275" s="31">
        <v>45658</v>
      </c>
      <c r="B275" s="32" t="s">
        <v>43</v>
      </c>
      <c r="C275" t="s">
        <v>49</v>
      </c>
    </row>
    <row r="276" spans="1:3" hidden="1" x14ac:dyDescent="0.25">
      <c r="A276" s="31">
        <v>45665</v>
      </c>
      <c r="B276" s="32" t="s">
        <v>43</v>
      </c>
      <c r="C276" t="s">
        <v>42</v>
      </c>
    </row>
    <row r="277" spans="1:3" hidden="1" x14ac:dyDescent="0.25">
      <c r="A277" s="31">
        <v>45672</v>
      </c>
      <c r="B277" s="32" t="s">
        <v>43</v>
      </c>
      <c r="C277" t="s">
        <v>42</v>
      </c>
    </row>
    <row r="278" spans="1:3" hidden="1" x14ac:dyDescent="0.25">
      <c r="A278" s="31">
        <v>45679</v>
      </c>
      <c r="B278" s="32" t="s">
        <v>43</v>
      </c>
      <c r="C278" t="s">
        <v>42</v>
      </c>
    </row>
    <row r="279" spans="1:3" hidden="1" x14ac:dyDescent="0.25">
      <c r="A279" s="31">
        <v>45686</v>
      </c>
      <c r="B279" s="32" t="s">
        <v>43</v>
      </c>
      <c r="C279" t="s">
        <v>42</v>
      </c>
    </row>
    <row r="280" spans="1:3" hidden="1" x14ac:dyDescent="0.25">
      <c r="A280" s="31">
        <v>45693</v>
      </c>
      <c r="B280" s="32" t="s">
        <v>43</v>
      </c>
      <c r="C280" t="s">
        <v>50</v>
      </c>
    </row>
    <row r="281" spans="1:3" hidden="1" x14ac:dyDescent="0.25">
      <c r="A281" s="31">
        <v>45700</v>
      </c>
      <c r="B281" s="32" t="s">
        <v>43</v>
      </c>
      <c r="C281" t="s">
        <v>50</v>
      </c>
    </row>
    <row r="282" spans="1:3" hidden="1" x14ac:dyDescent="0.25">
      <c r="A282" s="31">
        <v>45707</v>
      </c>
      <c r="B282" s="32" t="s">
        <v>43</v>
      </c>
      <c r="C282" t="s">
        <v>51</v>
      </c>
    </row>
    <row r="283" spans="1:3" hidden="1" x14ac:dyDescent="0.25">
      <c r="A283" s="31">
        <v>45714</v>
      </c>
      <c r="B283" s="32" t="s">
        <v>43</v>
      </c>
      <c r="C283" t="s">
        <v>42</v>
      </c>
    </row>
    <row r="284" spans="1:3" hidden="1" x14ac:dyDescent="0.25">
      <c r="A284" s="31">
        <v>45721</v>
      </c>
      <c r="B284" s="32" t="s">
        <v>43</v>
      </c>
      <c r="C284" t="s">
        <v>42</v>
      </c>
    </row>
    <row r="285" spans="1:3" hidden="1" x14ac:dyDescent="0.25">
      <c r="A285" s="31">
        <v>45728</v>
      </c>
      <c r="B285" s="32" t="s">
        <v>43</v>
      </c>
      <c r="C285" t="s">
        <v>42</v>
      </c>
    </row>
    <row r="286" spans="1:3" hidden="1" x14ac:dyDescent="0.25">
      <c r="A286" s="31">
        <v>45735</v>
      </c>
      <c r="B286" s="32" t="s">
        <v>43</v>
      </c>
      <c r="C286" t="s">
        <v>42</v>
      </c>
    </row>
    <row r="287" spans="1:3" hidden="1" x14ac:dyDescent="0.25">
      <c r="A287" s="31">
        <v>45742</v>
      </c>
      <c r="B287" s="32" t="s">
        <v>43</v>
      </c>
      <c r="C287" t="s">
        <v>42</v>
      </c>
    </row>
    <row r="288" spans="1:3" hidden="1" x14ac:dyDescent="0.25">
      <c r="A288" s="31">
        <v>45749</v>
      </c>
      <c r="B288" s="32" t="s">
        <v>43</v>
      </c>
      <c r="C288" t="s">
        <v>42</v>
      </c>
    </row>
    <row r="289" spans="1:3" hidden="1" x14ac:dyDescent="0.25">
      <c r="A289" s="31">
        <v>45756</v>
      </c>
      <c r="B289" s="32" t="s">
        <v>43</v>
      </c>
      <c r="C289" t="s">
        <v>42</v>
      </c>
    </row>
    <row r="290" spans="1:3" hidden="1" x14ac:dyDescent="0.25">
      <c r="A290" s="31">
        <v>45763</v>
      </c>
      <c r="B290" s="32" t="s">
        <v>43</v>
      </c>
      <c r="C290" t="s">
        <v>42</v>
      </c>
    </row>
    <row r="291" spans="1:3" hidden="1" x14ac:dyDescent="0.25">
      <c r="A291" s="31">
        <v>45770</v>
      </c>
      <c r="B291" s="32" t="s">
        <v>43</v>
      </c>
      <c r="C291" t="s">
        <v>49</v>
      </c>
    </row>
    <row r="292" spans="1:3" hidden="1" x14ac:dyDescent="0.25">
      <c r="A292" s="31">
        <v>45777</v>
      </c>
      <c r="B292" s="32" t="s">
        <v>43</v>
      </c>
      <c r="C292" t="s">
        <v>42</v>
      </c>
    </row>
    <row r="293" spans="1:3" hidden="1" x14ac:dyDescent="0.25">
      <c r="A293" s="31">
        <v>45784</v>
      </c>
      <c r="B293" s="32" t="s">
        <v>43</v>
      </c>
      <c r="C293" t="s">
        <v>42</v>
      </c>
    </row>
    <row r="294" spans="1:3" hidden="1" x14ac:dyDescent="0.25">
      <c r="A294" s="31">
        <v>45791</v>
      </c>
      <c r="B294" s="32" t="s">
        <v>43</v>
      </c>
      <c r="C294" t="s">
        <v>42</v>
      </c>
    </row>
    <row r="295" spans="1:3" hidden="1" x14ac:dyDescent="0.25">
      <c r="A295" s="31">
        <v>45798</v>
      </c>
      <c r="B295" s="32" t="s">
        <v>43</v>
      </c>
      <c r="C295" t="s">
        <v>42</v>
      </c>
    </row>
    <row r="296" spans="1:3" hidden="1" x14ac:dyDescent="0.25">
      <c r="A296" s="31">
        <v>45805</v>
      </c>
      <c r="B296" s="32" t="s">
        <v>43</v>
      </c>
      <c r="C296" t="s">
        <v>42</v>
      </c>
    </row>
    <row r="297" spans="1:3" hidden="1" x14ac:dyDescent="0.25">
      <c r="A297" s="31">
        <v>45812</v>
      </c>
      <c r="B297" s="32" t="s">
        <v>43</v>
      </c>
      <c r="C297" t="s">
        <v>42</v>
      </c>
    </row>
    <row r="298" spans="1:3" hidden="1" x14ac:dyDescent="0.25">
      <c r="A298" s="31">
        <v>45819</v>
      </c>
      <c r="B298" s="32" t="s">
        <v>43</v>
      </c>
      <c r="C298" t="s">
        <v>42</v>
      </c>
    </row>
    <row r="299" spans="1:3" hidden="1" x14ac:dyDescent="0.25">
      <c r="A299" s="31">
        <v>45826</v>
      </c>
      <c r="B299" s="32" t="s">
        <v>43</v>
      </c>
      <c r="C299" t="s">
        <v>52</v>
      </c>
    </row>
    <row r="300" spans="1:3" hidden="1" x14ac:dyDescent="0.25">
      <c r="A300" s="31">
        <v>45833</v>
      </c>
      <c r="B300" s="32" t="s">
        <v>43</v>
      </c>
      <c r="C300" t="s">
        <v>52</v>
      </c>
    </row>
    <row r="301" spans="1:3" hidden="1" x14ac:dyDescent="0.25">
      <c r="A301" s="31">
        <v>45840</v>
      </c>
      <c r="B301" s="32" t="s">
        <v>43</v>
      </c>
      <c r="C301" t="s">
        <v>52</v>
      </c>
    </row>
    <row r="302" spans="1:3" hidden="1" x14ac:dyDescent="0.25">
      <c r="A302" s="31">
        <v>45847</v>
      </c>
      <c r="B302" s="32" t="s">
        <v>43</v>
      </c>
      <c r="C302" t="s">
        <v>52</v>
      </c>
    </row>
    <row r="303" spans="1:3" hidden="1" x14ac:dyDescent="0.25">
      <c r="A303" s="31">
        <v>45854</v>
      </c>
      <c r="B303" s="32" t="s">
        <v>43</v>
      </c>
      <c r="C303" t="s">
        <v>53</v>
      </c>
    </row>
    <row r="304" spans="1:3" hidden="1" x14ac:dyDescent="0.25">
      <c r="A304" s="31">
        <v>45861</v>
      </c>
      <c r="B304" s="32" t="s">
        <v>43</v>
      </c>
      <c r="C304" t="s">
        <v>53</v>
      </c>
    </row>
    <row r="305" spans="1:3" hidden="1" x14ac:dyDescent="0.25">
      <c r="A305" s="31">
        <v>45868</v>
      </c>
      <c r="B305" s="32" t="s">
        <v>43</v>
      </c>
      <c r="C305" t="s">
        <v>53</v>
      </c>
    </row>
    <row r="306" spans="1:3" hidden="1" x14ac:dyDescent="0.25">
      <c r="A306" s="31">
        <v>45875</v>
      </c>
      <c r="B306" s="32" t="s">
        <v>43</v>
      </c>
      <c r="C306" t="s">
        <v>53</v>
      </c>
    </row>
    <row r="307" spans="1:3" hidden="1" x14ac:dyDescent="0.25">
      <c r="A307" s="31">
        <v>45882</v>
      </c>
      <c r="B307" s="32" t="s">
        <v>43</v>
      </c>
      <c r="C307" t="s">
        <v>53</v>
      </c>
    </row>
    <row r="308" spans="1:3" hidden="1" x14ac:dyDescent="0.25">
      <c r="A308" s="31">
        <v>45889</v>
      </c>
      <c r="B308" s="32" t="s">
        <v>43</v>
      </c>
      <c r="C308" t="s">
        <v>53</v>
      </c>
    </row>
    <row r="309" spans="1:3" hidden="1" x14ac:dyDescent="0.25">
      <c r="A309" s="31">
        <v>45896</v>
      </c>
      <c r="B309" s="32" t="s">
        <v>43</v>
      </c>
      <c r="C309" t="s">
        <v>54</v>
      </c>
    </row>
    <row r="310" spans="1:3" hidden="1" x14ac:dyDescent="0.25">
      <c r="A310" s="31">
        <v>45903</v>
      </c>
      <c r="B310" s="32" t="s">
        <v>43</v>
      </c>
      <c r="C310" t="s">
        <v>54</v>
      </c>
    </row>
    <row r="311" spans="1:3" hidden="1" x14ac:dyDescent="0.25">
      <c r="A311" s="31">
        <v>45910</v>
      </c>
      <c r="B311" s="32" t="s">
        <v>43</v>
      </c>
      <c r="C311" t="s">
        <v>54</v>
      </c>
    </row>
    <row r="312" spans="1:3" hidden="1" x14ac:dyDescent="0.25">
      <c r="A312" s="31">
        <v>45917</v>
      </c>
      <c r="B312" s="32" t="s">
        <v>43</v>
      </c>
      <c r="C312" t="s">
        <v>53</v>
      </c>
    </row>
    <row r="313" spans="1:3" hidden="1" x14ac:dyDescent="0.25">
      <c r="A313" s="31">
        <v>45924</v>
      </c>
      <c r="B313" s="32" t="s">
        <v>43</v>
      </c>
      <c r="C313" t="s">
        <v>53</v>
      </c>
    </row>
    <row r="314" spans="1:3" hidden="1" x14ac:dyDescent="0.25">
      <c r="A314" s="31">
        <v>45566</v>
      </c>
      <c r="B314" s="32" t="s">
        <v>41</v>
      </c>
      <c r="C314" t="s">
        <v>42</v>
      </c>
    </row>
    <row r="315" spans="1:3" hidden="1" x14ac:dyDescent="0.25">
      <c r="A315" s="31">
        <v>45573</v>
      </c>
      <c r="B315" s="32" t="s">
        <v>41</v>
      </c>
      <c r="C315" t="s">
        <v>42</v>
      </c>
    </row>
    <row r="316" spans="1:3" hidden="1" x14ac:dyDescent="0.25">
      <c r="A316" s="31">
        <v>45580</v>
      </c>
      <c r="B316" s="32" t="s">
        <v>41</v>
      </c>
      <c r="C316" t="s">
        <v>42</v>
      </c>
    </row>
    <row r="317" spans="1:3" hidden="1" x14ac:dyDescent="0.25">
      <c r="A317" s="31">
        <v>45587</v>
      </c>
      <c r="B317" s="32" t="s">
        <v>41</v>
      </c>
      <c r="C317" t="s">
        <v>42</v>
      </c>
    </row>
    <row r="318" spans="1:3" hidden="1" x14ac:dyDescent="0.25">
      <c r="A318" s="31">
        <v>45594</v>
      </c>
      <c r="B318" s="32" t="s">
        <v>41</v>
      </c>
      <c r="C318" t="s">
        <v>42</v>
      </c>
    </row>
    <row r="319" spans="1:3" hidden="1" x14ac:dyDescent="0.25">
      <c r="A319" s="31">
        <v>45601</v>
      </c>
      <c r="B319" s="32" t="s">
        <v>41</v>
      </c>
      <c r="C319" t="s">
        <v>42</v>
      </c>
    </row>
    <row r="320" spans="1:3" hidden="1" x14ac:dyDescent="0.25">
      <c r="A320" s="31">
        <v>45608</v>
      </c>
      <c r="B320" s="32" t="s">
        <v>41</v>
      </c>
      <c r="C320" t="s">
        <v>42</v>
      </c>
    </row>
    <row r="321" spans="1:3" hidden="1" x14ac:dyDescent="0.25">
      <c r="A321" s="31">
        <v>45615</v>
      </c>
      <c r="B321" s="32" t="s">
        <v>41</v>
      </c>
      <c r="C321" t="s">
        <v>42</v>
      </c>
    </row>
    <row r="322" spans="1:3" hidden="1" x14ac:dyDescent="0.25">
      <c r="A322" s="31">
        <v>45622</v>
      </c>
      <c r="B322" s="32" t="s">
        <v>41</v>
      </c>
      <c r="C322" t="s">
        <v>42</v>
      </c>
    </row>
    <row r="323" spans="1:3" hidden="1" x14ac:dyDescent="0.25">
      <c r="A323" s="31">
        <v>45629</v>
      </c>
      <c r="B323" s="32" t="s">
        <v>41</v>
      </c>
      <c r="C323" t="s">
        <v>42</v>
      </c>
    </row>
    <row r="324" spans="1:3" hidden="1" x14ac:dyDescent="0.25">
      <c r="A324" s="31">
        <v>45636</v>
      </c>
      <c r="B324" s="32" t="s">
        <v>41</v>
      </c>
      <c r="C324" t="s">
        <v>42</v>
      </c>
    </row>
    <row r="325" spans="1:3" hidden="1" x14ac:dyDescent="0.25">
      <c r="A325" s="31">
        <v>45643</v>
      </c>
      <c r="B325" s="32" t="s">
        <v>41</v>
      </c>
      <c r="C325" t="s">
        <v>42</v>
      </c>
    </row>
    <row r="326" spans="1:3" hidden="1" x14ac:dyDescent="0.25">
      <c r="A326" s="31">
        <v>45650</v>
      </c>
      <c r="B326" s="32" t="s">
        <v>41</v>
      </c>
      <c r="C326" t="s">
        <v>49</v>
      </c>
    </row>
    <row r="327" spans="1:3" hidden="1" x14ac:dyDescent="0.25">
      <c r="A327" s="31">
        <v>45657</v>
      </c>
      <c r="B327" s="32" t="s">
        <v>41</v>
      </c>
      <c r="C327" t="s">
        <v>49</v>
      </c>
    </row>
    <row r="328" spans="1:3" hidden="1" x14ac:dyDescent="0.25">
      <c r="A328" s="31">
        <v>45664</v>
      </c>
      <c r="B328" s="32" t="s">
        <v>41</v>
      </c>
      <c r="C328" t="s">
        <v>42</v>
      </c>
    </row>
    <row r="329" spans="1:3" hidden="1" x14ac:dyDescent="0.25">
      <c r="A329" s="31">
        <v>45671</v>
      </c>
      <c r="B329" s="32" t="s">
        <v>41</v>
      </c>
      <c r="C329" t="s">
        <v>42</v>
      </c>
    </row>
    <row r="330" spans="1:3" hidden="1" x14ac:dyDescent="0.25">
      <c r="A330" s="31">
        <v>45678</v>
      </c>
      <c r="B330" s="32" t="s">
        <v>41</v>
      </c>
      <c r="C330" t="s">
        <v>42</v>
      </c>
    </row>
    <row r="331" spans="1:3" hidden="1" x14ac:dyDescent="0.25">
      <c r="A331" s="31">
        <v>45685</v>
      </c>
      <c r="B331" s="32" t="s">
        <v>41</v>
      </c>
      <c r="C331" t="s">
        <v>42</v>
      </c>
    </row>
    <row r="332" spans="1:3" hidden="1" x14ac:dyDescent="0.25">
      <c r="A332" s="31">
        <v>45692</v>
      </c>
      <c r="B332" s="32" t="s">
        <v>41</v>
      </c>
      <c r="C332" t="s">
        <v>50</v>
      </c>
    </row>
    <row r="333" spans="1:3" hidden="1" x14ac:dyDescent="0.25">
      <c r="A333" s="31">
        <v>45699</v>
      </c>
      <c r="B333" s="32" t="s">
        <v>41</v>
      </c>
      <c r="C333" t="s">
        <v>50</v>
      </c>
    </row>
    <row r="334" spans="1:3" hidden="1" x14ac:dyDescent="0.25">
      <c r="A334" s="31">
        <v>45706</v>
      </c>
      <c r="B334" s="32" t="s">
        <v>41</v>
      </c>
      <c r="C334" t="s">
        <v>51</v>
      </c>
    </row>
    <row r="335" spans="1:3" hidden="1" x14ac:dyDescent="0.25">
      <c r="A335" s="31">
        <v>45713</v>
      </c>
      <c r="B335" s="32" t="s">
        <v>41</v>
      </c>
      <c r="C335" t="s">
        <v>42</v>
      </c>
    </row>
    <row r="336" spans="1:3" hidden="1" x14ac:dyDescent="0.25">
      <c r="A336" s="31">
        <v>45720</v>
      </c>
      <c r="B336" s="32" t="s">
        <v>41</v>
      </c>
      <c r="C336" t="s">
        <v>42</v>
      </c>
    </row>
    <row r="337" spans="1:3" hidden="1" x14ac:dyDescent="0.25">
      <c r="A337" s="31">
        <v>45727</v>
      </c>
      <c r="B337" s="32" t="s">
        <v>41</v>
      </c>
      <c r="C337" t="s">
        <v>42</v>
      </c>
    </row>
    <row r="338" spans="1:3" hidden="1" x14ac:dyDescent="0.25">
      <c r="A338" s="31">
        <v>45734</v>
      </c>
      <c r="B338" s="32" t="s">
        <v>41</v>
      </c>
      <c r="C338" t="s">
        <v>42</v>
      </c>
    </row>
    <row r="339" spans="1:3" hidden="1" x14ac:dyDescent="0.25">
      <c r="A339" s="31">
        <v>45741</v>
      </c>
      <c r="B339" s="32" t="s">
        <v>41</v>
      </c>
      <c r="C339" t="s">
        <v>42</v>
      </c>
    </row>
    <row r="340" spans="1:3" hidden="1" x14ac:dyDescent="0.25">
      <c r="A340" s="31">
        <v>45748</v>
      </c>
      <c r="B340" s="32" t="s">
        <v>41</v>
      </c>
      <c r="C340" t="s">
        <v>42</v>
      </c>
    </row>
    <row r="341" spans="1:3" hidden="1" x14ac:dyDescent="0.25">
      <c r="A341" s="31">
        <v>45755</v>
      </c>
      <c r="B341" s="32" t="s">
        <v>41</v>
      </c>
      <c r="C341" t="s">
        <v>42</v>
      </c>
    </row>
    <row r="342" spans="1:3" hidden="1" x14ac:dyDescent="0.25">
      <c r="A342" s="31">
        <v>45762</v>
      </c>
      <c r="B342" s="32" t="s">
        <v>41</v>
      </c>
      <c r="C342" t="s">
        <v>42</v>
      </c>
    </row>
    <row r="343" spans="1:3" hidden="1" x14ac:dyDescent="0.25">
      <c r="A343" s="31">
        <v>45769</v>
      </c>
      <c r="B343" s="32" t="s">
        <v>41</v>
      </c>
      <c r="C343" t="s">
        <v>49</v>
      </c>
    </row>
    <row r="344" spans="1:3" hidden="1" x14ac:dyDescent="0.25">
      <c r="A344" s="31">
        <v>45776</v>
      </c>
      <c r="B344" s="32" t="s">
        <v>41</v>
      </c>
      <c r="C344" t="s">
        <v>42</v>
      </c>
    </row>
    <row r="345" spans="1:3" hidden="1" x14ac:dyDescent="0.25">
      <c r="A345" s="31">
        <v>45783</v>
      </c>
      <c r="B345" s="32" t="s">
        <v>41</v>
      </c>
      <c r="C345" t="s">
        <v>42</v>
      </c>
    </row>
    <row r="346" spans="1:3" hidden="1" x14ac:dyDescent="0.25">
      <c r="A346" s="31">
        <v>45790</v>
      </c>
      <c r="B346" s="32" t="s">
        <v>41</v>
      </c>
      <c r="C346" t="s">
        <v>42</v>
      </c>
    </row>
    <row r="347" spans="1:3" hidden="1" x14ac:dyDescent="0.25">
      <c r="A347" s="31">
        <v>45797</v>
      </c>
      <c r="B347" s="32" t="s">
        <v>41</v>
      </c>
      <c r="C347" t="s">
        <v>42</v>
      </c>
    </row>
    <row r="348" spans="1:3" hidden="1" x14ac:dyDescent="0.25">
      <c r="A348" s="31">
        <v>45804</v>
      </c>
      <c r="B348" s="32" t="s">
        <v>41</v>
      </c>
      <c r="C348" t="s">
        <v>42</v>
      </c>
    </row>
    <row r="349" spans="1:3" hidden="1" x14ac:dyDescent="0.25">
      <c r="A349" s="31">
        <v>45811</v>
      </c>
      <c r="B349" s="32" t="s">
        <v>41</v>
      </c>
      <c r="C349" t="s">
        <v>42</v>
      </c>
    </row>
    <row r="350" spans="1:3" hidden="1" x14ac:dyDescent="0.25">
      <c r="A350" s="31">
        <v>45818</v>
      </c>
      <c r="B350" s="32" t="s">
        <v>41</v>
      </c>
      <c r="C350" t="s">
        <v>42</v>
      </c>
    </row>
    <row r="351" spans="1:3" hidden="1" x14ac:dyDescent="0.25">
      <c r="A351" s="31">
        <v>45825</v>
      </c>
      <c r="B351" s="32" t="s">
        <v>41</v>
      </c>
      <c r="C351" t="s">
        <v>42</v>
      </c>
    </row>
    <row r="352" spans="1:3" hidden="1" x14ac:dyDescent="0.25">
      <c r="A352" s="31">
        <v>45832</v>
      </c>
      <c r="B352" s="32" t="s">
        <v>41</v>
      </c>
      <c r="C352" t="s">
        <v>52</v>
      </c>
    </row>
    <row r="353" spans="1:3" hidden="1" x14ac:dyDescent="0.25">
      <c r="A353" s="31">
        <v>45839</v>
      </c>
      <c r="B353" s="32" t="s">
        <v>41</v>
      </c>
      <c r="C353" t="s">
        <v>52</v>
      </c>
    </row>
    <row r="354" spans="1:3" hidden="1" x14ac:dyDescent="0.25">
      <c r="A354" s="31">
        <v>45846</v>
      </c>
      <c r="B354" s="32" t="s">
        <v>41</v>
      </c>
      <c r="C354" t="s">
        <v>52</v>
      </c>
    </row>
    <row r="355" spans="1:3" hidden="1" x14ac:dyDescent="0.25">
      <c r="A355" s="31">
        <v>45853</v>
      </c>
      <c r="B355" s="32" t="s">
        <v>41</v>
      </c>
      <c r="C355" t="s">
        <v>53</v>
      </c>
    </row>
    <row r="356" spans="1:3" hidden="1" x14ac:dyDescent="0.25">
      <c r="A356" s="31">
        <v>45860</v>
      </c>
      <c r="B356" s="32" t="s">
        <v>41</v>
      </c>
      <c r="C356" t="s">
        <v>53</v>
      </c>
    </row>
    <row r="357" spans="1:3" hidden="1" x14ac:dyDescent="0.25">
      <c r="A357" s="31">
        <v>45867</v>
      </c>
      <c r="B357" s="32" t="s">
        <v>41</v>
      </c>
      <c r="C357" t="s">
        <v>53</v>
      </c>
    </row>
    <row r="358" spans="1:3" hidden="1" x14ac:dyDescent="0.25">
      <c r="A358" s="31">
        <v>45874</v>
      </c>
      <c r="B358" s="32" t="s">
        <v>41</v>
      </c>
      <c r="C358" t="s">
        <v>53</v>
      </c>
    </row>
    <row r="359" spans="1:3" hidden="1" x14ac:dyDescent="0.25">
      <c r="A359" s="31">
        <v>45881</v>
      </c>
      <c r="B359" s="32" t="s">
        <v>41</v>
      </c>
      <c r="C359" t="s">
        <v>53</v>
      </c>
    </row>
    <row r="360" spans="1:3" hidden="1" x14ac:dyDescent="0.25">
      <c r="A360" s="31">
        <v>45888</v>
      </c>
      <c r="B360" s="32" t="s">
        <v>41</v>
      </c>
      <c r="C360" t="s">
        <v>53</v>
      </c>
    </row>
    <row r="361" spans="1:3" hidden="1" x14ac:dyDescent="0.25">
      <c r="A361" s="31">
        <v>45895</v>
      </c>
      <c r="B361" s="32" t="s">
        <v>41</v>
      </c>
      <c r="C361" t="s">
        <v>53</v>
      </c>
    </row>
    <row r="362" spans="1:3" hidden="1" x14ac:dyDescent="0.25">
      <c r="A362" s="31">
        <v>45902</v>
      </c>
      <c r="B362" s="32" t="s">
        <v>41</v>
      </c>
      <c r="C362" t="s">
        <v>54</v>
      </c>
    </row>
    <row r="363" spans="1:3" hidden="1" x14ac:dyDescent="0.25">
      <c r="A363" s="31">
        <v>45909</v>
      </c>
      <c r="B363" s="32" t="s">
        <v>41</v>
      </c>
      <c r="C363" t="s">
        <v>54</v>
      </c>
    </row>
    <row r="364" spans="1:3" hidden="1" x14ac:dyDescent="0.25">
      <c r="A364" s="31">
        <v>45916</v>
      </c>
      <c r="B364" s="32" t="s">
        <v>41</v>
      </c>
      <c r="C364" t="s">
        <v>53</v>
      </c>
    </row>
    <row r="365" spans="1:3" hidden="1" x14ac:dyDescent="0.25">
      <c r="A365" s="31">
        <v>45923</v>
      </c>
      <c r="B365" s="32" t="s">
        <v>41</v>
      </c>
      <c r="C365" t="s">
        <v>53</v>
      </c>
    </row>
    <row r="366" spans="1:3" hidden="1" x14ac:dyDescent="0.25">
      <c r="A366" s="31">
        <v>45930</v>
      </c>
      <c r="B366" s="32" t="s">
        <v>41</v>
      </c>
      <c r="C366" t="s">
        <v>53</v>
      </c>
    </row>
  </sheetData>
  <autoFilter ref="A1:C366" xr:uid="{47D13964-20A0-49BB-83EE-E40A4851F951}">
    <filterColumn colId="1">
      <filters>
        <filter val="piątek"/>
      </filters>
    </filterColumn>
    <sortState ref="A2:C366">
      <sortCondition ref="B1:B36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F040C-FF54-46F2-925F-B3D2A541D74E}">
  <dimension ref="A1:N37"/>
  <sheetViews>
    <sheetView workbookViewId="0">
      <selection activeCell="F5" sqref="F5:I5"/>
    </sheetView>
  </sheetViews>
  <sheetFormatPr defaultRowHeight="15" x14ac:dyDescent="0.25"/>
  <cols>
    <col min="1" max="1" width="8.140625" style="32" bestFit="1" customWidth="1"/>
    <col min="2" max="2" width="61.28515625" customWidth="1"/>
    <col min="3" max="3" width="8" style="32" customWidth="1"/>
    <col min="4" max="4" width="12.140625" style="32" customWidth="1"/>
    <col min="5" max="5" width="19.140625" customWidth="1"/>
    <col min="9" max="9" width="9.140625" style="32"/>
    <col min="10" max="14" width="14" customWidth="1"/>
  </cols>
  <sheetData>
    <row r="1" spans="1:14" s="1" customFormat="1" ht="30" x14ac:dyDescent="0.25">
      <c r="A1" s="70" t="s">
        <v>62</v>
      </c>
      <c r="B1" s="71" t="s">
        <v>58</v>
      </c>
      <c r="C1" s="70" t="s">
        <v>59</v>
      </c>
      <c r="D1" s="72" t="s">
        <v>199</v>
      </c>
      <c r="E1" s="70" t="s">
        <v>33</v>
      </c>
      <c r="I1" s="70" t="s">
        <v>33</v>
      </c>
      <c r="J1" s="70" t="s">
        <v>208</v>
      </c>
      <c r="K1" s="70" t="s">
        <v>41</v>
      </c>
      <c r="L1" s="70" t="s">
        <v>43</v>
      </c>
      <c r="M1" s="70" t="s">
        <v>207</v>
      </c>
      <c r="N1" s="70" t="s">
        <v>45</v>
      </c>
    </row>
    <row r="2" spans="1:14" x14ac:dyDescent="0.25">
      <c r="A2" s="57">
        <v>1</v>
      </c>
      <c r="B2" s="55" t="s">
        <v>69</v>
      </c>
      <c r="C2" s="32" t="s">
        <v>70</v>
      </c>
      <c r="D2" s="32">
        <v>65</v>
      </c>
      <c r="E2" s="32" t="s">
        <v>206</v>
      </c>
      <c r="I2" s="32">
        <v>9</v>
      </c>
      <c r="J2" t="e">
        <v>#REF!</v>
      </c>
      <c r="K2" t="e">
        <v>#REF!</v>
      </c>
      <c r="L2" t="e">
        <v>#REF!</v>
      </c>
      <c r="M2" t="e">
        <v>#REF!</v>
      </c>
      <c r="N2" t="e">
        <v>#REF!</v>
      </c>
    </row>
    <row r="3" spans="1:14" x14ac:dyDescent="0.25">
      <c r="A3" s="57">
        <v>1</v>
      </c>
      <c r="B3" s="55" t="s">
        <v>69</v>
      </c>
      <c r="C3" s="32" t="s">
        <v>96</v>
      </c>
      <c r="D3" s="32">
        <v>10</v>
      </c>
      <c r="E3" s="32" t="s">
        <v>34</v>
      </c>
      <c r="I3" s="32">
        <v>121</v>
      </c>
      <c r="J3" t="e">
        <v>#REF!</v>
      </c>
      <c r="K3" t="e">
        <v>#REF!</v>
      </c>
      <c r="L3" t="e">
        <v>#REF!</v>
      </c>
      <c r="M3" t="e">
        <v>#REF!</v>
      </c>
      <c r="N3" t="e">
        <v>#REF!</v>
      </c>
    </row>
    <row r="4" spans="1:14" x14ac:dyDescent="0.25">
      <c r="A4" s="57">
        <v>1</v>
      </c>
      <c r="B4" s="55" t="s">
        <v>108</v>
      </c>
      <c r="C4" s="32" t="s">
        <v>109</v>
      </c>
      <c r="D4" s="32">
        <v>33</v>
      </c>
      <c r="E4" s="32">
        <v>202</v>
      </c>
      <c r="I4" s="32">
        <v>202</v>
      </c>
      <c r="J4" t="e">
        <v>#REF!</v>
      </c>
      <c r="K4" t="e">
        <v>#REF!</v>
      </c>
      <c r="L4" t="e">
        <v>#REF!</v>
      </c>
      <c r="M4" t="e">
        <v>#REF!</v>
      </c>
      <c r="N4" t="e">
        <v>#REF!</v>
      </c>
    </row>
    <row r="5" spans="1:14" x14ac:dyDescent="0.25">
      <c r="A5" s="57">
        <v>1</v>
      </c>
      <c r="B5" s="55" t="s">
        <v>108</v>
      </c>
      <c r="C5" s="32" t="s">
        <v>96</v>
      </c>
      <c r="D5" s="32">
        <v>22</v>
      </c>
      <c r="E5" s="32" t="s">
        <v>34</v>
      </c>
      <c r="I5" s="32">
        <v>404</v>
      </c>
      <c r="J5" t="e">
        <v>#REF!</v>
      </c>
      <c r="K5" t="e">
        <v>#REF!</v>
      </c>
      <c r="L5" t="e">
        <v>#REF!</v>
      </c>
      <c r="M5" t="e">
        <v>#REF!</v>
      </c>
      <c r="N5" t="e">
        <v>#REF!</v>
      </c>
    </row>
    <row r="6" spans="1:14" x14ac:dyDescent="0.25">
      <c r="A6" s="57">
        <v>1</v>
      </c>
      <c r="B6" s="55" t="s">
        <v>90</v>
      </c>
      <c r="C6" s="32" t="s">
        <v>70</v>
      </c>
      <c r="D6" s="32">
        <v>15</v>
      </c>
      <c r="E6" s="32">
        <v>406</v>
      </c>
      <c r="I6" s="32">
        <v>405</v>
      </c>
      <c r="J6" t="e">
        <v>#REF!</v>
      </c>
      <c r="K6" t="e">
        <v>#REF!</v>
      </c>
      <c r="L6" t="e">
        <v>#REF!</v>
      </c>
      <c r="M6" t="e">
        <v>#REF!</v>
      </c>
      <c r="N6" t="e">
        <v>#REF!</v>
      </c>
    </row>
    <row r="7" spans="1:14" x14ac:dyDescent="0.25">
      <c r="A7" s="57">
        <v>1</v>
      </c>
      <c r="B7" s="55" t="s">
        <v>90</v>
      </c>
      <c r="C7" s="32" t="s">
        <v>83</v>
      </c>
      <c r="D7" s="32">
        <v>25</v>
      </c>
      <c r="E7" s="32" t="s">
        <v>35</v>
      </c>
      <c r="I7" s="32">
        <v>406</v>
      </c>
      <c r="J7" t="e">
        <v>#REF!</v>
      </c>
      <c r="K7" t="e">
        <v>#REF!</v>
      </c>
      <c r="L7" t="e">
        <v>#REF!</v>
      </c>
      <c r="M7" t="e">
        <v>#REF!</v>
      </c>
      <c r="N7" t="e">
        <v>#REF!</v>
      </c>
    </row>
    <row r="8" spans="1:14" x14ac:dyDescent="0.25">
      <c r="A8" s="57">
        <v>1</v>
      </c>
      <c r="B8" s="55" t="s">
        <v>90</v>
      </c>
      <c r="C8" s="32" t="s">
        <v>96</v>
      </c>
      <c r="D8" s="32">
        <v>25</v>
      </c>
      <c r="E8" s="32" t="s">
        <v>34</v>
      </c>
    </row>
    <row r="9" spans="1:14" x14ac:dyDescent="0.25">
      <c r="A9" s="57">
        <v>1</v>
      </c>
      <c r="B9" s="55" t="s">
        <v>99</v>
      </c>
      <c r="C9" s="32" t="s">
        <v>83</v>
      </c>
      <c r="D9" s="32">
        <v>30</v>
      </c>
      <c r="E9" s="32" t="s">
        <v>35</v>
      </c>
    </row>
    <row r="10" spans="1:14" x14ac:dyDescent="0.25">
      <c r="A10" s="57">
        <v>1</v>
      </c>
      <c r="B10" s="55" t="s">
        <v>112</v>
      </c>
      <c r="C10" s="32" t="s">
        <v>70</v>
      </c>
      <c r="D10" s="32">
        <v>40</v>
      </c>
      <c r="E10" s="32">
        <v>406</v>
      </c>
    </row>
    <row r="11" spans="1:14" x14ac:dyDescent="0.25">
      <c r="A11" s="57">
        <v>1</v>
      </c>
      <c r="B11" s="55" t="s">
        <v>112</v>
      </c>
      <c r="C11" s="32" t="s">
        <v>96</v>
      </c>
      <c r="D11" s="32">
        <v>10</v>
      </c>
      <c r="E11" s="32" t="s">
        <v>34</v>
      </c>
    </row>
    <row r="12" spans="1:14" x14ac:dyDescent="0.25">
      <c r="A12" s="57">
        <v>1</v>
      </c>
      <c r="B12" s="55" t="s">
        <v>94</v>
      </c>
      <c r="C12" s="32" t="s">
        <v>83</v>
      </c>
      <c r="D12" s="32">
        <v>10</v>
      </c>
      <c r="E12" s="32" t="s">
        <v>35</v>
      </c>
    </row>
    <row r="13" spans="1:14" x14ac:dyDescent="0.25">
      <c r="A13" s="57">
        <v>1</v>
      </c>
      <c r="B13" s="55" t="s">
        <v>94</v>
      </c>
      <c r="C13" s="32" t="s">
        <v>96</v>
      </c>
      <c r="D13" s="32">
        <v>5</v>
      </c>
      <c r="E13" s="32" t="s">
        <v>34</v>
      </c>
    </row>
    <row r="14" spans="1:14" x14ac:dyDescent="0.25">
      <c r="A14" s="57">
        <v>1</v>
      </c>
      <c r="B14" s="55" t="s">
        <v>103</v>
      </c>
      <c r="C14" s="32" t="s">
        <v>104</v>
      </c>
      <c r="D14" s="32">
        <v>30</v>
      </c>
      <c r="E14" s="32" t="s">
        <v>35</v>
      </c>
    </row>
    <row r="15" spans="1:14" x14ac:dyDescent="0.25">
      <c r="A15" s="57">
        <v>1</v>
      </c>
      <c r="B15" s="55" t="s">
        <v>78</v>
      </c>
      <c r="C15" s="32" t="s">
        <v>79</v>
      </c>
      <c r="D15" s="32">
        <v>15</v>
      </c>
      <c r="E15" s="32" t="s">
        <v>35</v>
      </c>
    </row>
    <row r="16" spans="1:14" x14ac:dyDescent="0.25">
      <c r="A16" s="57">
        <v>1</v>
      </c>
      <c r="B16" s="55" t="s">
        <v>78</v>
      </c>
      <c r="C16" s="32" t="s">
        <v>83</v>
      </c>
      <c r="D16" s="32">
        <v>5</v>
      </c>
      <c r="E16" s="32" t="s">
        <v>35</v>
      </c>
    </row>
    <row r="17" spans="1:5" x14ac:dyDescent="0.25">
      <c r="A17" s="57">
        <v>1</v>
      </c>
      <c r="B17" s="55" t="s">
        <v>87</v>
      </c>
      <c r="C17" s="32" t="s">
        <v>70</v>
      </c>
      <c r="D17" s="32">
        <v>15</v>
      </c>
      <c r="E17" s="32">
        <v>121</v>
      </c>
    </row>
    <row r="18" spans="1:5" x14ac:dyDescent="0.25">
      <c r="A18" s="58">
        <v>1</v>
      </c>
      <c r="B18" s="55" t="s">
        <v>87</v>
      </c>
      <c r="C18" s="32" t="s">
        <v>96</v>
      </c>
      <c r="D18" s="32">
        <v>10</v>
      </c>
      <c r="E18" s="32" t="s">
        <v>34</v>
      </c>
    </row>
    <row r="19" spans="1:5" x14ac:dyDescent="0.25">
      <c r="A19" s="58">
        <v>1</v>
      </c>
      <c r="B19" s="55" t="s">
        <v>171</v>
      </c>
      <c r="C19" s="32" t="s">
        <v>202</v>
      </c>
      <c r="D19" s="32">
        <v>30</v>
      </c>
      <c r="E19" s="32" t="s">
        <v>36</v>
      </c>
    </row>
    <row r="20" spans="1:5" x14ac:dyDescent="0.25">
      <c r="A20" s="58">
        <v>3</v>
      </c>
      <c r="B20" s="55" t="s">
        <v>190</v>
      </c>
      <c r="C20" s="32" t="s">
        <v>109</v>
      </c>
      <c r="D20" s="32">
        <v>40</v>
      </c>
      <c r="E20" s="32">
        <v>9</v>
      </c>
    </row>
    <row r="21" spans="1:5" x14ac:dyDescent="0.25">
      <c r="A21" s="58">
        <v>3</v>
      </c>
      <c r="B21" s="55" t="s">
        <v>190</v>
      </c>
      <c r="C21" s="32" t="s">
        <v>83</v>
      </c>
      <c r="D21" s="32">
        <v>10</v>
      </c>
      <c r="E21" s="32" t="s">
        <v>35</v>
      </c>
    </row>
    <row r="22" spans="1:5" x14ac:dyDescent="0.25">
      <c r="A22" s="58">
        <v>3</v>
      </c>
      <c r="B22" s="55" t="s">
        <v>190</v>
      </c>
      <c r="C22" s="32" t="s">
        <v>96</v>
      </c>
      <c r="D22" s="32">
        <v>15</v>
      </c>
      <c r="E22" s="32" t="s">
        <v>34</v>
      </c>
    </row>
    <row r="23" spans="1:5" x14ac:dyDescent="0.25">
      <c r="A23" s="58">
        <v>3</v>
      </c>
      <c r="B23" s="55" t="s">
        <v>193</v>
      </c>
      <c r="C23" s="32" t="s">
        <v>70</v>
      </c>
      <c r="D23" s="32">
        <v>30</v>
      </c>
      <c r="E23" s="32" t="s">
        <v>35</v>
      </c>
    </row>
    <row r="24" spans="1:5" x14ac:dyDescent="0.25">
      <c r="A24" s="58">
        <v>3</v>
      </c>
      <c r="B24" s="55" t="s">
        <v>188</v>
      </c>
      <c r="C24" s="32" t="s">
        <v>70</v>
      </c>
      <c r="D24" s="32">
        <v>55</v>
      </c>
      <c r="E24" s="32">
        <v>404</v>
      </c>
    </row>
    <row r="25" spans="1:5" x14ac:dyDescent="0.25">
      <c r="A25" s="58">
        <v>3</v>
      </c>
      <c r="B25" s="55" t="s">
        <v>188</v>
      </c>
      <c r="C25" s="32" t="s">
        <v>96</v>
      </c>
      <c r="D25" s="32">
        <v>20</v>
      </c>
      <c r="E25" s="32" t="s">
        <v>34</v>
      </c>
    </row>
    <row r="26" spans="1:5" x14ac:dyDescent="0.25">
      <c r="A26" s="58">
        <v>3</v>
      </c>
      <c r="B26" s="55" t="s">
        <v>168</v>
      </c>
      <c r="C26" s="32" t="s">
        <v>104</v>
      </c>
      <c r="D26" s="32">
        <v>30</v>
      </c>
      <c r="E26" s="32" t="s">
        <v>35</v>
      </c>
    </row>
    <row r="27" spans="1:5" x14ac:dyDescent="0.25">
      <c r="A27" s="58">
        <v>3</v>
      </c>
      <c r="B27" s="55" t="s">
        <v>175</v>
      </c>
      <c r="C27" s="32" t="s">
        <v>70</v>
      </c>
      <c r="D27" s="32">
        <v>20</v>
      </c>
      <c r="E27" s="32">
        <v>404</v>
      </c>
    </row>
    <row r="28" spans="1:5" x14ac:dyDescent="0.25">
      <c r="A28" s="58">
        <v>3</v>
      </c>
      <c r="B28" s="55" t="s">
        <v>175</v>
      </c>
      <c r="C28" s="32" t="s">
        <v>96</v>
      </c>
      <c r="D28" s="32">
        <v>8</v>
      </c>
      <c r="E28" s="32" t="s">
        <v>34</v>
      </c>
    </row>
    <row r="29" spans="1:5" x14ac:dyDescent="0.25">
      <c r="A29" s="58">
        <v>3</v>
      </c>
      <c r="B29" s="55" t="s">
        <v>195</v>
      </c>
      <c r="C29" s="32" t="s">
        <v>70</v>
      </c>
      <c r="D29" s="32">
        <v>8</v>
      </c>
      <c r="E29" s="32" t="s">
        <v>35</v>
      </c>
    </row>
    <row r="30" spans="1:5" x14ac:dyDescent="0.25">
      <c r="A30" s="58">
        <v>3</v>
      </c>
      <c r="B30" s="55" t="s">
        <v>195</v>
      </c>
      <c r="C30" s="32" t="s">
        <v>83</v>
      </c>
      <c r="D30" s="32">
        <v>32</v>
      </c>
      <c r="E30" s="32" t="s">
        <v>35</v>
      </c>
    </row>
    <row r="31" spans="1:5" x14ac:dyDescent="0.25">
      <c r="A31" s="58">
        <v>3</v>
      </c>
      <c r="B31" s="55" t="s">
        <v>196</v>
      </c>
      <c r="C31" s="32" t="s">
        <v>83</v>
      </c>
      <c r="D31" s="32">
        <v>20</v>
      </c>
      <c r="E31" s="32" t="s">
        <v>35</v>
      </c>
    </row>
    <row r="32" spans="1:5" x14ac:dyDescent="0.25">
      <c r="A32" s="58"/>
      <c r="B32" s="55"/>
      <c r="E32" s="32"/>
    </row>
    <row r="33" spans="4:5" x14ac:dyDescent="0.25">
      <c r="D33" s="32">
        <f>SUM(D2:D32)</f>
        <v>683</v>
      </c>
      <c r="E33" s="32"/>
    </row>
    <row r="34" spans="4:5" x14ac:dyDescent="0.25">
      <c r="E34" s="32"/>
    </row>
    <row r="35" spans="4:5" x14ac:dyDescent="0.25">
      <c r="E35" s="32"/>
    </row>
    <row r="36" spans="4:5" x14ac:dyDescent="0.25">
      <c r="E36" s="32"/>
    </row>
    <row r="37" spans="4:5" x14ac:dyDescent="0.25">
      <c r="E37" s="32"/>
    </row>
  </sheetData>
  <autoFilter ref="A1:E31" xr:uid="{768D9427-F628-4175-98BA-06BB16F257BD}">
    <sortState ref="A2:E31">
      <sortCondition ref="A1:A31"/>
    </sortState>
  </autoFilter>
  <sortState ref="I2:I7">
    <sortCondition ref="I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2 rok lato 25-26</vt:lpstr>
      <vt:lpstr>Arkusz1</vt:lpstr>
      <vt:lpstr>tabela toku</vt:lpstr>
      <vt:lpstr>zlecenia</vt:lpstr>
      <vt:lpstr>pomoc</vt:lpstr>
      <vt:lpstr>sale</vt:lpstr>
      <vt:lpstr>'2 rok lato 25-26'!Obszar_wydruku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2026-02-09T10:45:05Z</dcterms:modified>
</cp:coreProperties>
</file>