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APiotrowska\Desktop\STRONA INTAERNETOWA\ROK 2026\Asortyment\Marzec\"/>
    </mc:Choice>
  </mc:AlternateContent>
  <xr:revisionPtr revIDLastSave="0" documentId="13_ncr:1_{6E16507D-8A2A-41D6-8E54-8D6320D3042B}" xr6:coauthVersionLast="36" xr6:coauthVersionMax="36" xr10:uidLastSave="{00000000-0000-0000-0000-000000000000}"/>
  <bookViews>
    <workbookView xWindow="0" yWindow="0" windowWidth="28800" windowHeight="13500" xr2:uid="{00000000-000D-0000-FFFF-FFFF00000000}"/>
  </bookViews>
  <sheets>
    <sheet name="Gr 3" sheetId="9" r:id="rId1"/>
    <sheet name="Gr 4" sheetId="11" r:id="rId2"/>
  </sheets>
  <calcPr calcId="191029" fullPrecision="0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" i="11" l="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4" i="11"/>
  <c r="G3" i="11"/>
  <c r="G3" i="9" l="1"/>
  <c r="G8" i="9"/>
  <c r="G9" i="9"/>
  <c r="G10" i="9"/>
  <c r="G17" i="9"/>
  <c r="G18" i="9"/>
  <c r="G25" i="9"/>
  <c r="G32" i="9"/>
  <c r="G34" i="9"/>
  <c r="G41" i="9"/>
  <c r="G48" i="9"/>
  <c r="G49" i="9"/>
  <c r="G50" i="9"/>
  <c r="G56" i="9"/>
  <c r="G57" i="9"/>
  <c r="G58" i="9"/>
  <c r="G66" i="9"/>
  <c r="G81" i="9"/>
  <c r="G90" i="9"/>
  <c r="G11" i="9"/>
  <c r="G4" i="9"/>
  <c r="G5" i="9"/>
  <c r="G6" i="9"/>
  <c r="G7" i="9"/>
  <c r="G12" i="9"/>
  <c r="G15" i="9"/>
  <c r="G22" i="9"/>
  <c r="G53" i="9"/>
  <c r="G60" i="9"/>
  <c r="G13" i="9"/>
  <c r="G14" i="9"/>
  <c r="G16" i="9"/>
  <c r="G19" i="9"/>
  <c r="G20" i="9"/>
  <c r="G29" i="9"/>
  <c r="G30" i="9"/>
  <c r="G37" i="9"/>
  <c r="G38" i="9"/>
  <c r="G40" i="9"/>
  <c r="G42" i="9"/>
  <c r="G45" i="9"/>
  <c r="G46" i="9"/>
  <c r="G54" i="9"/>
  <c r="G64" i="9"/>
  <c r="G85" i="9"/>
  <c r="G86" i="9"/>
  <c r="G93" i="9"/>
  <c r="G80" i="9" l="1"/>
  <c r="G94" i="9"/>
  <c r="G92" i="9"/>
  <c r="G91" i="9"/>
  <c r="G89" i="9"/>
  <c r="G88" i="9"/>
  <c r="G87" i="9"/>
  <c r="G84" i="9"/>
  <c r="G83" i="9"/>
  <c r="G82" i="9"/>
  <c r="G79" i="9"/>
  <c r="G78" i="9"/>
  <c r="G77" i="9"/>
  <c r="G76" i="9"/>
  <c r="G75" i="9"/>
  <c r="G74" i="9"/>
  <c r="G73" i="9"/>
  <c r="G72" i="9"/>
  <c r="G71" i="9"/>
  <c r="G70" i="9"/>
  <c r="G69" i="9"/>
  <c r="G68" i="9"/>
  <c r="G67" i="9"/>
  <c r="G65" i="9"/>
  <c r="G63" i="9"/>
  <c r="G62" i="9"/>
  <c r="G61" i="9"/>
  <c r="G59" i="9"/>
  <c r="G55" i="9"/>
  <c r="G52" i="9"/>
  <c r="G51" i="9"/>
  <c r="G47" i="9"/>
  <c r="G44" i="9"/>
  <c r="G43" i="9"/>
  <c r="G39" i="9"/>
  <c r="G36" i="9"/>
  <c r="G35" i="9"/>
  <c r="G33" i="9"/>
  <c r="G31" i="9"/>
  <c r="G28" i="9"/>
  <c r="G27" i="9"/>
  <c r="G26" i="9"/>
  <c r="G24" i="9"/>
  <c r="G23" i="9"/>
  <c r="G21" i="9"/>
</calcChain>
</file>

<file path=xl/sharedStrings.xml><?xml version="1.0" encoding="utf-8"?>
<sst xmlns="http://schemas.openxmlformats.org/spreadsheetml/2006/main" count="366" uniqueCount="242">
  <si>
    <t>lp</t>
  </si>
  <si>
    <t>VAT w (%)</t>
  </si>
  <si>
    <t>Numer katalogowy</t>
  </si>
  <si>
    <t xml:space="preserve">ilość </t>
  </si>
  <si>
    <t>Producent</t>
  </si>
  <si>
    <t>Produkt</t>
  </si>
  <si>
    <t>ab178013-1</t>
  </si>
  <si>
    <t>ab181421-1</t>
  </si>
  <si>
    <t>ab150113-500</t>
  </si>
  <si>
    <t>ab213829-1x96</t>
  </si>
  <si>
    <t>ab278120-1x96</t>
  </si>
  <si>
    <t>AB81289-100</t>
  </si>
  <si>
    <t>ab64211-125</t>
  </si>
  <si>
    <t>ab33168-100</t>
  </si>
  <si>
    <t>ab190076-200</t>
  </si>
  <si>
    <t>Goat Anti-Mouse IgG H&amp;L (Alexa Fluor® 488)</t>
  </si>
  <si>
    <t>Abcam</t>
  </si>
  <si>
    <t>beta-Amyloid Peptide (1-42) (rat/mouse)</t>
  </si>
  <si>
    <t>ab120959-500</t>
  </si>
  <si>
    <t>HRP Anti-C Reactive Protein antibody</t>
  </si>
  <si>
    <t>ab19175-1</t>
  </si>
  <si>
    <t>Anti-Cardiac Troponin T antibody [1C11]</t>
  </si>
  <si>
    <t>ab8295-200</t>
  </si>
  <si>
    <t>Donkey Anti-Sheep IgG H&amp;L (HRP)</t>
  </si>
  <si>
    <t>ab6900-1</t>
  </si>
  <si>
    <t>Anti-CD204 antibody</t>
  </si>
  <si>
    <t>Goat Anti-Rabbit IgG H&amp;L (HRP) preadsorbed</t>
  </si>
  <si>
    <t>ab7090-500</t>
  </si>
  <si>
    <t>Alexa Fluor® 488 Anti-PARP1 antibody [EPR18461]</t>
  </si>
  <si>
    <t>ab214954-100</t>
  </si>
  <si>
    <t>Alexa Fluor® 488 Anti-STING antibody [EPR13130]</t>
  </si>
  <si>
    <t>ab198950-100</t>
  </si>
  <si>
    <t>Anti-MLKL (phospho S358) antibody [EPR9514]</t>
  </si>
  <si>
    <t>ab187091-100</t>
  </si>
  <si>
    <t>Antibody Diluent</t>
  </si>
  <si>
    <t>Anti-Tspan-8 antibody</t>
  </si>
  <si>
    <t>ab70007-100</t>
  </si>
  <si>
    <t>Anti-TSPAN6 antibody</t>
  </si>
  <si>
    <t>ab236883-100</t>
  </si>
  <si>
    <t>Anti-TALLA-1 antibody [CL0262]</t>
  </si>
  <si>
    <t>ab211870-100</t>
  </si>
  <si>
    <t>Anti-GCDFP 15 antibody [PIP/1571]</t>
  </si>
  <si>
    <t>AB218480-100</t>
  </si>
  <si>
    <t>Anti-MYH2 antibody [A4.74]</t>
  </si>
  <si>
    <t>ab264036-100</t>
  </si>
  <si>
    <t>Anti-MMP2 antibody [6E3F8]</t>
  </si>
  <si>
    <t>AB86607-100</t>
  </si>
  <si>
    <t>Anti-MMP7 antibody [EPR17888-71]</t>
  </si>
  <si>
    <t>ab207299-100</t>
  </si>
  <si>
    <t>Anti-PODXL antibody - C-terminal</t>
  </si>
  <si>
    <t>ab203079-100</t>
  </si>
  <si>
    <t>Anti-E Cadherin antibody [4A2]</t>
  </si>
  <si>
    <t>ab231303-100</t>
  </si>
  <si>
    <t>Anti-Topoisomerase I antibody [EPR5375]</t>
  </si>
  <si>
    <t>ab109374-100</t>
  </si>
  <si>
    <t>Human Interferon gamma ELISA Set (without plates)</t>
  </si>
  <si>
    <t>ab48490-5</t>
  </si>
  <si>
    <t>Anti-PFKFB1 antibody</t>
  </si>
  <si>
    <t>ab154573-100</t>
  </si>
  <si>
    <t>Anti-CDKN2A/p16INK4a antibody [EPR24167-43]</t>
  </si>
  <si>
    <t>ab270058-100</t>
  </si>
  <si>
    <t>Anti-VE Cadherin antibody - Intercellular Junction Marker</t>
  </si>
  <si>
    <t>Anti-SOX2 antibody [20G5]</t>
  </si>
  <si>
    <t>ab171380-100</t>
  </si>
  <si>
    <t>Goat Anti-Mouse IgG H&amp;L (HRP)</t>
  </si>
  <si>
    <t>ab205719-500</t>
  </si>
  <si>
    <t>Anti-Sialyl Tn antibody [STn 219]</t>
  </si>
  <si>
    <t>ab115957-100</t>
  </si>
  <si>
    <t>Rabbit monoclonal [EP870Y] to PAEP/Glycodelin</t>
  </si>
  <si>
    <t>ab53289-100</t>
  </si>
  <si>
    <t>Recombinant human Galectin 3 protein (Active)</t>
  </si>
  <si>
    <t>ab50236-50</t>
  </si>
  <si>
    <t>ab89487-100</t>
  </si>
  <si>
    <t>Biotin Anti-Galectin 3 antibody</t>
  </si>
  <si>
    <t>ab84238-50</t>
  </si>
  <si>
    <t>Anti-N Cadherin antibody [5D5] - Intercellular Junction Marker</t>
  </si>
  <si>
    <t>ab98952-100</t>
  </si>
  <si>
    <t>N-Acetylgalactosamine BSA Glycoconjugate</t>
  </si>
  <si>
    <t>ab245916-50</t>
  </si>
  <si>
    <t>Rabbit Anti-Mouse IgG H&amp;L (TRITC)</t>
  </si>
  <si>
    <t>ab6725-1</t>
  </si>
  <si>
    <t>Mounting Medium With DAPI - Aqueous, Fluoroshield</t>
  </si>
  <si>
    <t>AB104139-20</t>
  </si>
  <si>
    <t>Anti-SIRP alpha antibody</t>
  </si>
  <si>
    <t>ab53721-100</t>
  </si>
  <si>
    <t>Nitric Oxide Assay Kit (Colorimetric)</t>
  </si>
  <si>
    <t>ab65328-2</t>
  </si>
  <si>
    <t>Anti-SOX18 antibody [EPR2837(2)]</t>
  </si>
  <si>
    <t>ab109194-100</t>
  </si>
  <si>
    <t>Acetylcholinesterase Assay Kit (Colorimetric)</t>
  </si>
  <si>
    <t>AB138871-200</t>
  </si>
  <si>
    <t>Donepezil hydrochloride, Acetylcholinesterase inhibitor</t>
  </si>
  <si>
    <t>ab120763-50</t>
  </si>
  <si>
    <t>Anti-PFKFB3 antibody [EPR12594]</t>
  </si>
  <si>
    <t>ab181861-100</t>
  </si>
  <si>
    <t>TripleStain IHC Kit: R&amp;R&amp;M on human tissue (DAB, AP/Red &amp; Green</t>
  </si>
  <si>
    <t>ab183288-6</t>
  </si>
  <si>
    <t>20x PBS buffer with Tween 20</t>
  </si>
  <si>
    <t>ab64247-1000</t>
  </si>
  <si>
    <t>Phalloidin-iFluor 488 Reagent</t>
  </si>
  <si>
    <t>ab176753-300</t>
  </si>
  <si>
    <t>Anti-KLF4 antibody [EPR20753-25]</t>
  </si>
  <si>
    <t>ab214666-100</t>
  </si>
  <si>
    <t>Hydrogen Peroxide Assay Kit</t>
  </si>
  <si>
    <t>ab102500-200</t>
  </si>
  <si>
    <t>Mouse and Rabbit Specific HRP/DAB (ABC) Detection IHC kit</t>
  </si>
  <si>
    <t>ab64264-15</t>
  </si>
  <si>
    <t>Anti-NKG2D antibody [EPR24072-342]</t>
  </si>
  <si>
    <t>ab302907-100</t>
  </si>
  <si>
    <t>Anti-Histone H3 (di methyl K9) antibody [mAbcam 1220] - ChIP Gra</t>
  </si>
  <si>
    <t>ab1220-100</t>
  </si>
  <si>
    <t>Anti-CD13 antibody [EPR4058]</t>
  </si>
  <si>
    <t>ab108310-100</t>
  </si>
  <si>
    <t>Anti-PDGFR alpha + PDGFR beta antibody [Y92] - C-terminal</t>
  </si>
  <si>
    <t>AB32570-100</t>
  </si>
  <si>
    <t>Anti-FAK antibody [EP695Y]</t>
  </si>
  <si>
    <t>AB40794-100</t>
  </si>
  <si>
    <t>Anti-SOCS3 antibody</t>
  </si>
  <si>
    <t>ab16030-100</t>
  </si>
  <si>
    <t>Anti-PIAS3 antibody</t>
  </si>
  <si>
    <t>ab58406-100</t>
  </si>
  <si>
    <t>Human Stanniocalcin 2 / STC-2 ELISA Kit</t>
  </si>
  <si>
    <t>ab222880-1</t>
  </si>
  <si>
    <t>Human Stanniocalcin 1 / STC ELISA Kit (STC1)</t>
  </si>
  <si>
    <t>PAP pen</t>
  </si>
  <si>
    <t>ab2601-1</t>
  </si>
  <si>
    <t>Anti-Psoriasin antibody [47C1068]</t>
  </si>
  <si>
    <t>ab13680-100</t>
  </si>
  <si>
    <t>PE Anti-CD31 antibody [MEM-05]</t>
  </si>
  <si>
    <t>ab269307-100</t>
  </si>
  <si>
    <t>Cyclooxygenase (COX) Activity Assay Kit (Fluorometric)</t>
  </si>
  <si>
    <t>ab204699-100</t>
  </si>
  <si>
    <t>Penicillin/Streptomycin/Amphotericin B, Sterile-Filtered (100X)</t>
  </si>
  <si>
    <t>ab287912-100</t>
  </si>
  <si>
    <t>Anti-ZEB1 antibody [EPR17375]</t>
  </si>
  <si>
    <t>ab203829-100</t>
  </si>
  <si>
    <t>Anti-Gastric Mucin/MUC-6 antibody</t>
  </si>
  <si>
    <t>ab192318-100</t>
  </si>
  <si>
    <t>Human NFkB (p105 / p50) ELISA Kit</t>
  </si>
  <si>
    <t>Rabbit monoclonal [Y182] to Telomerase reverse transcriptase - BS</t>
  </si>
  <si>
    <t>ab181830-100</t>
  </si>
  <si>
    <t>Mouse monoclonal [7C5H12] to Osteopontin</t>
  </si>
  <si>
    <t>ab166709-100</t>
  </si>
  <si>
    <t>Rabbit monoclonal [EPR3113] to Neuropilin 1</t>
  </si>
  <si>
    <t>AB81321-100</t>
  </si>
  <si>
    <t>Alexa Fluor® 647 Rabbit monoclonal [EP38Y] to EGFR</t>
  </si>
  <si>
    <t>ab192982-100</t>
  </si>
  <si>
    <t>Alexa Fluor® 488 Rabbit monoclonal [EP672Y] to GFAP</t>
  </si>
  <si>
    <t>ab302977-100</t>
  </si>
  <si>
    <t>Goat polyclonal to GFP</t>
  </si>
  <si>
    <t>ab6673-100</t>
  </si>
  <si>
    <t>Rabbit polyclonal to Thymidine Phosphorylase</t>
  </si>
  <si>
    <t>ab226917-100</t>
  </si>
  <si>
    <t>Rabbit monoclonal [EPR25629-129] to Thymidine Phosphorylase</t>
  </si>
  <si>
    <t>ab284861-100</t>
  </si>
  <si>
    <t>Goat Anti-Rabbit IgG H&amp;L (HRP)</t>
  </si>
  <si>
    <t>ab6721-1</t>
  </si>
  <si>
    <t>Mouse monoclonal [mAbcam 8226] to beta Actin - Loading Control</t>
  </si>
  <si>
    <t>AB8226-100</t>
  </si>
  <si>
    <t>Rabbit Anti-Mouse IgG H&amp;L (HRP)</t>
  </si>
  <si>
    <t>ab6728-1</t>
  </si>
  <si>
    <t>Donkey Anti-Mouse IgG H&amp;L (DyLight® 550)</t>
  </si>
  <si>
    <t>ab96876-500</t>
  </si>
  <si>
    <t>Goat Anti-Rabbit IgG H&amp;L (Alexa Fluor® 488)</t>
  </si>
  <si>
    <t>ab150077-500</t>
  </si>
  <si>
    <t>Mouse monoclonal [MM0020-1F29] to Angiopoietin 2/ANG2</t>
  </si>
  <si>
    <t>ab56301-100</t>
  </si>
  <si>
    <t>Anti-Vinculin antibody [EPR8185]</t>
  </si>
  <si>
    <t>AB129002-100</t>
  </si>
  <si>
    <t>Rabbit polyclonal to Ki67</t>
  </si>
  <si>
    <t>ab15580-100</t>
  </si>
  <si>
    <t>Rabbit monoclonal [EP373Y] to CD34</t>
  </si>
  <si>
    <t>Rabbit polyclonal  to P cadherin - N- terminal</t>
  </si>
  <si>
    <t>Anti-Ki67 antibody [SP6]</t>
  </si>
  <si>
    <t>ab16667-100</t>
  </si>
  <si>
    <t>Anti-SOX9 antibody [EPR14335-78]</t>
  </si>
  <si>
    <t>AB185966-100</t>
  </si>
  <si>
    <t>Anti-GFP antibody</t>
  </si>
  <si>
    <t>ab13970-100</t>
  </si>
  <si>
    <t>Anti-RAMP1 antibody [EPR10867]</t>
  </si>
  <si>
    <t>ab156575-100</t>
  </si>
  <si>
    <t>Anti-PSD95 antibody - Synaptic Marker</t>
  </si>
  <si>
    <t>ab18258-100</t>
  </si>
  <si>
    <t>Anti-NFAT2 antibody</t>
  </si>
  <si>
    <t>ab25916-100</t>
  </si>
  <si>
    <t>Anti-Lhx2/LH2 antibody [EPR20449]</t>
  </si>
  <si>
    <t>ab184337-100</t>
  </si>
  <si>
    <t>Mitochondria-targeted antioxidant</t>
  </si>
  <si>
    <t>ab285406-25</t>
  </si>
  <si>
    <t>Rabbit polyclonal to PAXX</t>
  </si>
  <si>
    <t>ab126353-100</t>
  </si>
  <si>
    <t>Cena netto</t>
  </si>
  <si>
    <t>Cena brutto</t>
  </si>
  <si>
    <t>)</t>
  </si>
  <si>
    <t>Cennik - odczynniki firmy ABCAMi_GRUPA 3 (tj. Rekombinowane białka oraz peptydy)</t>
  </si>
  <si>
    <t>Human IFN gamma High Sensitivity ELISA Kit</t>
  </si>
  <si>
    <t>ab46048-1x96</t>
  </si>
  <si>
    <t>Human CD36 ELISA Kit</t>
  </si>
  <si>
    <t>ab267614-1x96</t>
  </si>
  <si>
    <t>Human CD163 ELISA Kit</t>
  </si>
  <si>
    <t>ab274394-1x96</t>
  </si>
  <si>
    <t>Endothelin 1 ELISA Kit</t>
  </si>
  <si>
    <t>ab133030-1</t>
  </si>
  <si>
    <t>Human ACE2 ELISA Kit</t>
  </si>
  <si>
    <t>ab235649-1</t>
  </si>
  <si>
    <t>Human IL-19 ELISA Kit</t>
  </si>
  <si>
    <t>ab231922-1</t>
  </si>
  <si>
    <t>Human PAR1/Thrombin Receptor ELISA Kit</t>
  </si>
  <si>
    <t>ab283544-1</t>
  </si>
  <si>
    <t>8 isoprostane ELISA Kit</t>
  </si>
  <si>
    <t>ab175819-1</t>
  </si>
  <si>
    <t>Human OxLDL ELISA Kit</t>
  </si>
  <si>
    <t>ab285269-96</t>
  </si>
  <si>
    <t>Dopamine ELISA Kit</t>
  </si>
  <si>
    <t>ab285238-96</t>
  </si>
  <si>
    <t>Human GCDFP 15 ELISA Kit</t>
  </si>
  <si>
    <t>ab284017-1</t>
  </si>
  <si>
    <t>ab46048-2</t>
  </si>
  <si>
    <t>Human IRS1 ELISA Kit</t>
  </si>
  <si>
    <t>ab289646-1</t>
  </si>
  <si>
    <t>Human IL-6 ELISA Kit</t>
  </si>
  <si>
    <t>Human TNF alpha ELISA Kit</t>
  </si>
  <si>
    <t>Human IL-1 beta ELISA Kit</t>
  </si>
  <si>
    <t>ab214025-1</t>
  </si>
  <si>
    <t>Nuclear Extraction Kit</t>
  </si>
  <si>
    <t>ab113474-100</t>
  </si>
  <si>
    <t>Nrf2 Transcription Factor Assay Kit (Colorimetric)</t>
  </si>
  <si>
    <t>ab207223-1</t>
  </si>
  <si>
    <t>Total Polyamine Assay Kit</t>
  </si>
  <si>
    <t>ab239728-100</t>
  </si>
  <si>
    <t>Fast Red Substrate Kit</t>
  </si>
  <si>
    <t>ab64254-125</t>
  </si>
  <si>
    <t>Estrogen BPA Environmental ELISA Kit</t>
  </si>
  <si>
    <t>ab175820-1</t>
  </si>
  <si>
    <t>Anti-Bevacizumab ELISA Kit (qualitative)</t>
  </si>
  <si>
    <t>ab282903-1</t>
  </si>
  <si>
    <t>Anti-Borrelia burgdorferi IgG ELISA Kit</t>
  </si>
  <si>
    <t>ab178635-1</t>
  </si>
  <si>
    <t>Human Anti-Respiratory syncytial virus IgA ELISA Kit (RSV)</t>
  </si>
  <si>
    <t>ab108764-1</t>
  </si>
  <si>
    <t>Cennik - odczynniki firmy ABCAM - GRUPA 4 (tj. Odczynniki do izolacji, wykrywania oraz znakowania cząsteczek)</t>
  </si>
  <si>
    <t xml:space="preserve">VAT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</si>
</sst>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.00\ [$zł-415]_-;\-* #,##0.00\ [$zł-415]_-;_-* &quot;-&quot;??\ [$zł-415]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4" fillId="0" borderId="0"/>
  </cellStyleXfs>
  <cellXfs count="38">
    <xf numFmtId="0" fontId="0" fillId="0" borderId="0" xfId="0"/>
    <xf numFmtId="0" fontId="5" fillId="0" borderId="0" xfId="0" applyFont="1"/>
    <xf numFmtId="0" fontId="7" fillId="0" borderId="6" xfId="0" applyFont="1" applyBorder="1" applyAlignment="1">
      <alignment horizontal="center" vertical="top" wrapText="1"/>
    </xf>
    <xf numFmtId="1" fontId="8" fillId="0" borderId="6" xfId="0" applyNumberFormat="1" applyFont="1" applyBorder="1" applyAlignment="1">
      <alignment horizontal="center" vertical="center" shrinkToFit="1"/>
    </xf>
    <xf numFmtId="9" fontId="8" fillId="0" borderId="6" xfId="0" applyNumberFormat="1" applyFont="1" applyBorder="1" applyAlignment="1">
      <alignment horizontal="center" vertical="top" shrinkToFit="1"/>
    </xf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shrinkToFit="1"/>
    </xf>
    <xf numFmtId="165" fontId="1" fillId="2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right"/>
    </xf>
    <xf numFmtId="165" fontId="5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right" vertical="center"/>
    </xf>
    <xf numFmtId="9" fontId="8" fillId="0" borderId="1" xfId="0" applyNumberFormat="1" applyFont="1" applyBorder="1" applyAlignment="1">
      <alignment horizontal="center" vertical="center" shrinkToFit="1"/>
    </xf>
    <xf numFmtId="0" fontId="7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right" vertical="center"/>
    </xf>
    <xf numFmtId="9" fontId="8" fillId="0" borderId="8" xfId="0" applyNumberFormat="1" applyFont="1" applyBorder="1" applyAlignment="1">
      <alignment horizontal="center" vertical="center" shrinkToFi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9" fontId="8" fillId="0" borderId="6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vertical="center"/>
    </xf>
    <xf numFmtId="165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6" xfId="4" applyFont="1" applyBorder="1" applyAlignment="1">
      <alignment horizontal="center" vertical="center" wrapText="1"/>
    </xf>
    <xf numFmtId="0" fontId="7" fillId="0" borderId="9" xfId="4" applyFont="1" applyBorder="1" applyAlignment="1">
      <alignment horizontal="left" vertical="top" wrapText="1"/>
    </xf>
    <xf numFmtId="165" fontId="1" fillId="2" borderId="1" xfId="0" applyNumberFormat="1" applyFont="1" applyFill="1" applyBorder="1" applyAlignment="1">
      <alignment horizontal="right"/>
    </xf>
    <xf numFmtId="165" fontId="1" fillId="2" borderId="1" xfId="0" applyNumberFormat="1" applyFont="1" applyFill="1" applyBorder="1" applyAlignment="1">
      <alignment horizontal="right" vertical="center"/>
    </xf>
    <xf numFmtId="165" fontId="1" fillId="2" borderId="4" xfId="0" applyNumberFormat="1" applyFont="1" applyFill="1" applyBorder="1" applyAlignment="1">
      <alignment horizontal="right" vertical="center"/>
    </xf>
  </cellXfs>
  <cellStyles count="5">
    <cellStyle name="Dziesiętny 2" xfId="2" xr:uid="{00000000-0005-0000-0000-000001000000}"/>
    <cellStyle name="Dziesiętny 3" xfId="3" xr:uid="{00000000-0005-0000-0000-000002000000}"/>
    <cellStyle name="Normalny" xfId="0" builtinId="0"/>
    <cellStyle name="Normalny 2" xfId="4" xr:uid="{00000000-0005-0000-0000-000004000000}"/>
    <cellStyle name="Normalny 3" xfId="1" xr:uid="{00000000-0005-0000-0000-000005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4"/>
  <sheetViews>
    <sheetView tabSelected="1" zoomScaleNormal="100" workbookViewId="0">
      <pane xSplit="4" ySplit="2" topLeftCell="E66" activePane="bottomRight" state="frozen"/>
      <selection pane="topRight" activeCell="E1" sqref="E1"/>
      <selection pane="bottomLeft" activeCell="A6" sqref="A6"/>
      <selection pane="bottomRight" activeCell="E3" sqref="E3:E94"/>
    </sheetView>
  </sheetViews>
  <sheetFormatPr defaultRowHeight="15.75" x14ac:dyDescent="0.25"/>
  <cols>
    <col min="1" max="1" width="4.42578125" style="30" customWidth="1"/>
    <col min="2" max="2" width="46.5703125" style="30" customWidth="1"/>
    <col min="3" max="3" width="16.42578125" style="30" customWidth="1"/>
    <col min="4" max="5" width="12.7109375" style="30" customWidth="1"/>
    <col min="6" max="7" width="14.28515625" style="31" customWidth="1"/>
    <col min="8" max="8" width="11" style="32" customWidth="1"/>
  </cols>
  <sheetData>
    <row r="1" spans="1:8" ht="32.25" customHeight="1" x14ac:dyDescent="0.25">
      <c r="A1" s="12" t="s">
        <v>194</v>
      </c>
      <c r="B1" s="12"/>
      <c r="C1" s="12"/>
      <c r="D1" s="12"/>
      <c r="E1" s="12"/>
      <c r="F1" s="12"/>
      <c r="G1" s="12"/>
      <c r="H1" s="12"/>
    </row>
    <row r="2" spans="1:8" ht="31.5" x14ac:dyDescent="0.25">
      <c r="A2" s="6" t="s">
        <v>0</v>
      </c>
      <c r="B2" s="6" t="s">
        <v>5</v>
      </c>
      <c r="C2" s="6" t="s">
        <v>2</v>
      </c>
      <c r="D2" s="6" t="s">
        <v>4</v>
      </c>
      <c r="E2" s="6" t="s">
        <v>3</v>
      </c>
      <c r="F2" s="16" t="s">
        <v>191</v>
      </c>
      <c r="G2" s="16" t="s">
        <v>192</v>
      </c>
      <c r="H2" s="14" t="s">
        <v>1</v>
      </c>
    </row>
    <row r="3" spans="1:8" x14ac:dyDescent="0.25">
      <c r="A3" s="10">
        <v>1</v>
      </c>
      <c r="B3" s="19" t="s">
        <v>15</v>
      </c>
      <c r="C3" s="19" t="s">
        <v>8</v>
      </c>
      <c r="D3" s="20" t="s">
        <v>16</v>
      </c>
      <c r="E3" s="15">
        <v>1</v>
      </c>
      <c r="F3" s="21">
        <v>665.16</v>
      </c>
      <c r="G3" s="36">
        <f>ROUND(F3+(F3*H3),2)</f>
        <v>818.15</v>
      </c>
      <c r="H3" s="22">
        <v>0.23</v>
      </c>
    </row>
    <row r="4" spans="1:8" x14ac:dyDescent="0.25">
      <c r="A4" s="13">
        <v>2</v>
      </c>
      <c r="B4" s="23" t="s">
        <v>17</v>
      </c>
      <c r="C4" s="23" t="s">
        <v>18</v>
      </c>
      <c r="D4" s="24" t="s">
        <v>16</v>
      </c>
      <c r="E4" s="15">
        <v>1</v>
      </c>
      <c r="F4" s="25">
        <v>1135.28</v>
      </c>
      <c r="G4" s="37">
        <f>ROUND(F4+(F4*H4),2)</f>
        <v>1396.39</v>
      </c>
      <c r="H4" s="26">
        <v>0.23</v>
      </c>
    </row>
    <row r="5" spans="1:8" x14ac:dyDescent="0.25">
      <c r="A5" s="9">
        <v>3</v>
      </c>
      <c r="B5" s="27" t="s">
        <v>19</v>
      </c>
      <c r="C5" s="27" t="s">
        <v>20</v>
      </c>
      <c r="D5" s="28" t="s">
        <v>16</v>
      </c>
      <c r="E5" s="15">
        <v>1</v>
      </c>
      <c r="F5" s="21">
        <v>2074.6</v>
      </c>
      <c r="G5" s="36">
        <f>ROUND(F5+(F5*H5),2)</f>
        <v>2551.7600000000002</v>
      </c>
      <c r="H5" s="29">
        <v>0.23</v>
      </c>
    </row>
    <row r="6" spans="1:8" x14ac:dyDescent="0.25">
      <c r="A6" s="9">
        <v>4</v>
      </c>
      <c r="B6" s="27" t="s">
        <v>21</v>
      </c>
      <c r="C6" s="27" t="s">
        <v>22</v>
      </c>
      <c r="D6" s="28" t="s">
        <v>16</v>
      </c>
      <c r="E6" s="15">
        <v>1</v>
      </c>
      <c r="F6" s="21">
        <v>1937.52</v>
      </c>
      <c r="G6" s="36">
        <f>ROUND(F6+(F6*H6),2)</f>
        <v>2383.15</v>
      </c>
      <c r="H6" s="29">
        <v>0.23</v>
      </c>
    </row>
    <row r="7" spans="1:8" x14ac:dyDescent="0.25">
      <c r="A7" s="9">
        <v>5</v>
      </c>
      <c r="B7" s="27" t="s">
        <v>23</v>
      </c>
      <c r="C7" s="27" t="s">
        <v>24</v>
      </c>
      <c r="D7" s="28" t="s">
        <v>16</v>
      </c>
      <c r="E7" s="15">
        <v>1</v>
      </c>
      <c r="F7" s="21">
        <v>1095.72</v>
      </c>
      <c r="G7" s="36">
        <f>ROUND(F7+(F7*H7),2)</f>
        <v>1347.74</v>
      </c>
      <c r="H7" s="29">
        <v>0.23</v>
      </c>
    </row>
    <row r="8" spans="1:8" x14ac:dyDescent="0.25">
      <c r="A8" s="9">
        <v>6</v>
      </c>
      <c r="B8" s="27" t="s">
        <v>25</v>
      </c>
      <c r="C8" s="27" t="s">
        <v>193</v>
      </c>
      <c r="D8" s="28" t="s">
        <v>16</v>
      </c>
      <c r="E8" s="15">
        <v>1</v>
      </c>
      <c r="F8" s="21">
        <v>2152.8000000000002</v>
      </c>
      <c r="G8" s="36">
        <f>ROUND(F8+(F8*H8),2)</f>
        <v>2647.94</v>
      </c>
      <c r="H8" s="29">
        <v>0.23</v>
      </c>
    </row>
    <row r="9" spans="1:8" x14ac:dyDescent="0.25">
      <c r="A9" s="9">
        <v>7</v>
      </c>
      <c r="B9" s="27" t="s">
        <v>26</v>
      </c>
      <c r="C9" s="27" t="s">
        <v>27</v>
      </c>
      <c r="D9" s="28" t="s">
        <v>16</v>
      </c>
      <c r="E9" s="15">
        <v>1</v>
      </c>
      <c r="F9" s="21">
        <v>981.55</v>
      </c>
      <c r="G9" s="36">
        <f>ROUND(F9+(F9*H9),2)</f>
        <v>1207.31</v>
      </c>
      <c r="H9" s="29">
        <v>0.23</v>
      </c>
    </row>
    <row r="10" spans="1:8" ht="31.5" x14ac:dyDescent="0.25">
      <c r="A10" s="9">
        <v>8</v>
      </c>
      <c r="B10" s="27" t="s">
        <v>28</v>
      </c>
      <c r="C10" s="27" t="s">
        <v>29</v>
      </c>
      <c r="D10" s="28" t="s">
        <v>16</v>
      </c>
      <c r="E10" s="15">
        <v>1</v>
      </c>
      <c r="F10" s="21">
        <v>2237.9299999999998</v>
      </c>
      <c r="G10" s="36">
        <f>ROUND(F10+(F10*H10),2)</f>
        <v>2752.65</v>
      </c>
      <c r="H10" s="29">
        <v>0.23</v>
      </c>
    </row>
    <row r="11" spans="1:8" ht="31.5" x14ac:dyDescent="0.25">
      <c r="A11" s="9">
        <v>9</v>
      </c>
      <c r="B11" s="27" t="s">
        <v>30</v>
      </c>
      <c r="C11" s="27" t="s">
        <v>31</v>
      </c>
      <c r="D11" s="28" t="s">
        <v>16</v>
      </c>
      <c r="E11" s="15">
        <v>1</v>
      </c>
      <c r="F11" s="21">
        <v>2473.5</v>
      </c>
      <c r="G11" s="36">
        <f>ROUND(F11+(F11*H11),2)</f>
        <v>3042.41</v>
      </c>
      <c r="H11" s="29">
        <v>0.23</v>
      </c>
    </row>
    <row r="12" spans="1:8" x14ac:dyDescent="0.25">
      <c r="A12" s="9">
        <v>10</v>
      </c>
      <c r="B12" s="27" t="s">
        <v>32</v>
      </c>
      <c r="C12" s="27" t="s">
        <v>33</v>
      </c>
      <c r="D12" s="28" t="s">
        <v>16</v>
      </c>
      <c r="E12" s="15">
        <v>1</v>
      </c>
      <c r="F12" s="21">
        <v>2296.83</v>
      </c>
      <c r="G12" s="36">
        <f>ROUND(F12+(F12*H12),2)</f>
        <v>2825.1</v>
      </c>
      <c r="H12" s="29">
        <v>0.23</v>
      </c>
    </row>
    <row r="13" spans="1:8" x14ac:dyDescent="0.25">
      <c r="A13" s="9">
        <v>11</v>
      </c>
      <c r="B13" s="27" t="s">
        <v>34</v>
      </c>
      <c r="C13" s="27" t="s">
        <v>12</v>
      </c>
      <c r="D13" s="28" t="s">
        <v>16</v>
      </c>
      <c r="E13" s="15">
        <v>1</v>
      </c>
      <c r="F13" s="21">
        <v>726.35</v>
      </c>
      <c r="G13" s="36">
        <f>ROUND(F13+(F13*H13),2)</f>
        <v>893.41</v>
      </c>
      <c r="H13" s="29">
        <v>0.23</v>
      </c>
    </row>
    <row r="14" spans="1:8" x14ac:dyDescent="0.25">
      <c r="A14" s="9">
        <v>12</v>
      </c>
      <c r="B14" s="27" t="s">
        <v>35</v>
      </c>
      <c r="C14" s="27" t="s">
        <v>36</v>
      </c>
      <c r="D14" s="28" t="s">
        <v>16</v>
      </c>
      <c r="E14" s="15">
        <v>1</v>
      </c>
      <c r="F14" s="21">
        <v>2198.67</v>
      </c>
      <c r="G14" s="36">
        <f>ROUND(F14+(F14*H14),2)</f>
        <v>2704.36</v>
      </c>
      <c r="H14" s="29">
        <v>0.23</v>
      </c>
    </row>
    <row r="15" spans="1:8" x14ac:dyDescent="0.25">
      <c r="A15" s="9">
        <v>13</v>
      </c>
      <c r="B15" s="27" t="s">
        <v>37</v>
      </c>
      <c r="C15" s="27" t="s">
        <v>38</v>
      </c>
      <c r="D15" s="28" t="s">
        <v>16</v>
      </c>
      <c r="E15" s="15">
        <v>1</v>
      </c>
      <c r="F15" s="21">
        <v>2159.41</v>
      </c>
      <c r="G15" s="36">
        <f>ROUND(F15+(F15*H15),2)</f>
        <v>2656.07</v>
      </c>
      <c r="H15" s="29">
        <v>0.23</v>
      </c>
    </row>
    <row r="16" spans="1:8" x14ac:dyDescent="0.25">
      <c r="A16" s="9">
        <v>14</v>
      </c>
      <c r="B16" s="27" t="s">
        <v>39</v>
      </c>
      <c r="C16" s="27" t="s">
        <v>40</v>
      </c>
      <c r="D16" s="28" t="s">
        <v>16</v>
      </c>
      <c r="E16" s="15">
        <v>1</v>
      </c>
      <c r="F16" s="21">
        <v>2002.36</v>
      </c>
      <c r="G16" s="36">
        <f>ROUND(F16+(F16*H16),2)</f>
        <v>2462.9</v>
      </c>
      <c r="H16" s="29">
        <v>0.23</v>
      </c>
    </row>
    <row r="17" spans="1:8" x14ac:dyDescent="0.25">
      <c r="A17" s="9">
        <v>15</v>
      </c>
      <c r="B17" s="27" t="s">
        <v>41</v>
      </c>
      <c r="C17" s="27" t="s">
        <v>42</v>
      </c>
      <c r="D17" s="28" t="s">
        <v>16</v>
      </c>
      <c r="E17" s="15">
        <v>1</v>
      </c>
      <c r="F17" s="21">
        <v>1943.46</v>
      </c>
      <c r="G17" s="36">
        <f>ROUND(F17+(F17*H17),2)</f>
        <v>2390.46</v>
      </c>
      <c r="H17" s="29">
        <v>0.23</v>
      </c>
    </row>
    <row r="18" spans="1:8" x14ac:dyDescent="0.25">
      <c r="A18" s="9">
        <v>16</v>
      </c>
      <c r="B18" s="27" t="s">
        <v>43</v>
      </c>
      <c r="C18" s="27" t="s">
        <v>44</v>
      </c>
      <c r="D18" s="28" t="s">
        <v>16</v>
      </c>
      <c r="E18" s="15">
        <v>1</v>
      </c>
      <c r="F18" s="21">
        <v>2394.98</v>
      </c>
      <c r="G18" s="36">
        <f>ROUND(F18+(F18*H18),2)</f>
        <v>2945.83</v>
      </c>
      <c r="H18" s="29">
        <v>0.23</v>
      </c>
    </row>
    <row r="19" spans="1:8" x14ac:dyDescent="0.25">
      <c r="A19" s="9">
        <v>17</v>
      </c>
      <c r="B19" s="27" t="s">
        <v>45</v>
      </c>
      <c r="C19" s="27" t="s">
        <v>46</v>
      </c>
      <c r="D19" s="28" t="s">
        <v>16</v>
      </c>
      <c r="E19" s="15">
        <v>1</v>
      </c>
      <c r="F19" s="21">
        <v>1197.49</v>
      </c>
      <c r="G19" s="36">
        <f>ROUND(F19+(F19*H19),2)</f>
        <v>1472.91</v>
      </c>
      <c r="H19" s="29">
        <v>0.23</v>
      </c>
    </row>
    <row r="20" spans="1:8" x14ac:dyDescent="0.25">
      <c r="A20" s="10">
        <v>18</v>
      </c>
      <c r="B20" s="27" t="s">
        <v>47</v>
      </c>
      <c r="C20" s="27" t="s">
        <v>48</v>
      </c>
      <c r="D20" s="28" t="s">
        <v>16</v>
      </c>
      <c r="E20" s="15">
        <v>1</v>
      </c>
      <c r="F20" s="21">
        <v>2139.77</v>
      </c>
      <c r="G20" s="36">
        <f>ROUND(F20+(F20*H20),2)</f>
        <v>2631.92</v>
      </c>
      <c r="H20" s="29">
        <v>0.23</v>
      </c>
    </row>
    <row r="21" spans="1:8" x14ac:dyDescent="0.25">
      <c r="A21" s="10">
        <v>19</v>
      </c>
      <c r="B21" s="27" t="s">
        <v>49</v>
      </c>
      <c r="C21" s="27" t="s">
        <v>50</v>
      </c>
      <c r="D21" s="28" t="s">
        <v>16</v>
      </c>
      <c r="E21" s="15">
        <v>1</v>
      </c>
      <c r="F21" s="21">
        <v>2002.36</v>
      </c>
      <c r="G21" s="36">
        <f>ROUND(F21+(F21*H21),2)</f>
        <v>2462.9</v>
      </c>
      <c r="H21" s="29">
        <v>0.23</v>
      </c>
    </row>
    <row r="22" spans="1:8" x14ac:dyDescent="0.25">
      <c r="A22" s="10">
        <v>20</v>
      </c>
      <c r="B22" s="27" t="s">
        <v>51</v>
      </c>
      <c r="C22" s="27" t="s">
        <v>52</v>
      </c>
      <c r="D22" s="28" t="s">
        <v>16</v>
      </c>
      <c r="E22" s="15">
        <v>1</v>
      </c>
      <c r="F22" s="21">
        <v>1491.95</v>
      </c>
      <c r="G22" s="36">
        <f>ROUND(F22+(F22*H22),2)</f>
        <v>1835.1</v>
      </c>
      <c r="H22" s="29">
        <v>0.23</v>
      </c>
    </row>
    <row r="23" spans="1:8" x14ac:dyDescent="0.25">
      <c r="A23" s="10">
        <v>21</v>
      </c>
      <c r="B23" s="27" t="s">
        <v>53</v>
      </c>
      <c r="C23" s="27" t="s">
        <v>54</v>
      </c>
      <c r="D23" s="28" t="s">
        <v>16</v>
      </c>
      <c r="E23" s="15">
        <v>1</v>
      </c>
      <c r="F23" s="21">
        <v>2159.41</v>
      </c>
      <c r="G23" s="36">
        <f>ROUND(F23+(F23*H23),2)</f>
        <v>2656.07</v>
      </c>
      <c r="H23" s="29">
        <v>0.23</v>
      </c>
    </row>
    <row r="24" spans="1:8" ht="31.5" x14ac:dyDescent="0.25">
      <c r="A24" s="10">
        <v>22</v>
      </c>
      <c r="B24" s="27" t="s">
        <v>55</v>
      </c>
      <c r="C24" s="27" t="s">
        <v>56</v>
      </c>
      <c r="D24" s="28" t="s">
        <v>16</v>
      </c>
      <c r="E24" s="15">
        <v>1</v>
      </c>
      <c r="F24" s="21">
        <v>3553.21</v>
      </c>
      <c r="G24" s="36">
        <f>ROUND(F24+(F24*H24),2)</f>
        <v>4370.45</v>
      </c>
      <c r="H24" s="29">
        <v>0.23</v>
      </c>
    </row>
    <row r="25" spans="1:8" x14ac:dyDescent="0.25">
      <c r="A25" s="10">
        <v>23</v>
      </c>
      <c r="B25" s="27" t="s">
        <v>57</v>
      </c>
      <c r="C25" s="27" t="s">
        <v>58</v>
      </c>
      <c r="D25" s="28" t="s">
        <v>16</v>
      </c>
      <c r="E25" s="15">
        <v>1</v>
      </c>
      <c r="F25" s="21">
        <v>2198.67</v>
      </c>
      <c r="G25" s="36">
        <f>ROUND(F25+(F25*H25),2)</f>
        <v>2704.36</v>
      </c>
      <c r="H25" s="29">
        <v>0.23</v>
      </c>
    </row>
    <row r="26" spans="1:8" ht="31.5" x14ac:dyDescent="0.25">
      <c r="A26" s="10">
        <v>24</v>
      </c>
      <c r="B26" s="27" t="s">
        <v>59</v>
      </c>
      <c r="C26" s="27" t="s">
        <v>60</v>
      </c>
      <c r="D26" s="28" t="s">
        <v>16</v>
      </c>
      <c r="E26" s="15">
        <v>1</v>
      </c>
      <c r="F26" s="21">
        <v>2237.9299999999998</v>
      </c>
      <c r="G26" s="36">
        <f>ROUND(F26+(F26*H26),2)</f>
        <v>2752.65</v>
      </c>
      <c r="H26" s="29">
        <v>0.23</v>
      </c>
    </row>
    <row r="27" spans="1:8" ht="31.5" x14ac:dyDescent="0.25">
      <c r="A27" s="10">
        <v>25</v>
      </c>
      <c r="B27" s="27" t="s">
        <v>61</v>
      </c>
      <c r="C27" s="27" t="s">
        <v>13</v>
      </c>
      <c r="D27" s="28" t="s">
        <v>16</v>
      </c>
      <c r="E27" s="15">
        <v>1</v>
      </c>
      <c r="F27" s="21">
        <v>1491.95</v>
      </c>
      <c r="G27" s="36">
        <f>ROUND(F27+(F27*H27),2)</f>
        <v>1835.1</v>
      </c>
      <c r="H27" s="29">
        <v>0.23</v>
      </c>
    </row>
    <row r="28" spans="1:8" x14ac:dyDescent="0.25">
      <c r="A28" s="10">
        <v>26</v>
      </c>
      <c r="B28" s="27" t="s">
        <v>62</v>
      </c>
      <c r="C28" s="27" t="s">
        <v>63</v>
      </c>
      <c r="D28" s="28" t="s">
        <v>16</v>
      </c>
      <c r="E28" s="15">
        <v>1</v>
      </c>
      <c r="F28" s="21">
        <v>1668.63</v>
      </c>
      <c r="G28" s="36">
        <f>ROUND(F28+(F28*H28),2)</f>
        <v>2052.41</v>
      </c>
      <c r="H28" s="29">
        <v>0.23</v>
      </c>
    </row>
    <row r="29" spans="1:8" x14ac:dyDescent="0.25">
      <c r="A29" s="10">
        <v>27</v>
      </c>
      <c r="B29" s="27" t="s">
        <v>64</v>
      </c>
      <c r="C29" s="27" t="s">
        <v>65</v>
      </c>
      <c r="D29" s="28" t="s">
        <v>16</v>
      </c>
      <c r="E29" s="15">
        <v>1</v>
      </c>
      <c r="F29" s="21">
        <v>588.92999999999995</v>
      </c>
      <c r="G29" s="36">
        <f>ROUND(F29+(F29*H29),2)</f>
        <v>724.38</v>
      </c>
      <c r="H29" s="29">
        <v>0.23</v>
      </c>
    </row>
    <row r="30" spans="1:8" x14ac:dyDescent="0.25">
      <c r="A30" s="10">
        <v>28</v>
      </c>
      <c r="B30" s="27" t="s">
        <v>66</v>
      </c>
      <c r="C30" s="27" t="s">
        <v>67</v>
      </c>
      <c r="D30" s="28" t="s">
        <v>16</v>
      </c>
      <c r="E30" s="15">
        <v>1</v>
      </c>
      <c r="F30" s="21">
        <v>1727.52</v>
      </c>
      <c r="G30" s="36">
        <f>ROUND(F30+(F30*H30),2)</f>
        <v>2124.85</v>
      </c>
      <c r="H30" s="29">
        <v>0.23</v>
      </c>
    </row>
    <row r="31" spans="1:8" ht="31.5" x14ac:dyDescent="0.25">
      <c r="A31" s="10">
        <v>29</v>
      </c>
      <c r="B31" s="27" t="s">
        <v>68</v>
      </c>
      <c r="C31" s="27" t="s">
        <v>69</v>
      </c>
      <c r="D31" s="28" t="s">
        <v>16</v>
      </c>
      <c r="E31" s="15">
        <v>1</v>
      </c>
      <c r="F31" s="21">
        <v>2218.29</v>
      </c>
      <c r="G31" s="36">
        <f>ROUND(F31+(F31*H31),2)</f>
        <v>2728.5</v>
      </c>
      <c r="H31" s="29">
        <v>0.23</v>
      </c>
    </row>
    <row r="32" spans="1:8" x14ac:dyDescent="0.25">
      <c r="A32" s="10">
        <v>30</v>
      </c>
      <c r="B32" s="27" t="s">
        <v>70</v>
      </c>
      <c r="C32" s="27" t="s">
        <v>71</v>
      </c>
      <c r="D32" s="28" t="s">
        <v>16</v>
      </c>
      <c r="E32" s="15">
        <v>1</v>
      </c>
      <c r="F32" s="21">
        <v>1668.63</v>
      </c>
      <c r="G32" s="36">
        <f>ROUND(F32+(F32*H32),2)</f>
        <v>2052.41</v>
      </c>
      <c r="H32" s="29">
        <v>0.23</v>
      </c>
    </row>
    <row r="33" spans="1:8" x14ac:dyDescent="0.25">
      <c r="A33" s="10">
        <v>31</v>
      </c>
      <c r="B33" s="27" t="s">
        <v>70</v>
      </c>
      <c r="C33" s="27" t="s">
        <v>72</v>
      </c>
      <c r="D33" s="28" t="s">
        <v>16</v>
      </c>
      <c r="E33" s="15">
        <v>1</v>
      </c>
      <c r="F33" s="21">
        <v>1374.17</v>
      </c>
      <c r="G33" s="36">
        <f>ROUND(F33+(F33*H33),2)</f>
        <v>1690.23</v>
      </c>
      <c r="H33" s="29">
        <v>0.23</v>
      </c>
    </row>
    <row r="34" spans="1:8" x14ac:dyDescent="0.25">
      <c r="A34" s="10">
        <v>32</v>
      </c>
      <c r="B34" s="27" t="s">
        <v>73</v>
      </c>
      <c r="C34" s="27" t="s">
        <v>74</v>
      </c>
      <c r="D34" s="28" t="s">
        <v>16</v>
      </c>
      <c r="E34" s="15">
        <v>1</v>
      </c>
      <c r="F34" s="21">
        <v>2080.88</v>
      </c>
      <c r="G34" s="36">
        <f>ROUND(F34+(F34*H34),2)</f>
        <v>2559.48</v>
      </c>
      <c r="H34" s="29">
        <v>0.23</v>
      </c>
    </row>
    <row r="35" spans="1:8" ht="31.5" x14ac:dyDescent="0.25">
      <c r="A35" s="10">
        <v>33</v>
      </c>
      <c r="B35" s="27" t="s">
        <v>75</v>
      </c>
      <c r="C35" s="27" t="s">
        <v>76</v>
      </c>
      <c r="D35" s="28" t="s">
        <v>16</v>
      </c>
      <c r="E35" s="15">
        <v>1</v>
      </c>
      <c r="F35" s="21">
        <v>1491.95</v>
      </c>
      <c r="G35" s="36">
        <f>ROUND(F35+(F35*H35),2)</f>
        <v>1835.1</v>
      </c>
      <c r="H35" s="29">
        <v>0.23</v>
      </c>
    </row>
    <row r="36" spans="1:8" x14ac:dyDescent="0.25">
      <c r="A36" s="10">
        <v>34</v>
      </c>
      <c r="B36" s="27" t="s">
        <v>77</v>
      </c>
      <c r="C36" s="27" t="s">
        <v>78</v>
      </c>
      <c r="D36" s="28" t="s">
        <v>16</v>
      </c>
      <c r="E36" s="15">
        <v>1</v>
      </c>
      <c r="F36" s="21">
        <v>2434.2399999999998</v>
      </c>
      <c r="G36" s="36">
        <f>ROUND(F36+(F36*H36),2)</f>
        <v>2994.12</v>
      </c>
      <c r="H36" s="29">
        <v>0.23</v>
      </c>
    </row>
    <row r="37" spans="1:8" x14ac:dyDescent="0.25">
      <c r="A37" s="10">
        <v>35</v>
      </c>
      <c r="B37" s="27" t="s">
        <v>79</v>
      </c>
      <c r="C37" s="27" t="s">
        <v>80</v>
      </c>
      <c r="D37" s="28" t="s">
        <v>16</v>
      </c>
      <c r="E37" s="15">
        <v>1</v>
      </c>
      <c r="F37" s="21">
        <v>1099.3399999999999</v>
      </c>
      <c r="G37" s="36">
        <f>ROUND(F37+(F37*H37),2)</f>
        <v>1352.19</v>
      </c>
      <c r="H37" s="29">
        <v>0.23</v>
      </c>
    </row>
    <row r="38" spans="1:8" ht="31.5" x14ac:dyDescent="0.25">
      <c r="A38" s="10">
        <v>36</v>
      </c>
      <c r="B38" s="27" t="s">
        <v>81</v>
      </c>
      <c r="C38" s="27" t="s">
        <v>82</v>
      </c>
      <c r="D38" s="28" t="s">
        <v>16</v>
      </c>
      <c r="E38" s="15">
        <v>1</v>
      </c>
      <c r="F38" s="21">
        <v>412.25</v>
      </c>
      <c r="G38" s="36">
        <f>ROUND(F38+(F38*H38),2)</f>
        <v>507.07</v>
      </c>
      <c r="H38" s="29">
        <v>0.23</v>
      </c>
    </row>
    <row r="39" spans="1:8" x14ac:dyDescent="0.25">
      <c r="A39" s="10">
        <v>37</v>
      </c>
      <c r="B39" s="27" t="s">
        <v>83</v>
      </c>
      <c r="C39" s="27" t="s">
        <v>84</v>
      </c>
      <c r="D39" s="28" t="s">
        <v>16</v>
      </c>
      <c r="E39" s="15">
        <v>1</v>
      </c>
      <c r="F39" s="21">
        <v>2159.41</v>
      </c>
      <c r="G39" s="36">
        <f>ROUND(F39+(F39*H39),2)</f>
        <v>2656.07</v>
      </c>
      <c r="H39" s="29">
        <v>0.23</v>
      </c>
    </row>
    <row r="40" spans="1:8" x14ac:dyDescent="0.25">
      <c r="A40" s="10">
        <v>38</v>
      </c>
      <c r="B40" s="27" t="s">
        <v>85</v>
      </c>
      <c r="C40" s="27" t="s">
        <v>86</v>
      </c>
      <c r="D40" s="28" t="s">
        <v>16</v>
      </c>
      <c r="E40" s="15">
        <v>1</v>
      </c>
      <c r="F40" s="21">
        <v>2866.12</v>
      </c>
      <c r="G40" s="36">
        <f>ROUND(F40+(F40*H40),2)</f>
        <v>3525.33</v>
      </c>
      <c r="H40" s="29">
        <v>0.23</v>
      </c>
    </row>
    <row r="41" spans="1:8" x14ac:dyDescent="0.25">
      <c r="A41" s="10">
        <v>39</v>
      </c>
      <c r="B41" s="27" t="s">
        <v>87</v>
      </c>
      <c r="C41" s="27" t="s">
        <v>88</v>
      </c>
      <c r="D41" s="28" t="s">
        <v>16</v>
      </c>
      <c r="E41" s="15">
        <v>1</v>
      </c>
      <c r="F41" s="21">
        <v>2120.14</v>
      </c>
      <c r="G41" s="36">
        <f>ROUND(F41+(F41*H41),2)</f>
        <v>2607.77</v>
      </c>
      <c r="H41" s="29">
        <v>0.23</v>
      </c>
    </row>
    <row r="42" spans="1:8" x14ac:dyDescent="0.25">
      <c r="A42" s="10">
        <v>40</v>
      </c>
      <c r="B42" s="27" t="s">
        <v>89</v>
      </c>
      <c r="C42" s="27" t="s">
        <v>90</v>
      </c>
      <c r="D42" s="28" t="s">
        <v>16</v>
      </c>
      <c r="E42" s="15">
        <v>1</v>
      </c>
      <c r="F42" s="21">
        <v>1707.9</v>
      </c>
      <c r="G42" s="36">
        <f>ROUND(F42+(F42*H42),2)</f>
        <v>2100.7199999999998</v>
      </c>
      <c r="H42" s="29">
        <v>0.23</v>
      </c>
    </row>
    <row r="43" spans="1:8" ht="31.5" x14ac:dyDescent="0.25">
      <c r="A43" s="10">
        <v>41</v>
      </c>
      <c r="B43" s="27" t="s">
        <v>91</v>
      </c>
      <c r="C43" s="27" t="s">
        <v>92</v>
      </c>
      <c r="D43" s="28" t="s">
        <v>16</v>
      </c>
      <c r="E43" s="15">
        <v>1</v>
      </c>
      <c r="F43" s="21">
        <v>863.76</v>
      </c>
      <c r="G43" s="36">
        <f>ROUND(F43+(F43*H43),2)</f>
        <v>1062.42</v>
      </c>
      <c r="H43" s="29">
        <v>0.23</v>
      </c>
    </row>
    <row r="44" spans="1:8" x14ac:dyDescent="0.25">
      <c r="A44" s="10">
        <v>42</v>
      </c>
      <c r="B44" s="27" t="s">
        <v>93</v>
      </c>
      <c r="C44" s="27" t="s">
        <v>94</v>
      </c>
      <c r="D44" s="28" t="s">
        <v>16</v>
      </c>
      <c r="E44" s="15">
        <v>1</v>
      </c>
      <c r="F44" s="21">
        <v>2120.14</v>
      </c>
      <c r="G44" s="36">
        <f>ROUND(F44+(F44*H44),2)</f>
        <v>2607.77</v>
      </c>
      <c r="H44" s="29">
        <v>0.23</v>
      </c>
    </row>
    <row r="45" spans="1:8" ht="31.5" x14ac:dyDescent="0.25">
      <c r="A45" s="10">
        <v>43</v>
      </c>
      <c r="B45" s="27" t="s">
        <v>95</v>
      </c>
      <c r="C45" s="27" t="s">
        <v>96</v>
      </c>
      <c r="D45" s="28" t="s">
        <v>16</v>
      </c>
      <c r="E45" s="15">
        <v>1</v>
      </c>
      <c r="F45" s="21">
        <v>4731.0600000000004</v>
      </c>
      <c r="G45" s="36">
        <f>ROUND(F45+(F45*H45),2)</f>
        <v>5819.2</v>
      </c>
      <c r="H45" s="29">
        <v>0.23</v>
      </c>
    </row>
    <row r="46" spans="1:8" x14ac:dyDescent="0.25">
      <c r="A46" s="10">
        <v>44</v>
      </c>
      <c r="B46" s="27" t="s">
        <v>97</v>
      </c>
      <c r="C46" s="27" t="s">
        <v>98</v>
      </c>
      <c r="D46" s="28" t="s">
        <v>16</v>
      </c>
      <c r="E46" s="15">
        <v>1</v>
      </c>
      <c r="F46" s="21">
        <v>981.55</v>
      </c>
      <c r="G46" s="36">
        <f>ROUND(F46+(F46*H46),2)</f>
        <v>1207.31</v>
      </c>
      <c r="H46" s="29">
        <v>0.23</v>
      </c>
    </row>
    <row r="47" spans="1:8" x14ac:dyDescent="0.25">
      <c r="A47" s="10">
        <v>45</v>
      </c>
      <c r="B47" s="27" t="s">
        <v>99</v>
      </c>
      <c r="C47" s="27" t="s">
        <v>100</v>
      </c>
      <c r="D47" s="28" t="s">
        <v>16</v>
      </c>
      <c r="E47" s="15">
        <v>1</v>
      </c>
      <c r="F47" s="21">
        <v>1122.8900000000001</v>
      </c>
      <c r="G47" s="36">
        <f>ROUND(F47+(F47*H47),2)</f>
        <v>1381.15</v>
      </c>
      <c r="H47" s="29">
        <v>0.23</v>
      </c>
    </row>
    <row r="48" spans="1:8" x14ac:dyDescent="0.25">
      <c r="A48" s="10">
        <v>46</v>
      </c>
      <c r="B48" s="27" t="s">
        <v>101</v>
      </c>
      <c r="C48" s="27" t="s">
        <v>102</v>
      </c>
      <c r="D48" s="28" t="s">
        <v>16</v>
      </c>
      <c r="E48" s="15">
        <v>1</v>
      </c>
      <c r="F48" s="21">
        <v>2139.77</v>
      </c>
      <c r="G48" s="36">
        <f>ROUND(F48+(F48*H48),2)</f>
        <v>2631.92</v>
      </c>
      <c r="H48" s="29">
        <v>0.23</v>
      </c>
    </row>
    <row r="49" spans="1:8" x14ac:dyDescent="0.25">
      <c r="A49" s="10">
        <v>47</v>
      </c>
      <c r="B49" s="27" t="s">
        <v>103</v>
      </c>
      <c r="C49" s="27" t="s">
        <v>104</v>
      </c>
      <c r="D49" s="28" t="s">
        <v>16</v>
      </c>
      <c r="E49" s="15">
        <v>1</v>
      </c>
      <c r="F49" s="21">
        <v>1649</v>
      </c>
      <c r="G49" s="36">
        <f>ROUND(F49+(F49*H49),2)</f>
        <v>2028.27</v>
      </c>
      <c r="H49" s="29">
        <v>0.23</v>
      </c>
    </row>
    <row r="50" spans="1:8" ht="31.5" x14ac:dyDescent="0.25">
      <c r="A50" s="10">
        <v>48</v>
      </c>
      <c r="B50" s="27" t="s">
        <v>105</v>
      </c>
      <c r="C50" s="27" t="s">
        <v>106</v>
      </c>
      <c r="D50" s="28" t="s">
        <v>16</v>
      </c>
      <c r="E50" s="15">
        <v>1</v>
      </c>
      <c r="F50" s="21">
        <v>1570.48</v>
      </c>
      <c r="G50" s="36">
        <f>ROUND(F50+(F50*H50),2)</f>
        <v>1931.69</v>
      </c>
      <c r="H50" s="29">
        <v>0.23</v>
      </c>
    </row>
    <row r="51" spans="1:8" x14ac:dyDescent="0.25">
      <c r="A51" s="10">
        <v>49</v>
      </c>
      <c r="B51" s="27" t="s">
        <v>107</v>
      </c>
      <c r="C51" s="27" t="s">
        <v>108</v>
      </c>
      <c r="D51" s="28" t="s">
        <v>16</v>
      </c>
      <c r="E51" s="15">
        <v>1</v>
      </c>
      <c r="F51" s="21">
        <v>2218.29</v>
      </c>
      <c r="G51" s="36">
        <f>ROUND(F51+(F51*H51),2)</f>
        <v>2728.5</v>
      </c>
      <c r="H51" s="29">
        <v>0.23</v>
      </c>
    </row>
    <row r="52" spans="1:8" ht="31.5" x14ac:dyDescent="0.25">
      <c r="A52" s="10">
        <v>50</v>
      </c>
      <c r="B52" s="27" t="s">
        <v>109</v>
      </c>
      <c r="C52" s="27" t="s">
        <v>110</v>
      </c>
      <c r="D52" s="28" t="s">
        <v>16</v>
      </c>
      <c r="E52" s="15">
        <v>1</v>
      </c>
      <c r="F52" s="21">
        <v>1413.43</v>
      </c>
      <c r="G52" s="36">
        <f>ROUND(F52+(F52*H52),2)</f>
        <v>1738.52</v>
      </c>
      <c r="H52" s="29">
        <v>0.23</v>
      </c>
    </row>
    <row r="53" spans="1:8" x14ac:dyDescent="0.25">
      <c r="A53" s="10">
        <v>51</v>
      </c>
      <c r="B53" s="27" t="s">
        <v>111</v>
      </c>
      <c r="C53" s="27" t="s">
        <v>112</v>
      </c>
      <c r="D53" s="28" t="s">
        <v>16</v>
      </c>
      <c r="E53" s="15">
        <v>1</v>
      </c>
      <c r="F53" s="21">
        <v>2277.19</v>
      </c>
      <c r="G53" s="36">
        <f>ROUND(F53+(F53*H53),2)</f>
        <v>2800.94</v>
      </c>
      <c r="H53" s="29">
        <v>0.23</v>
      </c>
    </row>
    <row r="54" spans="1:8" ht="31.5" x14ac:dyDescent="0.25">
      <c r="A54" s="10">
        <v>52</v>
      </c>
      <c r="B54" s="27" t="s">
        <v>113</v>
      </c>
      <c r="C54" s="27" t="s">
        <v>114</v>
      </c>
      <c r="D54" s="28" t="s">
        <v>16</v>
      </c>
      <c r="E54" s="15">
        <v>1</v>
      </c>
      <c r="F54" s="21">
        <v>2709.07</v>
      </c>
      <c r="G54" s="36">
        <f>ROUND(F54+(F54*H54),2)</f>
        <v>3332.16</v>
      </c>
      <c r="H54" s="29">
        <v>0.23</v>
      </c>
    </row>
    <row r="55" spans="1:8" x14ac:dyDescent="0.25">
      <c r="A55" s="10">
        <v>53</v>
      </c>
      <c r="B55" s="27" t="s">
        <v>115</v>
      </c>
      <c r="C55" s="27" t="s">
        <v>116</v>
      </c>
      <c r="D55" s="28" t="s">
        <v>16</v>
      </c>
      <c r="E55" s="15">
        <v>1</v>
      </c>
      <c r="F55" s="21">
        <v>2434.2399999999998</v>
      </c>
      <c r="G55" s="36">
        <f>ROUND(F55+(F55*H55),2)</f>
        <v>2994.12</v>
      </c>
      <c r="H55" s="29">
        <v>0.23</v>
      </c>
    </row>
    <row r="56" spans="1:8" x14ac:dyDescent="0.25">
      <c r="A56" s="10">
        <v>54</v>
      </c>
      <c r="B56" s="27" t="s">
        <v>117</v>
      </c>
      <c r="C56" s="27" t="s">
        <v>118</v>
      </c>
      <c r="D56" s="28" t="s">
        <v>16</v>
      </c>
      <c r="E56" s="15">
        <v>1</v>
      </c>
      <c r="F56" s="21">
        <v>2277.19</v>
      </c>
      <c r="G56" s="36">
        <f>ROUND(F56+(F56*H56),2)</f>
        <v>2800.94</v>
      </c>
      <c r="H56" s="29">
        <v>0.23</v>
      </c>
    </row>
    <row r="57" spans="1:8" x14ac:dyDescent="0.25">
      <c r="A57" s="10">
        <v>55</v>
      </c>
      <c r="B57" s="27" t="s">
        <v>119</v>
      </c>
      <c r="C57" s="27" t="s">
        <v>120</v>
      </c>
      <c r="D57" s="28" t="s">
        <v>16</v>
      </c>
      <c r="E57" s="15">
        <v>1</v>
      </c>
      <c r="F57" s="21">
        <v>2159.41</v>
      </c>
      <c r="G57" s="36">
        <f>ROUND(F57+(F57*H57),2)</f>
        <v>2656.07</v>
      </c>
      <c r="H57" s="29">
        <v>0.23</v>
      </c>
    </row>
    <row r="58" spans="1:8" x14ac:dyDescent="0.25">
      <c r="A58" s="10">
        <v>56</v>
      </c>
      <c r="B58" s="27" t="s">
        <v>121</v>
      </c>
      <c r="C58" s="27" t="s">
        <v>122</v>
      </c>
      <c r="D58" s="28" t="s">
        <v>16</v>
      </c>
      <c r="E58" s="15">
        <v>1</v>
      </c>
      <c r="F58" s="21">
        <v>3042.8</v>
      </c>
      <c r="G58" s="36">
        <f>ROUND(F58+(F58*H58),2)</f>
        <v>3742.64</v>
      </c>
      <c r="H58" s="29">
        <v>0.23</v>
      </c>
    </row>
    <row r="59" spans="1:8" x14ac:dyDescent="0.25">
      <c r="A59" s="10">
        <v>57</v>
      </c>
      <c r="B59" s="27" t="s">
        <v>123</v>
      </c>
      <c r="C59" s="27" t="s">
        <v>9</v>
      </c>
      <c r="D59" s="28" t="s">
        <v>16</v>
      </c>
      <c r="E59" s="15">
        <v>1</v>
      </c>
      <c r="F59" s="21">
        <v>2944.64</v>
      </c>
      <c r="G59" s="36">
        <f>ROUND(F59+(F59*H59),2)</f>
        <v>3621.91</v>
      </c>
      <c r="H59" s="29">
        <v>0.23</v>
      </c>
    </row>
    <row r="60" spans="1:8" x14ac:dyDescent="0.25">
      <c r="A60" s="10">
        <v>58</v>
      </c>
      <c r="B60" s="27" t="s">
        <v>124</v>
      </c>
      <c r="C60" s="27" t="s">
        <v>125</v>
      </c>
      <c r="D60" s="28" t="s">
        <v>16</v>
      </c>
      <c r="E60" s="15">
        <v>1</v>
      </c>
      <c r="F60" s="21">
        <v>804.87</v>
      </c>
      <c r="G60" s="36">
        <f>ROUND(F60+(F60*H60),2)</f>
        <v>989.99</v>
      </c>
      <c r="H60" s="29">
        <v>0.23</v>
      </c>
    </row>
    <row r="61" spans="1:8" x14ac:dyDescent="0.25">
      <c r="A61" s="10">
        <v>59</v>
      </c>
      <c r="B61" s="27" t="s">
        <v>126</v>
      </c>
      <c r="C61" s="27" t="s">
        <v>127</v>
      </c>
      <c r="D61" s="28" t="s">
        <v>16</v>
      </c>
      <c r="E61" s="15">
        <v>1</v>
      </c>
      <c r="F61" s="21">
        <v>1864.94</v>
      </c>
      <c r="G61" s="36">
        <f>ROUND(F61+(F61*H61),2)</f>
        <v>2293.88</v>
      </c>
      <c r="H61" s="29">
        <v>0.23</v>
      </c>
    </row>
    <row r="62" spans="1:8" x14ac:dyDescent="0.25">
      <c r="A62" s="10">
        <v>60</v>
      </c>
      <c r="B62" s="27" t="s">
        <v>128</v>
      </c>
      <c r="C62" s="27" t="s">
        <v>129</v>
      </c>
      <c r="D62" s="28" t="s">
        <v>16</v>
      </c>
      <c r="E62" s="15">
        <v>1</v>
      </c>
      <c r="F62" s="21">
        <v>2159.41</v>
      </c>
      <c r="G62" s="36">
        <f>ROUND(F62+(F62*H62),2)</f>
        <v>2656.07</v>
      </c>
      <c r="H62" s="29">
        <v>0.23</v>
      </c>
    </row>
    <row r="63" spans="1:8" ht="31.5" x14ac:dyDescent="0.25">
      <c r="A63" s="10">
        <v>61</v>
      </c>
      <c r="B63" s="27" t="s">
        <v>130</v>
      </c>
      <c r="C63" s="27" t="s">
        <v>131</v>
      </c>
      <c r="D63" s="28" t="s">
        <v>16</v>
      </c>
      <c r="E63" s="15">
        <v>1</v>
      </c>
      <c r="F63" s="21">
        <v>1649</v>
      </c>
      <c r="G63" s="36">
        <f>ROUND(F63+(F63*H63),2)</f>
        <v>2028.27</v>
      </c>
      <c r="H63" s="29">
        <v>0.23</v>
      </c>
    </row>
    <row r="64" spans="1:8" ht="31.5" x14ac:dyDescent="0.25">
      <c r="A64" s="10">
        <v>62</v>
      </c>
      <c r="B64" s="27" t="s">
        <v>132</v>
      </c>
      <c r="C64" s="27" t="s">
        <v>133</v>
      </c>
      <c r="D64" s="28" t="s">
        <v>16</v>
      </c>
      <c r="E64" s="15">
        <v>1</v>
      </c>
      <c r="F64" s="21">
        <v>471.14</v>
      </c>
      <c r="G64" s="36">
        <f>ROUND(F64+(F64*H64),2)</f>
        <v>579.5</v>
      </c>
      <c r="H64" s="29">
        <v>0.23</v>
      </c>
    </row>
    <row r="65" spans="1:8" x14ac:dyDescent="0.25">
      <c r="A65" s="10">
        <v>63</v>
      </c>
      <c r="B65" s="27" t="s">
        <v>134</v>
      </c>
      <c r="C65" s="27" t="s">
        <v>135</v>
      </c>
      <c r="D65" s="28" t="s">
        <v>16</v>
      </c>
      <c r="E65" s="15">
        <v>1</v>
      </c>
      <c r="F65" s="21">
        <v>2139.77</v>
      </c>
      <c r="G65" s="36">
        <f>ROUND(F65+(F65*H65),2)</f>
        <v>2631.92</v>
      </c>
      <c r="H65" s="29">
        <v>0.23</v>
      </c>
    </row>
    <row r="66" spans="1:8" x14ac:dyDescent="0.25">
      <c r="A66" s="10">
        <v>64</v>
      </c>
      <c r="B66" s="27" t="s">
        <v>136</v>
      </c>
      <c r="C66" s="27" t="s">
        <v>137</v>
      </c>
      <c r="D66" s="28" t="s">
        <v>16</v>
      </c>
      <c r="E66" s="15">
        <v>1</v>
      </c>
      <c r="F66" s="21">
        <v>2080.88</v>
      </c>
      <c r="G66" s="36">
        <f>ROUND(F66+(F66*H66),2)</f>
        <v>2559.48</v>
      </c>
      <c r="H66" s="29">
        <v>0.23</v>
      </c>
    </row>
    <row r="67" spans="1:8" x14ac:dyDescent="0.25">
      <c r="A67" s="10">
        <v>65</v>
      </c>
      <c r="B67" s="27" t="s">
        <v>138</v>
      </c>
      <c r="C67" s="27" t="s">
        <v>10</v>
      </c>
      <c r="D67" s="28" t="s">
        <v>16</v>
      </c>
      <c r="E67" s="15">
        <v>1</v>
      </c>
      <c r="F67" s="21">
        <v>2885.75</v>
      </c>
      <c r="G67" s="36">
        <f>ROUND(F67+(F67*H67),2)</f>
        <v>3549.47</v>
      </c>
      <c r="H67" s="29">
        <v>0.23</v>
      </c>
    </row>
    <row r="68" spans="1:8" ht="31.5" x14ac:dyDescent="0.25">
      <c r="A68" s="10">
        <v>66</v>
      </c>
      <c r="B68" s="27" t="s">
        <v>139</v>
      </c>
      <c r="C68" s="27" t="s">
        <v>140</v>
      </c>
      <c r="D68" s="28" t="s">
        <v>16</v>
      </c>
      <c r="E68" s="15">
        <v>1</v>
      </c>
      <c r="F68" s="21">
        <v>3199.84</v>
      </c>
      <c r="G68" s="36">
        <f>ROUND(F68+(F68*H68),2)</f>
        <v>3935.8</v>
      </c>
      <c r="H68" s="29">
        <v>0.23</v>
      </c>
    </row>
    <row r="69" spans="1:8" x14ac:dyDescent="0.25">
      <c r="A69" s="10">
        <v>67</v>
      </c>
      <c r="B69" s="27" t="s">
        <v>141</v>
      </c>
      <c r="C69" s="27" t="s">
        <v>142</v>
      </c>
      <c r="D69" s="28" t="s">
        <v>16</v>
      </c>
      <c r="E69" s="15">
        <v>1</v>
      </c>
      <c r="F69" s="21">
        <v>2296.83</v>
      </c>
      <c r="G69" s="36">
        <f>ROUND(F69+(F69*H69),2)</f>
        <v>2825.1</v>
      </c>
      <c r="H69" s="29">
        <v>0.23</v>
      </c>
    </row>
    <row r="70" spans="1:8" x14ac:dyDescent="0.25">
      <c r="A70" s="10">
        <v>68</v>
      </c>
      <c r="B70" s="27" t="s">
        <v>143</v>
      </c>
      <c r="C70" s="27" t="s">
        <v>144</v>
      </c>
      <c r="D70" s="28" t="s">
        <v>16</v>
      </c>
      <c r="E70" s="15">
        <v>1</v>
      </c>
      <c r="F70" s="21">
        <v>2552.02</v>
      </c>
      <c r="G70" s="36">
        <f>ROUND(F70+(F70*H70),2)</f>
        <v>3138.98</v>
      </c>
      <c r="H70" s="29">
        <v>0.23</v>
      </c>
    </row>
    <row r="71" spans="1:8" ht="31.5" x14ac:dyDescent="0.25">
      <c r="A71" s="10">
        <v>69</v>
      </c>
      <c r="B71" s="27" t="s">
        <v>145</v>
      </c>
      <c r="C71" s="27" t="s">
        <v>146</v>
      </c>
      <c r="D71" s="28" t="s">
        <v>16</v>
      </c>
      <c r="E71" s="15">
        <v>1</v>
      </c>
      <c r="F71" s="21">
        <v>2512.7600000000002</v>
      </c>
      <c r="G71" s="36">
        <f>ROUND(F71+(F71*H71),2)</f>
        <v>3090.69</v>
      </c>
      <c r="H71" s="29">
        <v>0.23</v>
      </c>
    </row>
    <row r="72" spans="1:8" ht="31.5" x14ac:dyDescent="0.25">
      <c r="A72" s="10">
        <v>70</v>
      </c>
      <c r="B72" s="27" t="s">
        <v>147</v>
      </c>
      <c r="C72" s="27" t="s">
        <v>148</v>
      </c>
      <c r="D72" s="28" t="s">
        <v>16</v>
      </c>
      <c r="E72" s="15">
        <v>1</v>
      </c>
      <c r="F72" s="21">
        <v>2434.2399999999998</v>
      </c>
      <c r="G72" s="36">
        <f>ROUND(F72+(F72*H72),2)</f>
        <v>2994.12</v>
      </c>
      <c r="H72" s="29">
        <v>0.23</v>
      </c>
    </row>
    <row r="73" spans="1:8" x14ac:dyDescent="0.25">
      <c r="A73" s="10">
        <v>71</v>
      </c>
      <c r="B73" s="27" t="s">
        <v>149</v>
      </c>
      <c r="C73" s="27" t="s">
        <v>150</v>
      </c>
      <c r="D73" s="28" t="s">
        <v>16</v>
      </c>
      <c r="E73" s="15">
        <v>1</v>
      </c>
      <c r="F73" s="21">
        <v>1747.15</v>
      </c>
      <c r="G73" s="36">
        <f>ROUND(F73+(F73*H73),2)</f>
        <v>2148.9899999999998</v>
      </c>
      <c r="H73" s="29">
        <v>0.23</v>
      </c>
    </row>
    <row r="74" spans="1:8" x14ac:dyDescent="0.25">
      <c r="A74" s="10">
        <v>72</v>
      </c>
      <c r="B74" s="27" t="s">
        <v>151</v>
      </c>
      <c r="C74" s="27" t="s">
        <v>152</v>
      </c>
      <c r="D74" s="28" t="s">
        <v>16</v>
      </c>
      <c r="E74" s="15">
        <v>1</v>
      </c>
      <c r="F74" s="21">
        <v>2159.41</v>
      </c>
      <c r="G74" s="36">
        <f>ROUND(F74+(F74*H74),2)</f>
        <v>2656.07</v>
      </c>
      <c r="H74" s="29">
        <v>0.23</v>
      </c>
    </row>
    <row r="75" spans="1:8" ht="31.5" x14ac:dyDescent="0.25">
      <c r="A75" s="10">
        <v>73</v>
      </c>
      <c r="B75" s="27" t="s">
        <v>153</v>
      </c>
      <c r="C75" s="27" t="s">
        <v>154</v>
      </c>
      <c r="D75" s="28" t="s">
        <v>16</v>
      </c>
      <c r="E75" s="15">
        <v>1</v>
      </c>
      <c r="F75" s="21">
        <v>2237.9299999999998</v>
      </c>
      <c r="G75" s="36">
        <f>ROUND(F75+(F75*H75),2)</f>
        <v>2752.65</v>
      </c>
      <c r="H75" s="29">
        <v>0.23</v>
      </c>
    </row>
    <row r="76" spans="1:8" x14ac:dyDescent="0.25">
      <c r="A76" s="10">
        <v>74</v>
      </c>
      <c r="B76" s="27" t="s">
        <v>155</v>
      </c>
      <c r="C76" s="27" t="s">
        <v>156</v>
      </c>
      <c r="D76" s="28" t="s">
        <v>16</v>
      </c>
      <c r="E76" s="15">
        <v>1</v>
      </c>
      <c r="F76" s="21">
        <v>628.19000000000005</v>
      </c>
      <c r="G76" s="36">
        <f>ROUND(F76+(F76*H76),2)</f>
        <v>772.67</v>
      </c>
      <c r="H76" s="29">
        <v>0.23</v>
      </c>
    </row>
    <row r="77" spans="1:8" ht="31.5" x14ac:dyDescent="0.25">
      <c r="A77" s="10">
        <v>75</v>
      </c>
      <c r="B77" s="27" t="s">
        <v>157</v>
      </c>
      <c r="C77" s="27" t="s">
        <v>158</v>
      </c>
      <c r="D77" s="28" t="s">
        <v>16</v>
      </c>
      <c r="E77" s="15">
        <v>1</v>
      </c>
      <c r="F77" s="21">
        <v>1747.15</v>
      </c>
      <c r="G77" s="36">
        <f>ROUND(F77+(F77*H77),2)</f>
        <v>2148.9899999999998</v>
      </c>
      <c r="H77" s="29">
        <v>0.23</v>
      </c>
    </row>
    <row r="78" spans="1:8" x14ac:dyDescent="0.25">
      <c r="A78" s="10">
        <v>76</v>
      </c>
      <c r="B78" s="27" t="s">
        <v>159</v>
      </c>
      <c r="C78" s="27" t="s">
        <v>160</v>
      </c>
      <c r="D78" s="28" t="s">
        <v>16</v>
      </c>
      <c r="E78" s="15">
        <v>1</v>
      </c>
      <c r="F78" s="21">
        <v>883.39</v>
      </c>
      <c r="G78" s="36">
        <f>ROUND(F78+(F78*H78),2)</f>
        <v>1086.57</v>
      </c>
      <c r="H78" s="29">
        <v>0.23</v>
      </c>
    </row>
    <row r="79" spans="1:8" x14ac:dyDescent="0.25">
      <c r="A79" s="10">
        <v>77</v>
      </c>
      <c r="B79" s="27" t="s">
        <v>161</v>
      </c>
      <c r="C79" s="27" t="s">
        <v>162</v>
      </c>
      <c r="D79" s="28" t="s">
        <v>16</v>
      </c>
      <c r="E79" s="15">
        <v>1</v>
      </c>
      <c r="F79" s="21">
        <v>1099.3399999999999</v>
      </c>
      <c r="G79" s="36">
        <f>ROUND(F79+(F79*H79),2)</f>
        <v>1352.19</v>
      </c>
      <c r="H79" s="29">
        <v>0.23</v>
      </c>
    </row>
    <row r="80" spans="1:8" x14ac:dyDescent="0.25">
      <c r="A80" s="10">
        <v>78</v>
      </c>
      <c r="B80" s="27" t="s">
        <v>163</v>
      </c>
      <c r="C80" s="27" t="s">
        <v>164</v>
      </c>
      <c r="D80" s="28" t="s">
        <v>16</v>
      </c>
      <c r="E80" s="15">
        <v>1</v>
      </c>
      <c r="F80" s="21">
        <v>765.61</v>
      </c>
      <c r="G80" s="36">
        <f>ROUND(F80+(F80*H80),2)</f>
        <v>941.7</v>
      </c>
      <c r="H80" s="29">
        <v>0.23</v>
      </c>
    </row>
    <row r="81" spans="1:8" ht="31.5" x14ac:dyDescent="0.25">
      <c r="A81" s="10">
        <v>79</v>
      </c>
      <c r="B81" s="27" t="s">
        <v>165</v>
      </c>
      <c r="C81" s="27" t="s">
        <v>166</v>
      </c>
      <c r="D81" s="28" t="s">
        <v>16</v>
      </c>
      <c r="E81" s="15">
        <v>1</v>
      </c>
      <c r="F81" s="21">
        <v>1943.46</v>
      </c>
      <c r="G81" s="36">
        <f>ROUND(F81+(F81*H81),2)</f>
        <v>2390.46</v>
      </c>
      <c r="H81" s="29">
        <v>0.23</v>
      </c>
    </row>
    <row r="82" spans="1:8" x14ac:dyDescent="0.25">
      <c r="A82" s="10">
        <v>80</v>
      </c>
      <c r="B82" s="27" t="s">
        <v>167</v>
      </c>
      <c r="C82" s="27" t="s">
        <v>168</v>
      </c>
      <c r="D82" s="28" t="s">
        <v>16</v>
      </c>
      <c r="E82" s="15">
        <v>1</v>
      </c>
      <c r="F82" s="21">
        <v>2100.52</v>
      </c>
      <c r="G82" s="36">
        <f>ROUND(F82+(F82*H82),2)</f>
        <v>2583.64</v>
      </c>
      <c r="H82" s="29">
        <v>0.23</v>
      </c>
    </row>
    <row r="83" spans="1:8" x14ac:dyDescent="0.25">
      <c r="A83" s="10">
        <v>81</v>
      </c>
      <c r="B83" s="27" t="s">
        <v>169</v>
      </c>
      <c r="C83" s="27" t="s">
        <v>170</v>
      </c>
      <c r="D83" s="28" t="s">
        <v>16</v>
      </c>
      <c r="E83" s="15">
        <v>1</v>
      </c>
      <c r="F83" s="21">
        <v>1806.05</v>
      </c>
      <c r="G83" s="36">
        <f>ROUND(F83+(F83*H83),2)</f>
        <v>2221.44</v>
      </c>
      <c r="H83" s="29">
        <v>0.23</v>
      </c>
    </row>
    <row r="84" spans="1:8" x14ac:dyDescent="0.25">
      <c r="A84" s="10">
        <v>82</v>
      </c>
      <c r="B84" s="27" t="s">
        <v>171</v>
      </c>
      <c r="C84" s="27" t="s">
        <v>11</v>
      </c>
      <c r="D84" s="28" t="s">
        <v>16</v>
      </c>
      <c r="E84" s="15">
        <v>1</v>
      </c>
      <c r="F84" s="21">
        <v>2434.2399999999998</v>
      </c>
      <c r="G84" s="36">
        <f>ROUND(F84+(F84*H84),2)</f>
        <v>2994.12</v>
      </c>
      <c r="H84" s="29">
        <v>0.23</v>
      </c>
    </row>
    <row r="85" spans="1:8" x14ac:dyDescent="0.25">
      <c r="A85" s="10">
        <v>83</v>
      </c>
      <c r="B85" s="27" t="s">
        <v>172</v>
      </c>
      <c r="C85" s="27" t="s">
        <v>14</v>
      </c>
      <c r="D85" s="28" t="s">
        <v>16</v>
      </c>
      <c r="E85" s="15">
        <v>1</v>
      </c>
      <c r="F85" s="21">
        <v>2198.67</v>
      </c>
      <c r="G85" s="36">
        <f>ROUND(F85+(F85*H85),2)</f>
        <v>2704.36</v>
      </c>
      <c r="H85" s="29">
        <v>0.23</v>
      </c>
    </row>
    <row r="86" spans="1:8" x14ac:dyDescent="0.25">
      <c r="A86" s="10">
        <v>84</v>
      </c>
      <c r="B86" s="27" t="s">
        <v>173</v>
      </c>
      <c r="C86" s="27" t="s">
        <v>174</v>
      </c>
      <c r="D86" s="28" t="s">
        <v>16</v>
      </c>
      <c r="E86" s="15">
        <v>1</v>
      </c>
      <c r="F86" s="21">
        <v>1472.32</v>
      </c>
      <c r="G86" s="36">
        <f>ROUND(F86+(F86*H86),2)</f>
        <v>1810.95</v>
      </c>
      <c r="H86" s="29">
        <v>0.23</v>
      </c>
    </row>
    <row r="87" spans="1:8" x14ac:dyDescent="0.25">
      <c r="A87" s="10">
        <v>85</v>
      </c>
      <c r="B87" s="27" t="s">
        <v>175</v>
      </c>
      <c r="C87" s="27" t="s">
        <v>176</v>
      </c>
      <c r="D87" s="28" t="s">
        <v>16</v>
      </c>
      <c r="E87" s="15">
        <v>1</v>
      </c>
      <c r="F87" s="21">
        <v>2767.97</v>
      </c>
      <c r="G87" s="36">
        <f>ROUND(F87+(F87*H87),2)</f>
        <v>3404.6</v>
      </c>
      <c r="H87" s="29">
        <v>0.23</v>
      </c>
    </row>
    <row r="88" spans="1:8" x14ac:dyDescent="0.25">
      <c r="A88" s="10">
        <v>86</v>
      </c>
      <c r="B88" s="27" t="s">
        <v>177</v>
      </c>
      <c r="C88" s="27" t="s">
        <v>178</v>
      </c>
      <c r="D88" s="28" t="s">
        <v>16</v>
      </c>
      <c r="E88" s="15">
        <v>1</v>
      </c>
      <c r="F88" s="21">
        <v>1864.94</v>
      </c>
      <c r="G88" s="36">
        <f>ROUND(F88+(F88*H88),2)</f>
        <v>2293.88</v>
      </c>
      <c r="H88" s="29">
        <v>0.23</v>
      </c>
    </row>
    <row r="89" spans="1:8" x14ac:dyDescent="0.25">
      <c r="A89" s="10">
        <v>87</v>
      </c>
      <c r="B89" s="27" t="s">
        <v>179</v>
      </c>
      <c r="C89" s="27" t="s">
        <v>180</v>
      </c>
      <c r="D89" s="28" t="s">
        <v>16</v>
      </c>
      <c r="E89" s="15">
        <v>1</v>
      </c>
      <c r="F89" s="21">
        <v>2139.77</v>
      </c>
      <c r="G89" s="36">
        <f>ROUND(F89+(F89*H89),2)</f>
        <v>2631.92</v>
      </c>
      <c r="H89" s="29">
        <v>0.23</v>
      </c>
    </row>
    <row r="90" spans="1:8" x14ac:dyDescent="0.25">
      <c r="A90" s="10">
        <v>88</v>
      </c>
      <c r="B90" s="27" t="s">
        <v>181</v>
      </c>
      <c r="C90" s="27" t="s">
        <v>182</v>
      </c>
      <c r="D90" s="28" t="s">
        <v>16</v>
      </c>
      <c r="E90" s="15">
        <v>1</v>
      </c>
      <c r="F90" s="21">
        <v>1491.95</v>
      </c>
      <c r="G90" s="36">
        <f>ROUND(F90+(F90*H90),2)</f>
        <v>1835.1</v>
      </c>
      <c r="H90" s="29">
        <v>0.23</v>
      </c>
    </row>
    <row r="91" spans="1:8" x14ac:dyDescent="0.25">
      <c r="A91" s="10">
        <v>89</v>
      </c>
      <c r="B91" s="27" t="s">
        <v>183</v>
      </c>
      <c r="C91" s="27" t="s">
        <v>184</v>
      </c>
      <c r="D91" s="28" t="s">
        <v>16</v>
      </c>
      <c r="E91" s="15">
        <v>1</v>
      </c>
      <c r="F91" s="21">
        <v>2061.25</v>
      </c>
      <c r="G91" s="36">
        <f>ROUND(F91+(F91*H91),2)</f>
        <v>2535.34</v>
      </c>
      <c r="H91" s="29">
        <v>0.23</v>
      </c>
    </row>
    <row r="92" spans="1:8" x14ac:dyDescent="0.25">
      <c r="A92" s="10">
        <v>90</v>
      </c>
      <c r="B92" s="27" t="s">
        <v>185</v>
      </c>
      <c r="C92" s="27" t="s">
        <v>186</v>
      </c>
      <c r="D92" s="28" t="s">
        <v>16</v>
      </c>
      <c r="E92" s="15">
        <v>1</v>
      </c>
      <c r="F92" s="21">
        <v>2139.77</v>
      </c>
      <c r="G92" s="36">
        <f>ROUND(F92+(F92*H92),2)</f>
        <v>2631.92</v>
      </c>
      <c r="H92" s="29">
        <v>0.23</v>
      </c>
    </row>
    <row r="93" spans="1:8" x14ac:dyDescent="0.25">
      <c r="A93" s="10">
        <v>91</v>
      </c>
      <c r="B93" s="27" t="s">
        <v>187</v>
      </c>
      <c r="C93" s="27" t="s">
        <v>188</v>
      </c>
      <c r="D93" s="28" t="s">
        <v>16</v>
      </c>
      <c r="E93" s="15">
        <v>1</v>
      </c>
      <c r="F93" s="21">
        <v>2375.35</v>
      </c>
      <c r="G93" s="36">
        <f>ROUND(F93+(F93*H93),2)</f>
        <v>2921.68</v>
      </c>
      <c r="H93" s="29">
        <v>0.23</v>
      </c>
    </row>
    <row r="94" spans="1:8" x14ac:dyDescent="0.25">
      <c r="A94" s="10">
        <v>92</v>
      </c>
      <c r="B94" s="27" t="s">
        <v>189</v>
      </c>
      <c r="C94" s="27" t="s">
        <v>190</v>
      </c>
      <c r="D94" s="28" t="s">
        <v>16</v>
      </c>
      <c r="E94" s="15">
        <v>1</v>
      </c>
      <c r="F94" s="21">
        <v>1884.57</v>
      </c>
      <c r="G94" s="36">
        <f>ROUND(F94+(F94*H94),2)</f>
        <v>2318.02</v>
      </c>
      <c r="H94" s="29">
        <v>0.23</v>
      </c>
    </row>
  </sheetData>
  <mergeCells count="1">
    <mergeCell ref="A1:H1"/>
  </mergeCells>
  <conditionalFormatting sqref="C3:C7">
    <cfRule type="duplicateValues" dxfId="2" priority="2"/>
  </conditionalFormatting>
  <conditionalFormatting sqref="C8:C94">
    <cfRule type="duplicateValues" dxfId="1" priority="4"/>
  </conditionalFormatting>
  <pageMargins left="0.25" right="0.25" top="0.75" bottom="0.75" header="0.3" footer="0.3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6"/>
  <sheetViews>
    <sheetView zoomScaleNormal="100" workbookViewId="0">
      <selection activeCell="G3" sqref="G3:G26"/>
    </sheetView>
  </sheetViews>
  <sheetFormatPr defaultRowHeight="15.75" x14ac:dyDescent="0.25"/>
  <cols>
    <col min="1" max="1" width="4.42578125" style="1" customWidth="1"/>
    <col min="2" max="2" width="62.28515625" style="1" customWidth="1"/>
    <col min="3" max="3" width="17.7109375" style="1" customWidth="1"/>
    <col min="4" max="4" width="14" style="1" customWidth="1"/>
    <col min="5" max="5" width="8.5703125" style="1" customWidth="1"/>
    <col min="6" max="7" width="14.28515625" style="18" customWidth="1"/>
    <col min="8" max="8" width="11" style="5" customWidth="1"/>
  </cols>
  <sheetData>
    <row r="1" spans="1:8" ht="30" customHeight="1" x14ac:dyDescent="0.25">
      <c r="A1" s="11" t="s">
        <v>240</v>
      </c>
      <c r="B1" s="11"/>
      <c r="C1" s="11"/>
      <c r="D1" s="11"/>
      <c r="E1" s="11"/>
      <c r="F1" s="11"/>
      <c r="G1" s="11"/>
      <c r="H1" s="11"/>
    </row>
    <row r="2" spans="1:8" ht="31.5" x14ac:dyDescent="0.25">
      <c r="A2" s="6" t="s">
        <v>0</v>
      </c>
      <c r="B2" s="7" t="s">
        <v>5</v>
      </c>
      <c r="C2" s="7" t="s">
        <v>2</v>
      </c>
      <c r="D2" s="6" t="s">
        <v>4</v>
      </c>
      <c r="E2" s="6" t="s">
        <v>3</v>
      </c>
      <c r="F2" s="16" t="s">
        <v>191</v>
      </c>
      <c r="G2" s="16" t="s">
        <v>192</v>
      </c>
      <c r="H2" s="8" t="s">
        <v>241</v>
      </c>
    </row>
    <row r="3" spans="1:8" x14ac:dyDescent="0.25">
      <c r="A3" s="10">
        <v>1</v>
      </c>
      <c r="B3" s="34" t="s">
        <v>195</v>
      </c>
      <c r="C3" s="33" t="s">
        <v>196</v>
      </c>
      <c r="D3" s="2" t="s">
        <v>16</v>
      </c>
      <c r="E3" s="3">
        <v>1</v>
      </c>
      <c r="F3" s="17">
        <v>3160.2</v>
      </c>
      <c r="G3" s="35">
        <f>F3*1.23</f>
        <v>3887.05</v>
      </c>
      <c r="H3" s="4">
        <v>0.23</v>
      </c>
    </row>
    <row r="4" spans="1:8" x14ac:dyDescent="0.25">
      <c r="A4" s="10">
        <v>2</v>
      </c>
      <c r="B4" s="34" t="s">
        <v>197</v>
      </c>
      <c r="C4" s="33" t="s">
        <v>198</v>
      </c>
      <c r="D4" s="2" t="s">
        <v>16</v>
      </c>
      <c r="E4" s="3">
        <v>1</v>
      </c>
      <c r="F4" s="17">
        <v>3298.2</v>
      </c>
      <c r="G4" s="35">
        <f>F4*1.23</f>
        <v>4056.79</v>
      </c>
      <c r="H4" s="4">
        <v>0.23</v>
      </c>
    </row>
    <row r="5" spans="1:8" x14ac:dyDescent="0.25">
      <c r="A5" s="10">
        <v>3</v>
      </c>
      <c r="B5" s="34" t="s">
        <v>199</v>
      </c>
      <c r="C5" s="33" t="s">
        <v>200</v>
      </c>
      <c r="D5" s="2" t="s">
        <v>16</v>
      </c>
      <c r="E5" s="3">
        <v>1</v>
      </c>
      <c r="F5" s="17">
        <v>2767.97</v>
      </c>
      <c r="G5" s="35">
        <f t="shared" ref="G5:G26" si="0">F5*1.23</f>
        <v>3404.6</v>
      </c>
      <c r="H5" s="4">
        <v>0.23</v>
      </c>
    </row>
    <row r="6" spans="1:8" x14ac:dyDescent="0.25">
      <c r="A6" s="10">
        <v>4</v>
      </c>
      <c r="B6" s="34" t="s">
        <v>201</v>
      </c>
      <c r="C6" s="33" t="s">
        <v>202</v>
      </c>
      <c r="D6" s="2" t="s">
        <v>16</v>
      </c>
      <c r="E6" s="3">
        <v>1</v>
      </c>
      <c r="F6" s="17">
        <v>4220.66</v>
      </c>
      <c r="G6" s="35">
        <f t="shared" si="0"/>
        <v>5191.41</v>
      </c>
      <c r="H6" s="4">
        <v>0.23</v>
      </c>
    </row>
    <row r="7" spans="1:8" x14ac:dyDescent="0.25">
      <c r="A7" s="10">
        <v>5</v>
      </c>
      <c r="B7" s="34" t="s">
        <v>203</v>
      </c>
      <c r="C7" s="33" t="s">
        <v>204</v>
      </c>
      <c r="D7" s="2" t="s">
        <v>16</v>
      </c>
      <c r="E7" s="3">
        <v>1</v>
      </c>
      <c r="F7" s="17">
        <v>3140.95</v>
      </c>
      <c r="G7" s="35">
        <f t="shared" si="0"/>
        <v>3863.37</v>
      </c>
      <c r="H7" s="4">
        <v>0.23</v>
      </c>
    </row>
    <row r="8" spans="1:8" x14ac:dyDescent="0.25">
      <c r="A8" s="10">
        <v>6</v>
      </c>
      <c r="B8" s="34" t="s">
        <v>205</v>
      </c>
      <c r="C8" s="33" t="s">
        <v>206</v>
      </c>
      <c r="D8" s="2" t="s">
        <v>16</v>
      </c>
      <c r="E8" s="3">
        <v>1</v>
      </c>
      <c r="F8" s="17">
        <v>3003.53</v>
      </c>
      <c r="G8" s="35">
        <f t="shared" si="0"/>
        <v>3694.34</v>
      </c>
      <c r="H8" s="4">
        <v>0.23</v>
      </c>
    </row>
    <row r="9" spans="1:8" x14ac:dyDescent="0.25">
      <c r="A9" s="10">
        <v>7</v>
      </c>
      <c r="B9" s="34" t="s">
        <v>207</v>
      </c>
      <c r="C9" s="33" t="s">
        <v>208</v>
      </c>
      <c r="D9" s="2" t="s">
        <v>16</v>
      </c>
      <c r="E9" s="3">
        <v>1</v>
      </c>
      <c r="F9" s="17">
        <v>2885.75</v>
      </c>
      <c r="G9" s="35">
        <f t="shared" si="0"/>
        <v>3549.47</v>
      </c>
      <c r="H9" s="4">
        <v>0.23</v>
      </c>
    </row>
    <row r="10" spans="1:8" x14ac:dyDescent="0.25">
      <c r="A10" s="10">
        <v>8</v>
      </c>
      <c r="B10" s="34" t="s">
        <v>209</v>
      </c>
      <c r="C10" s="33" t="s">
        <v>210</v>
      </c>
      <c r="D10" s="2" t="s">
        <v>16</v>
      </c>
      <c r="E10" s="3">
        <v>1</v>
      </c>
      <c r="F10" s="17">
        <v>2885.75</v>
      </c>
      <c r="G10" s="35">
        <f t="shared" si="0"/>
        <v>3549.47</v>
      </c>
      <c r="H10" s="4">
        <v>0.23</v>
      </c>
    </row>
    <row r="11" spans="1:8" x14ac:dyDescent="0.25">
      <c r="A11" s="10">
        <v>9</v>
      </c>
      <c r="B11" s="34" t="s">
        <v>211</v>
      </c>
      <c r="C11" s="33" t="s">
        <v>212</v>
      </c>
      <c r="D11" s="2" t="s">
        <v>16</v>
      </c>
      <c r="E11" s="3">
        <v>1</v>
      </c>
      <c r="F11" s="17">
        <v>2885.75</v>
      </c>
      <c r="G11" s="35">
        <f t="shared" si="0"/>
        <v>3549.47</v>
      </c>
      <c r="H11" s="4">
        <v>0.23</v>
      </c>
    </row>
    <row r="12" spans="1:8" x14ac:dyDescent="0.25">
      <c r="A12" s="10">
        <v>10</v>
      </c>
      <c r="B12" s="34" t="s">
        <v>213</v>
      </c>
      <c r="C12" s="33" t="s">
        <v>214</v>
      </c>
      <c r="D12" s="2" t="s">
        <v>16</v>
      </c>
      <c r="E12" s="3">
        <v>1</v>
      </c>
      <c r="F12" s="17">
        <v>2983.91</v>
      </c>
      <c r="G12" s="35">
        <f t="shared" si="0"/>
        <v>3670.21</v>
      </c>
      <c r="H12" s="4">
        <v>0.23</v>
      </c>
    </row>
    <row r="13" spans="1:8" x14ac:dyDescent="0.25">
      <c r="A13" s="10">
        <v>11</v>
      </c>
      <c r="B13" s="34" t="s">
        <v>215</v>
      </c>
      <c r="C13" s="33" t="s">
        <v>216</v>
      </c>
      <c r="D13" s="2" t="s">
        <v>16</v>
      </c>
      <c r="E13" s="3">
        <v>1</v>
      </c>
      <c r="F13" s="17">
        <v>3199.84</v>
      </c>
      <c r="G13" s="35">
        <f t="shared" si="0"/>
        <v>3935.8</v>
      </c>
      <c r="H13" s="4">
        <v>0.23</v>
      </c>
    </row>
    <row r="14" spans="1:8" x14ac:dyDescent="0.25">
      <c r="A14" s="10">
        <v>12</v>
      </c>
      <c r="B14" s="34" t="s">
        <v>195</v>
      </c>
      <c r="C14" s="33" t="s">
        <v>217</v>
      </c>
      <c r="D14" s="2" t="s">
        <v>16</v>
      </c>
      <c r="E14" s="3">
        <v>1</v>
      </c>
      <c r="F14" s="17">
        <v>4711.43</v>
      </c>
      <c r="G14" s="35">
        <f t="shared" si="0"/>
        <v>5795.06</v>
      </c>
      <c r="H14" s="4">
        <v>0.23</v>
      </c>
    </row>
    <row r="15" spans="1:8" x14ac:dyDescent="0.25">
      <c r="A15" s="10">
        <v>13</v>
      </c>
      <c r="B15" s="34" t="s">
        <v>218</v>
      </c>
      <c r="C15" s="33" t="s">
        <v>219</v>
      </c>
      <c r="D15" s="2" t="s">
        <v>16</v>
      </c>
      <c r="E15" s="3">
        <v>1</v>
      </c>
      <c r="F15" s="17">
        <v>2885.75</v>
      </c>
      <c r="G15" s="35">
        <f t="shared" si="0"/>
        <v>3549.47</v>
      </c>
      <c r="H15" s="4">
        <v>0.23</v>
      </c>
    </row>
    <row r="16" spans="1:8" x14ac:dyDescent="0.25">
      <c r="A16" s="10">
        <v>14</v>
      </c>
      <c r="B16" s="34" t="s">
        <v>220</v>
      </c>
      <c r="C16" s="33" t="s">
        <v>6</v>
      </c>
      <c r="D16" s="2" t="s">
        <v>16</v>
      </c>
      <c r="E16" s="3">
        <v>1</v>
      </c>
      <c r="F16" s="17">
        <v>3140.95</v>
      </c>
      <c r="G16" s="35">
        <f t="shared" si="0"/>
        <v>3863.37</v>
      </c>
      <c r="H16" s="4">
        <v>0.23</v>
      </c>
    </row>
    <row r="17" spans="1:8" x14ac:dyDescent="0.25">
      <c r="A17" s="10">
        <v>15</v>
      </c>
      <c r="B17" s="34" t="s">
        <v>221</v>
      </c>
      <c r="C17" s="33" t="s">
        <v>7</v>
      </c>
      <c r="D17" s="2" t="s">
        <v>16</v>
      </c>
      <c r="E17" s="3">
        <v>1</v>
      </c>
      <c r="F17" s="17">
        <v>3003.53</v>
      </c>
      <c r="G17" s="35">
        <f t="shared" si="0"/>
        <v>3694.34</v>
      </c>
      <c r="H17" s="4">
        <v>0.23</v>
      </c>
    </row>
    <row r="18" spans="1:8" x14ac:dyDescent="0.25">
      <c r="A18" s="10">
        <v>16</v>
      </c>
      <c r="B18" s="34" t="s">
        <v>222</v>
      </c>
      <c r="C18" s="33" t="s">
        <v>223</v>
      </c>
      <c r="D18" s="2" t="s">
        <v>16</v>
      </c>
      <c r="E18" s="3">
        <v>1</v>
      </c>
      <c r="F18" s="17">
        <v>2748.33</v>
      </c>
      <c r="G18" s="35">
        <f t="shared" si="0"/>
        <v>3380.45</v>
      </c>
      <c r="H18" s="4">
        <v>0.23</v>
      </c>
    </row>
    <row r="19" spans="1:8" x14ac:dyDescent="0.25">
      <c r="A19" s="10">
        <v>17</v>
      </c>
      <c r="B19" s="34" t="s">
        <v>224</v>
      </c>
      <c r="C19" s="33" t="s">
        <v>225</v>
      </c>
      <c r="D19" s="2" t="s">
        <v>16</v>
      </c>
      <c r="E19" s="3">
        <v>1</v>
      </c>
      <c r="F19" s="17">
        <v>1217.1199999999999</v>
      </c>
      <c r="G19" s="35">
        <f t="shared" si="0"/>
        <v>1497.06</v>
      </c>
      <c r="H19" s="4">
        <v>0.23</v>
      </c>
    </row>
    <row r="20" spans="1:8" x14ac:dyDescent="0.25">
      <c r="A20" s="10">
        <v>18</v>
      </c>
      <c r="B20" s="34" t="s">
        <v>226</v>
      </c>
      <c r="C20" s="33" t="s">
        <v>227</v>
      </c>
      <c r="D20" s="2" t="s">
        <v>16</v>
      </c>
      <c r="E20" s="3">
        <v>1</v>
      </c>
      <c r="F20" s="17">
        <v>4848.8500000000004</v>
      </c>
      <c r="G20" s="35">
        <f t="shared" si="0"/>
        <v>5964.09</v>
      </c>
      <c r="H20" s="4">
        <v>0.23</v>
      </c>
    </row>
    <row r="21" spans="1:8" x14ac:dyDescent="0.25">
      <c r="A21" s="10">
        <v>19</v>
      </c>
      <c r="B21" s="34" t="s">
        <v>228</v>
      </c>
      <c r="C21" s="33" t="s">
        <v>229</v>
      </c>
      <c r="D21" s="2" t="s">
        <v>16</v>
      </c>
      <c r="E21" s="3">
        <v>1</v>
      </c>
      <c r="F21" s="17">
        <v>2767.97</v>
      </c>
      <c r="G21" s="35">
        <f t="shared" si="0"/>
        <v>3404.6</v>
      </c>
      <c r="H21" s="4">
        <v>0.23</v>
      </c>
    </row>
    <row r="22" spans="1:8" x14ac:dyDescent="0.25">
      <c r="A22" s="10">
        <v>20</v>
      </c>
      <c r="B22" s="34" t="s">
        <v>230</v>
      </c>
      <c r="C22" s="33" t="s">
        <v>231</v>
      </c>
      <c r="D22" s="2" t="s">
        <v>16</v>
      </c>
      <c r="E22" s="3">
        <v>1</v>
      </c>
      <c r="F22" s="17">
        <v>1118.97</v>
      </c>
      <c r="G22" s="35">
        <f t="shared" si="0"/>
        <v>1376.33</v>
      </c>
      <c r="H22" s="4">
        <v>0.23</v>
      </c>
    </row>
    <row r="23" spans="1:8" x14ac:dyDescent="0.25">
      <c r="A23" s="10">
        <v>21</v>
      </c>
      <c r="B23" s="34" t="s">
        <v>232</v>
      </c>
      <c r="C23" s="33" t="s">
        <v>233</v>
      </c>
      <c r="D23" s="2" t="s">
        <v>16</v>
      </c>
      <c r="E23" s="3">
        <v>1</v>
      </c>
      <c r="F23" s="17">
        <v>2983.91</v>
      </c>
      <c r="G23" s="35">
        <f t="shared" si="0"/>
        <v>3670.21</v>
      </c>
      <c r="H23" s="4">
        <v>0.23</v>
      </c>
    </row>
    <row r="24" spans="1:8" x14ac:dyDescent="0.25">
      <c r="A24" s="10">
        <v>22</v>
      </c>
      <c r="B24" s="34" t="s">
        <v>234</v>
      </c>
      <c r="C24" s="33" t="s">
        <v>235</v>
      </c>
      <c r="D24" s="2" t="s">
        <v>16</v>
      </c>
      <c r="E24" s="3">
        <v>1</v>
      </c>
      <c r="F24" s="17">
        <v>6262.27</v>
      </c>
      <c r="G24" s="35">
        <f t="shared" si="0"/>
        <v>7702.59</v>
      </c>
      <c r="H24" s="4">
        <v>0.23</v>
      </c>
    </row>
    <row r="25" spans="1:8" x14ac:dyDescent="0.25">
      <c r="A25" s="10">
        <v>23</v>
      </c>
      <c r="B25" s="34" t="s">
        <v>236</v>
      </c>
      <c r="C25" s="33" t="s">
        <v>237</v>
      </c>
      <c r="D25" s="2" t="s">
        <v>16</v>
      </c>
      <c r="E25" s="3">
        <v>1</v>
      </c>
      <c r="F25" s="17">
        <v>2983.91</v>
      </c>
      <c r="G25" s="35">
        <f t="shared" si="0"/>
        <v>3670.21</v>
      </c>
      <c r="H25" s="4">
        <v>0.23</v>
      </c>
    </row>
    <row r="26" spans="1:8" x14ac:dyDescent="0.25">
      <c r="A26" s="10">
        <v>24</v>
      </c>
      <c r="B26" s="34" t="s">
        <v>238</v>
      </c>
      <c r="C26" s="33" t="s">
        <v>239</v>
      </c>
      <c r="D26" s="2" t="s">
        <v>16</v>
      </c>
      <c r="E26" s="3">
        <v>1</v>
      </c>
      <c r="F26" s="17">
        <v>2983.91</v>
      </c>
      <c r="G26" s="35">
        <f t="shared" si="0"/>
        <v>3670.21</v>
      </c>
      <c r="H26" s="4">
        <v>0.23</v>
      </c>
    </row>
  </sheetData>
  <mergeCells count="1">
    <mergeCell ref="A1:H1"/>
  </mergeCells>
  <conditionalFormatting sqref="C3:C26">
    <cfRule type="duplicateValues" dxfId="0" priority="1"/>
  </conditionalFormatting>
  <pageMargins left="0.25" right="0.25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Gr 3</vt:lpstr>
      <vt:lpstr>Gr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Violetta</dc:creator>
  <cp:lastModifiedBy>Anna Piotrowska</cp:lastModifiedBy>
  <cp:lastPrinted>2025-09-25T13:07:10Z</cp:lastPrinted>
  <dcterms:created xsi:type="dcterms:W3CDTF">2022-04-12T07:19:19Z</dcterms:created>
  <dcterms:modified xsi:type="dcterms:W3CDTF">2026-03-31T11:59:33Z</dcterms:modified>
</cp:coreProperties>
</file>