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mputer1\Desktop\programy elektroradiologia\2026\Elektroradiologia 20262027 2stopien\"/>
    </mc:Choice>
  </mc:AlternateContent>
  <xr:revisionPtr revIDLastSave="0" documentId="13_ncr:1_{C6BBF948-6F0C-4B0C-9599-855E3D968894}" xr6:coauthVersionLast="47" xr6:coauthVersionMax="47" xr10:uidLastSave="{00000000-0000-0000-0000-000000000000}"/>
  <bookViews>
    <workbookView xWindow="6510" yWindow="660" windowWidth="15645" windowHeight="12525" xr2:uid="{2376E16D-98EC-491A-A461-03F225D3B089}"/>
  </bookViews>
  <sheets>
    <sheet name="Arkusz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11" i="1"/>
  <c r="E51" i="1"/>
  <c r="E50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11" i="1"/>
  <c r="AN51" i="1"/>
  <c r="AN50" i="1"/>
  <c r="AN32" i="1"/>
  <c r="A19" i="1"/>
  <c r="B19" i="1"/>
  <c r="C19" i="1"/>
  <c r="A46" i="1"/>
  <c r="B46" i="1"/>
  <c r="C46" i="1"/>
  <c r="A47" i="1"/>
  <c r="B47" i="1"/>
  <c r="C47" i="1"/>
  <c r="A48" i="1"/>
  <c r="B48" i="1"/>
  <c r="C48" i="1"/>
  <c r="Z51" i="1"/>
  <c r="E48" i="1"/>
  <c r="F48" i="1"/>
  <c r="G48" i="1"/>
  <c r="E47" i="1"/>
  <c r="F47" i="1"/>
  <c r="G47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H32" i="1"/>
  <c r="G19" i="1"/>
  <c r="AK51" i="1"/>
  <c r="AL51" i="1"/>
  <c r="AM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AK50" i="1"/>
  <c r="AL50" i="1"/>
  <c r="AM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C26" i="1" l="1"/>
  <c r="B26" i="1"/>
  <c r="A26" i="1"/>
  <c r="BK50" i="1"/>
  <c r="G49" i="1"/>
  <c r="F49" i="1"/>
  <c r="E49" i="1"/>
  <c r="C49" i="1"/>
  <c r="B49" i="1"/>
  <c r="A49" i="1"/>
  <c r="G26" i="1"/>
  <c r="CJ51" i="1"/>
  <c r="CI51" i="1"/>
  <c r="CH51" i="1"/>
  <c r="CG51" i="1"/>
  <c r="CF51" i="1"/>
  <c r="CE51" i="1"/>
  <c r="CD51" i="1"/>
  <c r="CC51" i="1"/>
  <c r="CB51" i="1"/>
  <c r="CA51" i="1"/>
  <c r="BZ51" i="1"/>
  <c r="BY51" i="1"/>
  <c r="BX51" i="1"/>
  <c r="BW51" i="1"/>
  <c r="BV51" i="1"/>
  <c r="BU51" i="1"/>
  <c r="BT51" i="1"/>
  <c r="BS51" i="1"/>
  <c r="BR51" i="1"/>
  <c r="BQ51" i="1"/>
  <c r="BP51" i="1"/>
  <c r="BO51" i="1"/>
  <c r="BN51" i="1"/>
  <c r="BM51" i="1"/>
  <c r="BL51" i="1"/>
  <c r="BK51" i="1"/>
  <c r="BJ51" i="1"/>
  <c r="BI51" i="1"/>
  <c r="AJ51" i="1"/>
  <c r="AI51" i="1"/>
  <c r="AH51" i="1"/>
  <c r="AG51" i="1"/>
  <c r="AF51" i="1"/>
  <c r="AE51" i="1"/>
  <c r="AD51" i="1"/>
  <c r="AC51" i="1"/>
  <c r="AB51" i="1"/>
  <c r="AA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CJ50" i="1"/>
  <c r="CI50" i="1"/>
  <c r="CH50" i="1"/>
  <c r="CG50" i="1"/>
  <c r="CF50" i="1"/>
  <c r="CE50" i="1"/>
  <c r="CD50" i="1"/>
  <c r="CC50" i="1"/>
  <c r="CB50" i="1"/>
  <c r="CA50" i="1"/>
  <c r="BZ50" i="1"/>
  <c r="BY50" i="1"/>
  <c r="BX50" i="1"/>
  <c r="BW50" i="1"/>
  <c r="BV50" i="1"/>
  <c r="BU50" i="1"/>
  <c r="BT50" i="1"/>
  <c r="BS50" i="1"/>
  <c r="BR50" i="1"/>
  <c r="BQ50" i="1"/>
  <c r="BP50" i="1"/>
  <c r="BO50" i="1"/>
  <c r="BN50" i="1"/>
  <c r="BM50" i="1"/>
  <c r="BL50" i="1"/>
  <c r="BJ50" i="1"/>
  <c r="BI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D50" i="1"/>
  <c r="C50" i="1"/>
  <c r="B50" i="1"/>
  <c r="A50" i="1"/>
  <c r="G46" i="1"/>
  <c r="F46" i="1"/>
  <c r="E46" i="1"/>
  <c r="G45" i="1"/>
  <c r="F45" i="1"/>
  <c r="E45" i="1"/>
  <c r="C45" i="1"/>
  <c r="B45" i="1"/>
  <c r="A45" i="1"/>
  <c r="G44" i="1"/>
  <c r="F44" i="1"/>
  <c r="E44" i="1"/>
  <c r="C44" i="1"/>
  <c r="B44" i="1"/>
  <c r="A44" i="1"/>
  <c r="G43" i="1"/>
  <c r="F43" i="1"/>
  <c r="E43" i="1"/>
  <c r="C43" i="1"/>
  <c r="B43" i="1"/>
  <c r="A43" i="1"/>
  <c r="G42" i="1"/>
  <c r="F42" i="1"/>
  <c r="E42" i="1"/>
  <c r="C42" i="1"/>
  <c r="B42" i="1"/>
  <c r="A42" i="1"/>
  <c r="G41" i="1"/>
  <c r="F41" i="1"/>
  <c r="E41" i="1"/>
  <c r="C41" i="1"/>
  <c r="B41" i="1"/>
  <c r="A41" i="1"/>
  <c r="G40" i="1"/>
  <c r="F40" i="1"/>
  <c r="E40" i="1"/>
  <c r="C40" i="1"/>
  <c r="B40" i="1"/>
  <c r="A40" i="1"/>
  <c r="G39" i="1"/>
  <c r="F39" i="1"/>
  <c r="E39" i="1"/>
  <c r="C39" i="1"/>
  <c r="B39" i="1"/>
  <c r="A39" i="1"/>
  <c r="G38" i="1"/>
  <c r="F38" i="1"/>
  <c r="E38" i="1"/>
  <c r="C38" i="1"/>
  <c r="B38" i="1"/>
  <c r="A38" i="1"/>
  <c r="G37" i="1"/>
  <c r="F37" i="1"/>
  <c r="E37" i="1"/>
  <c r="C37" i="1"/>
  <c r="B37" i="1"/>
  <c r="A37" i="1"/>
  <c r="G36" i="1"/>
  <c r="F36" i="1"/>
  <c r="E36" i="1"/>
  <c r="C36" i="1"/>
  <c r="B36" i="1"/>
  <c r="A36" i="1"/>
  <c r="G35" i="1"/>
  <c r="F35" i="1"/>
  <c r="E35" i="1"/>
  <c r="C35" i="1"/>
  <c r="B35" i="1"/>
  <c r="A35" i="1"/>
  <c r="G34" i="1"/>
  <c r="F34" i="1"/>
  <c r="E34" i="1"/>
  <c r="C34" i="1"/>
  <c r="B34" i="1"/>
  <c r="A34" i="1"/>
  <c r="G33" i="1"/>
  <c r="F33" i="1"/>
  <c r="E33" i="1"/>
  <c r="C33" i="1"/>
  <c r="B33" i="1"/>
  <c r="A33" i="1"/>
  <c r="D32" i="1"/>
  <c r="C32" i="1"/>
  <c r="B32" i="1"/>
  <c r="A32" i="1"/>
  <c r="G31" i="1"/>
  <c r="C31" i="1"/>
  <c r="B31" i="1"/>
  <c r="A31" i="1"/>
  <c r="G30" i="1"/>
  <c r="C30" i="1"/>
  <c r="B30" i="1"/>
  <c r="A30" i="1"/>
  <c r="G29" i="1"/>
  <c r="C29" i="1"/>
  <c r="B29" i="1"/>
  <c r="A29" i="1"/>
  <c r="G28" i="1"/>
  <c r="C28" i="1"/>
  <c r="B28" i="1"/>
  <c r="A28" i="1"/>
  <c r="G27" i="1"/>
  <c r="C27" i="1"/>
  <c r="B27" i="1"/>
  <c r="A27" i="1"/>
  <c r="G25" i="1"/>
  <c r="C25" i="1"/>
  <c r="B25" i="1"/>
  <c r="A25" i="1"/>
  <c r="G24" i="1"/>
  <c r="C24" i="1"/>
  <c r="B24" i="1"/>
  <c r="A24" i="1"/>
  <c r="G23" i="1"/>
  <c r="C23" i="1"/>
  <c r="B23" i="1"/>
  <c r="A23" i="1"/>
  <c r="G22" i="1"/>
  <c r="C22" i="1"/>
  <c r="B22" i="1"/>
  <c r="A22" i="1"/>
  <c r="G21" i="1"/>
  <c r="C21" i="1"/>
  <c r="B21" i="1"/>
  <c r="A21" i="1"/>
  <c r="G20" i="1"/>
  <c r="C20" i="1"/>
  <c r="B20" i="1"/>
  <c r="A20" i="1"/>
  <c r="G18" i="1"/>
  <c r="C18" i="1"/>
  <c r="B18" i="1"/>
  <c r="A18" i="1"/>
  <c r="G17" i="1"/>
  <c r="C17" i="1"/>
  <c r="B17" i="1"/>
  <c r="A17" i="1"/>
  <c r="G16" i="1"/>
  <c r="C16" i="1"/>
  <c r="B16" i="1"/>
  <c r="A16" i="1"/>
  <c r="G15" i="1"/>
  <c r="C15" i="1"/>
  <c r="B15" i="1"/>
  <c r="A15" i="1"/>
  <c r="G14" i="1"/>
  <c r="C14" i="1"/>
  <c r="B14" i="1"/>
  <c r="A14" i="1"/>
  <c r="G13" i="1"/>
  <c r="C13" i="1"/>
  <c r="B13" i="1"/>
  <c r="A13" i="1"/>
  <c r="G12" i="1"/>
  <c r="C12" i="1"/>
  <c r="B12" i="1"/>
  <c r="A12" i="1"/>
  <c r="G11" i="1"/>
  <c r="C11" i="1"/>
  <c r="B11" i="1"/>
  <c r="A11" i="1"/>
  <c r="G32" i="1" l="1"/>
  <c r="F32" i="1"/>
  <c r="F51" i="1"/>
  <c r="F50" i="1"/>
  <c r="G51" i="1"/>
  <c r="G50" i="1"/>
  <c r="E32" i="1"/>
</calcChain>
</file>

<file path=xl/sharedStrings.xml><?xml version="1.0" encoding="utf-8"?>
<sst xmlns="http://schemas.openxmlformats.org/spreadsheetml/2006/main" count="131" uniqueCount="129">
  <si>
    <t xml:space="preserve">Matryca - Elektroradiologia  II stopień, cykl 2055-2027 </t>
  </si>
  <si>
    <t>Cykl kształcenia (nabór)</t>
  </si>
  <si>
    <t>Rok studiów</t>
  </si>
  <si>
    <t>Rok akademicki</t>
  </si>
  <si>
    <t>Przedmiot (nazwa)</t>
  </si>
  <si>
    <t>Suma efektów w poszczególnych kategoriach</t>
  </si>
  <si>
    <t>Wiedza</t>
  </si>
  <si>
    <t>Umiejetności</t>
  </si>
  <si>
    <t>Kompetencje społeczne</t>
  </si>
  <si>
    <t>Umiejętności</t>
  </si>
  <si>
    <t>K_W01</t>
  </si>
  <si>
    <t>K_W02</t>
  </si>
  <si>
    <t>K_W03</t>
  </si>
  <si>
    <t>K_W04</t>
  </si>
  <si>
    <t>K_W05</t>
  </si>
  <si>
    <t>K_W06</t>
  </si>
  <si>
    <t>K_W07</t>
  </si>
  <si>
    <t>K_W08</t>
  </si>
  <si>
    <t>K_W09</t>
  </si>
  <si>
    <t>K_W10</t>
  </si>
  <si>
    <t>K_W11</t>
  </si>
  <si>
    <t>K_W12</t>
  </si>
  <si>
    <t>K_W13</t>
  </si>
  <si>
    <t>K_W14</t>
  </si>
  <si>
    <t>K_W15</t>
  </si>
  <si>
    <t>K_W16</t>
  </si>
  <si>
    <t>K_W17</t>
  </si>
  <si>
    <t>K_W18</t>
  </si>
  <si>
    <t>K_W19</t>
  </si>
  <si>
    <t>K_W20</t>
  </si>
  <si>
    <t>K_W21</t>
  </si>
  <si>
    <t>K_W22</t>
  </si>
  <si>
    <t>K_W23</t>
  </si>
  <si>
    <t>K_W24</t>
  </si>
  <si>
    <t>K_W25</t>
  </si>
  <si>
    <t>K_W26</t>
  </si>
  <si>
    <t>K_W27</t>
  </si>
  <si>
    <t>K_W28</t>
  </si>
  <si>
    <t>K_W29</t>
  </si>
  <si>
    <t>K_W30</t>
  </si>
  <si>
    <t>K_W31</t>
  </si>
  <si>
    <t>K_W32</t>
  </si>
  <si>
    <t>K_W33</t>
  </si>
  <si>
    <t>K_W34</t>
  </si>
  <si>
    <t>K_W35</t>
  </si>
  <si>
    <t>K_W36</t>
  </si>
  <si>
    <t>K_W37</t>
  </si>
  <si>
    <t>K_W38</t>
  </si>
  <si>
    <t>K_W39</t>
  </si>
  <si>
    <t>K_W40</t>
  </si>
  <si>
    <t>K_W41</t>
  </si>
  <si>
    <t>K_W42</t>
  </si>
  <si>
    <t>K_W43</t>
  </si>
  <si>
    <t>K_W44</t>
  </si>
  <si>
    <t>K_W45</t>
  </si>
  <si>
    <t>K_W46</t>
  </si>
  <si>
    <t>K_W47</t>
  </si>
  <si>
    <t>K_W48</t>
  </si>
  <si>
    <t>K_W49</t>
  </si>
  <si>
    <t>K_W50</t>
  </si>
  <si>
    <t>K_W51</t>
  </si>
  <si>
    <t>K_W52</t>
  </si>
  <si>
    <t>K_W53</t>
  </si>
  <si>
    <t>K_U01</t>
  </si>
  <si>
    <t>K_U02</t>
  </si>
  <si>
    <t>K_U03</t>
  </si>
  <si>
    <t>K_U04</t>
  </si>
  <si>
    <t>K_U05</t>
  </si>
  <si>
    <t>K_U06</t>
  </si>
  <si>
    <t>K_U07</t>
  </si>
  <si>
    <t>K_U08</t>
  </si>
  <si>
    <t>K_U09</t>
  </si>
  <si>
    <t>K_U10</t>
  </si>
  <si>
    <t>K_U11</t>
  </si>
  <si>
    <t>K_U12</t>
  </si>
  <si>
    <t>K_U13</t>
  </si>
  <si>
    <t>K_U14</t>
  </si>
  <si>
    <t>K_U15</t>
  </si>
  <si>
    <t>K_U16</t>
  </si>
  <si>
    <t>K_U17</t>
  </si>
  <si>
    <t>K_U18</t>
  </si>
  <si>
    <t>K_U19</t>
  </si>
  <si>
    <t>K_U20</t>
  </si>
  <si>
    <t>K_U21</t>
  </si>
  <si>
    <t>K_K01</t>
  </si>
  <si>
    <t>K_K02</t>
  </si>
  <si>
    <t>K_K03</t>
  </si>
  <si>
    <t>K_K04</t>
  </si>
  <si>
    <t>K_K05</t>
  </si>
  <si>
    <t>K_K06</t>
  </si>
  <si>
    <t>K_K07</t>
  </si>
  <si>
    <t xml:space="preserve">Zawansowane techniki radiologiczne </t>
  </si>
  <si>
    <t>Zaawansowane techniki rezonansu magnetycznego (MR) w neurologii</t>
  </si>
  <si>
    <t>Zaawansowane techniki rezonansu magnetycznego (MR) w kardiologii</t>
  </si>
  <si>
    <t xml:space="preserve">Metody i techniki badań naukowych </t>
  </si>
  <si>
    <t>Zdrowie środowiskowe</t>
  </si>
  <si>
    <t xml:space="preserve">Radiologia zabiegowa </t>
  </si>
  <si>
    <t xml:space="preserve">Procedury wzorcowe </t>
  </si>
  <si>
    <t>Transformacja cyfrowa w zdrowiu: od e-zdrowia do teleopieki</t>
  </si>
  <si>
    <t xml:space="preserve">Prawo medyczne </t>
  </si>
  <si>
    <t xml:space="preserve">Pielęgniarstwo radiologiczne </t>
  </si>
  <si>
    <t xml:space="preserve">Seminarium dyplomowe </t>
  </si>
  <si>
    <t>Zaawansowane badania TK i MR w pediatrii</t>
  </si>
  <si>
    <t>Nowoczesne techniki radioterapii</t>
  </si>
  <si>
    <t>Medycyna nuklearana</t>
  </si>
  <si>
    <t xml:space="preserve">Biostatystyka </t>
  </si>
  <si>
    <t>Radiologia zabiegowa w kardiologii</t>
  </si>
  <si>
    <t>Seminarium dyplomowe</t>
  </si>
  <si>
    <t xml:space="preserve">Radiologia w stanach nagłych </t>
  </si>
  <si>
    <t xml:space="preserve">Farmakologia radilogiczna </t>
  </si>
  <si>
    <t xml:space="preserve">Techniki obrazowe stoswane w onkologii </t>
  </si>
  <si>
    <t>Praca zespołowa</t>
  </si>
  <si>
    <t xml:space="preserve">Komunikacja interpersonalna </t>
  </si>
  <si>
    <t>Tomografia komputerowa serca i układu krążenia</t>
  </si>
  <si>
    <t>Zajęcia praktyczne: Tomografia komputerowa (TK)</t>
  </si>
  <si>
    <t>Zajęcia praktyczne: Rezonans magnetyczny (MR)</t>
  </si>
  <si>
    <t>Zagrożenia epidemiologiczne</t>
  </si>
  <si>
    <t>Praktyka zawodowa 1</t>
  </si>
  <si>
    <t>Język obcy</t>
  </si>
  <si>
    <t xml:space="preserve">Zajęcia praktyczne: Radiologia zabiegowa </t>
  </si>
  <si>
    <t>Evidence Based Medicine (EBM)</t>
  </si>
  <si>
    <t>Praktyka zawodowa 2</t>
  </si>
  <si>
    <t>Praktyka zawodowa 3</t>
  </si>
  <si>
    <t>Zajęcia praktyczne: Zaawasowane badania tomografii komputerowej (TK)</t>
  </si>
  <si>
    <t>Praktyka zawodowa 4</t>
  </si>
  <si>
    <t>Zajęcia praktyczne: Zaawansowane badania rezonansu magnetycznego (MR)</t>
  </si>
  <si>
    <t>Zajęcia praktyczne: Radiologia zabiegowa w kardiologii</t>
  </si>
  <si>
    <t>Problematyka zdrowia publicznego</t>
  </si>
  <si>
    <t>Organizacja systemu ochrony zdrowia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</si>
</sst>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FF0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5"/>
      <color rgb="FFFFFF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FF00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5DA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E2AC00"/>
        <bgColor indexed="64"/>
      </patternFill>
    </fill>
    <fill>
      <patternFill patternType="solid">
        <fgColor rgb="FF00DA63"/>
        <bgColor indexed="64"/>
      </patternFill>
    </fill>
    <fill>
      <patternFill patternType="solid">
        <fgColor rgb="FF008FFA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79709"/>
        <bgColor indexed="64"/>
      </patternFill>
    </fill>
    <fill>
      <patternFill patternType="solid">
        <fgColor indexed="9"/>
        <bgColor indexed="26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top" wrapText="1"/>
    </xf>
    <xf numFmtId="0" fontId="4" fillId="7" borderId="21" xfId="0" applyFont="1" applyFill="1" applyBorder="1" applyAlignment="1">
      <alignment horizontal="center" vertical="center" textRotation="90"/>
    </xf>
    <xf numFmtId="0" fontId="4" fillId="7" borderId="22" xfId="0" applyFont="1" applyFill="1" applyBorder="1" applyAlignment="1">
      <alignment horizontal="center" vertical="center" textRotation="90"/>
    </xf>
    <xf numFmtId="0" fontId="4" fillId="8" borderId="21" xfId="0" applyFont="1" applyFill="1" applyBorder="1" applyAlignment="1">
      <alignment horizontal="center" vertical="center" textRotation="90"/>
    </xf>
    <xf numFmtId="0" fontId="4" fillId="8" borderId="22" xfId="0" applyFont="1" applyFill="1" applyBorder="1" applyAlignment="1">
      <alignment horizontal="center" vertical="center" textRotation="90"/>
    </xf>
    <xf numFmtId="0" fontId="1" fillId="9" borderId="21" xfId="0" applyFont="1" applyFill="1" applyBorder="1" applyAlignment="1">
      <alignment horizontal="center" vertical="center" textRotation="90"/>
    </xf>
    <xf numFmtId="0" fontId="1" fillId="9" borderId="22" xfId="0" applyFont="1" applyFill="1" applyBorder="1" applyAlignment="1">
      <alignment horizontal="center" vertical="center" textRotation="90"/>
    </xf>
    <xf numFmtId="0" fontId="3" fillId="0" borderId="0" xfId="0" applyFont="1"/>
    <xf numFmtId="0" fontId="6" fillId="0" borderId="2" xfId="0" applyFont="1" applyBorder="1" applyAlignment="1">
      <alignment vertical="center"/>
    </xf>
    <xf numFmtId="0" fontId="6" fillId="0" borderId="2" xfId="0" quotePrefix="1" applyFont="1" applyBorder="1" applyAlignment="1">
      <alignment horizontal="center" vertical="center"/>
    </xf>
    <xf numFmtId="0" fontId="6" fillId="0" borderId="2" xfId="0" quotePrefix="1" applyFont="1" applyBorder="1" applyAlignment="1">
      <alignment vertical="center"/>
    </xf>
    <xf numFmtId="0" fontId="11" fillId="4" borderId="23" xfId="0" applyFont="1" applyFill="1" applyBorder="1" applyAlignment="1">
      <alignment vertical="center" wrapText="1"/>
    </xf>
    <xf numFmtId="0" fontId="12" fillId="5" borderId="17" xfId="0" applyFont="1" applyFill="1" applyBorder="1" applyAlignment="1">
      <alignment vertical="center" wrapText="1"/>
    </xf>
    <xf numFmtId="0" fontId="11" fillId="6" borderId="24" xfId="0" applyFont="1" applyFill="1" applyBorder="1" applyAlignment="1">
      <alignment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9" borderId="22" xfId="0" quotePrefix="1" applyFont="1" applyFill="1" applyBorder="1" applyAlignment="1">
      <alignment horizontal="center" vertical="center"/>
    </xf>
    <xf numFmtId="0" fontId="4" fillId="9" borderId="22" xfId="0" quotePrefix="1" applyFont="1" applyFill="1" applyBorder="1" applyAlignment="1">
      <alignment vertical="center"/>
    </xf>
    <xf numFmtId="0" fontId="4" fillId="9" borderId="22" xfId="0" applyFont="1" applyFill="1" applyBorder="1" applyAlignment="1">
      <alignment vertical="center"/>
    </xf>
    <xf numFmtId="0" fontId="4" fillId="9" borderId="22" xfId="0" applyFont="1" applyFill="1" applyBorder="1" applyAlignment="1">
      <alignment vertical="center" wrapText="1"/>
    </xf>
    <xf numFmtId="0" fontId="7" fillId="9" borderId="26" xfId="0" applyFont="1" applyFill="1" applyBorder="1" applyAlignment="1">
      <alignment vertical="center" wrapText="1"/>
    </xf>
    <xf numFmtId="0" fontId="4" fillId="9" borderId="14" xfId="0" applyFont="1" applyFill="1" applyBorder="1" applyAlignment="1">
      <alignment vertical="center" wrapText="1"/>
    </xf>
    <xf numFmtId="0" fontId="7" fillId="9" borderId="27" xfId="0" applyFont="1" applyFill="1" applyBorder="1" applyAlignment="1">
      <alignment vertical="center" wrapText="1"/>
    </xf>
    <xf numFmtId="0" fontId="4" fillId="9" borderId="21" xfId="0" applyFont="1" applyFill="1" applyBorder="1" applyAlignment="1">
      <alignment vertical="center" wrapText="1"/>
    </xf>
    <xf numFmtId="0" fontId="6" fillId="0" borderId="17" xfId="0" applyFont="1" applyBorder="1" applyAlignment="1">
      <alignment vertical="center"/>
    </xf>
    <xf numFmtId="0" fontId="6" fillId="0" borderId="17" xfId="0" quotePrefix="1" applyFont="1" applyBorder="1" applyAlignment="1">
      <alignment horizontal="center" vertical="center"/>
    </xf>
    <xf numFmtId="0" fontId="6" fillId="0" borderId="17" xfId="0" quotePrefix="1" applyFont="1" applyBorder="1" applyAlignment="1">
      <alignment vertical="center"/>
    </xf>
    <xf numFmtId="0" fontId="4" fillId="10" borderId="22" xfId="0" quotePrefix="1" applyFont="1" applyFill="1" applyBorder="1" applyAlignment="1">
      <alignment horizontal="center" vertical="center"/>
    </xf>
    <xf numFmtId="0" fontId="4" fillId="10" borderId="22" xfId="0" quotePrefix="1" applyFont="1" applyFill="1" applyBorder="1" applyAlignment="1">
      <alignment vertical="center"/>
    </xf>
    <xf numFmtId="0" fontId="4" fillId="10" borderId="22" xfId="0" applyFont="1" applyFill="1" applyBorder="1" applyAlignment="1">
      <alignment vertical="center"/>
    </xf>
    <xf numFmtId="0" fontId="4" fillId="10" borderId="22" xfId="0" applyFont="1" applyFill="1" applyBorder="1" applyAlignment="1">
      <alignment vertical="center" wrapText="1"/>
    </xf>
    <xf numFmtId="0" fontId="7" fillId="10" borderId="26" xfId="0" applyFont="1" applyFill="1" applyBorder="1" applyAlignment="1">
      <alignment vertical="center" wrapText="1"/>
    </xf>
    <xf numFmtId="0" fontId="7" fillId="10" borderId="14" xfId="0" applyFont="1" applyFill="1" applyBorder="1" applyAlignment="1">
      <alignment vertical="center" wrapText="1"/>
    </xf>
    <xf numFmtId="0" fontId="7" fillId="10" borderId="21" xfId="0" applyFont="1" applyFill="1" applyBorder="1" applyAlignment="1">
      <alignment vertical="center" wrapText="1"/>
    </xf>
    <xf numFmtId="0" fontId="7" fillId="10" borderId="22" xfId="0" applyFont="1" applyFill="1" applyBorder="1" applyAlignment="1">
      <alignment vertical="center" wrapText="1"/>
    </xf>
    <xf numFmtId="0" fontId="1" fillId="11" borderId="18" xfId="0" applyFont="1" applyFill="1" applyBorder="1" applyAlignment="1">
      <alignment vertical="center"/>
    </xf>
    <xf numFmtId="0" fontId="1" fillId="11" borderId="18" xfId="0" applyFont="1" applyFill="1" applyBorder="1" applyAlignment="1">
      <alignment vertical="center" wrapText="1"/>
    </xf>
    <xf numFmtId="0" fontId="1" fillId="11" borderId="26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14" fillId="0" borderId="2" xfId="0" applyFont="1" applyBorder="1" applyAlignment="1">
      <alignment wrapText="1"/>
    </xf>
    <xf numFmtId="0" fontId="14" fillId="0" borderId="28" xfId="0" applyFont="1" applyBorder="1" applyAlignment="1">
      <alignment vertical="center" wrapText="1"/>
    </xf>
    <xf numFmtId="0" fontId="14" fillId="0" borderId="29" xfId="0" applyFont="1" applyBorder="1" applyAlignment="1">
      <alignment vertical="center" wrapText="1"/>
    </xf>
    <xf numFmtId="0" fontId="14" fillId="0" borderId="2" xfId="0" applyFont="1" applyBorder="1"/>
    <xf numFmtId="0" fontId="14" fillId="12" borderId="2" xfId="0" applyFont="1" applyFill="1" applyBorder="1" applyAlignment="1">
      <alignment horizontal="left" vertical="center" wrapText="1"/>
    </xf>
    <xf numFmtId="0" fontId="14" fillId="0" borderId="17" xfId="0" applyFont="1" applyBorder="1" applyAlignment="1">
      <alignment wrapText="1"/>
    </xf>
    <xf numFmtId="0" fontId="14" fillId="0" borderId="30" xfId="0" applyFont="1" applyBorder="1" applyAlignment="1">
      <alignment wrapText="1"/>
    </xf>
    <xf numFmtId="0" fontId="14" fillId="0" borderId="0" xfId="0" applyFont="1" applyAlignment="1">
      <alignment wrapText="1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 textRotation="90" wrapText="1"/>
    </xf>
    <xf numFmtId="0" fontId="7" fillId="4" borderId="11" xfId="0" applyFont="1" applyFill="1" applyBorder="1" applyAlignment="1">
      <alignment horizontal="center" vertical="center" textRotation="90" wrapText="1"/>
    </xf>
    <xf numFmtId="0" fontId="7" fillId="4" borderId="19" xfId="0" applyFont="1" applyFill="1" applyBorder="1" applyAlignment="1">
      <alignment horizontal="center" vertical="center" textRotation="90" wrapText="1"/>
    </xf>
    <xf numFmtId="0" fontId="8" fillId="5" borderId="8" xfId="0" applyFont="1" applyFill="1" applyBorder="1" applyAlignment="1">
      <alignment horizontal="center" vertical="center" textRotation="90" wrapText="1"/>
    </xf>
    <xf numFmtId="0" fontId="8" fillId="5" borderId="18" xfId="0" applyFont="1" applyFill="1" applyBorder="1" applyAlignment="1">
      <alignment horizontal="center" vertical="center" textRotation="90" wrapText="1"/>
    </xf>
    <xf numFmtId="0" fontId="7" fillId="6" borderId="12" xfId="0" applyFont="1" applyFill="1" applyBorder="1" applyAlignment="1">
      <alignment horizontal="center" vertical="center" textRotation="90" wrapText="1"/>
    </xf>
    <xf numFmtId="0" fontId="7" fillId="6" borderId="20" xfId="0" applyFont="1" applyFill="1" applyBorder="1" applyAlignment="1">
      <alignment horizontal="center" vertical="center" textRotation="90" wrapText="1"/>
    </xf>
  </cellXfs>
  <cellStyles count="1">
    <cellStyle name="Normalny" xfId="0" builtinId="0"/>
  </cellStyles>
  <dxfs count="3">
    <dxf>
      <font>
        <color auto="1"/>
      </font>
      <fill>
        <patternFill>
          <bgColor rgb="FFEAB200"/>
        </patternFill>
      </fill>
    </dxf>
    <dxf>
      <font>
        <color rgb="FFFFFF00"/>
      </font>
      <fill>
        <patternFill>
          <bgColor rgb="FF0070C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za/Documents/Prorgamy%20studi&#243;w_od2022/od2025/Szczeg&#243;&#322;owy%20program%20studi&#243;w_WZ&#211;R_Zdrowie%20publiczne_IIst_nab&#243;r_2025-2027_v1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drowie publ._IIst"/>
      <sheetName val="Wskaźniki"/>
      <sheetName val="Matryca"/>
      <sheetName val="Efekty uczenia się"/>
      <sheetName val="Słowniki"/>
    </sheetNames>
    <sheetDataSet>
      <sheetData sheetId="0">
        <row r="20">
          <cell r="C20" t="str">
            <v>2025/2026</v>
          </cell>
          <cell r="E20">
            <v>1</v>
          </cell>
          <cell r="F20" t="str">
            <v>2025/2026</v>
          </cell>
        </row>
        <row r="21">
          <cell r="C21" t="str">
            <v>2025/2026</v>
          </cell>
          <cell r="E21">
            <v>1</v>
          </cell>
          <cell r="F21" t="str">
            <v>2025/2026</v>
          </cell>
        </row>
        <row r="22">
          <cell r="C22" t="str">
            <v>2025/2026</v>
          </cell>
          <cell r="E22">
            <v>1</v>
          </cell>
          <cell r="F22" t="str">
            <v>2025/2026</v>
          </cell>
        </row>
        <row r="23">
          <cell r="C23" t="str">
            <v>2025/2026</v>
          </cell>
          <cell r="E23">
            <v>1</v>
          </cell>
          <cell r="F23" t="str">
            <v>2025/2026</v>
          </cell>
        </row>
        <row r="24">
          <cell r="C24" t="str">
            <v>2025/2026</v>
          </cell>
          <cell r="E24">
            <v>1</v>
          </cell>
          <cell r="F24" t="str">
            <v>2025/2026</v>
          </cell>
        </row>
        <row r="25">
          <cell r="C25" t="str">
            <v>2025/2026</v>
          </cell>
          <cell r="E25">
            <v>1</v>
          </cell>
          <cell r="F25" t="str">
            <v>2025/2026</v>
          </cell>
        </row>
        <row r="26">
          <cell r="C26" t="str">
            <v>2025/2026</v>
          </cell>
          <cell r="E26">
            <v>1</v>
          </cell>
          <cell r="F26" t="str">
            <v>2025/2026</v>
          </cell>
        </row>
        <row r="27">
          <cell r="C27" t="str">
            <v>2025/2026</v>
          </cell>
          <cell r="E27">
            <v>1</v>
          </cell>
          <cell r="F27" t="str">
            <v>2025/2026</v>
          </cell>
        </row>
        <row r="28">
          <cell r="C28" t="str">
            <v>2025/2026</v>
          </cell>
          <cell r="E28">
            <v>1</v>
          </cell>
          <cell r="F28" t="str">
            <v>2025/2026</v>
          </cell>
        </row>
        <row r="29">
          <cell r="C29" t="str">
            <v>2025/2026</v>
          </cell>
          <cell r="E29">
            <v>1</v>
          </cell>
          <cell r="F29" t="str">
            <v>2025/2026</v>
          </cell>
        </row>
        <row r="30">
          <cell r="C30" t="str">
            <v>2025/2026</v>
          </cell>
          <cell r="E30">
            <v>1</v>
          </cell>
          <cell r="F30" t="str">
            <v>2025/2026</v>
          </cell>
        </row>
        <row r="31">
          <cell r="C31" t="str">
            <v>2025/2026</v>
          </cell>
          <cell r="E31">
            <v>1</v>
          </cell>
          <cell r="F31" t="str">
            <v>2025/2026</v>
          </cell>
        </row>
        <row r="32">
          <cell r="C32" t="str">
            <v>2025/2026</v>
          </cell>
          <cell r="E32">
            <v>1</v>
          </cell>
          <cell r="F32" t="str">
            <v>2025/2026</v>
          </cell>
        </row>
        <row r="33">
          <cell r="C33" t="str">
            <v>2025/2026</v>
          </cell>
          <cell r="E33">
            <v>1</v>
          </cell>
          <cell r="F33" t="str">
            <v>2025/2026</v>
          </cell>
        </row>
        <row r="34">
          <cell r="C34" t="str">
            <v>2025/2026</v>
          </cell>
          <cell r="E34">
            <v>1</v>
          </cell>
          <cell r="F34" t="str">
            <v>2025/2026</v>
          </cell>
        </row>
        <row r="35">
          <cell r="C35" t="str">
            <v>2025/2026</v>
          </cell>
          <cell r="E35">
            <v>1</v>
          </cell>
          <cell r="F35" t="str">
            <v>2025/2026</v>
          </cell>
        </row>
        <row r="36">
          <cell r="C36" t="str">
            <v>2025/2026</v>
          </cell>
          <cell r="E36">
            <v>1</v>
          </cell>
          <cell r="F36" t="str">
            <v>2025/2026</v>
          </cell>
        </row>
        <row r="37">
          <cell r="C37" t="str">
            <v>2025/2026</v>
          </cell>
          <cell r="E37">
            <v>1</v>
          </cell>
          <cell r="F37" t="str">
            <v>2025/2026</v>
          </cell>
        </row>
        <row r="38">
          <cell r="C38" t="str">
            <v>2025/2026</v>
          </cell>
          <cell r="E38">
            <v>1</v>
          </cell>
          <cell r="F38" t="str">
            <v>2025/2026</v>
          </cell>
        </row>
        <row r="45">
          <cell r="I45" t="str">
            <v>sumy dla 1 roku</v>
          </cell>
        </row>
        <row r="46">
          <cell r="C46" t="str">
            <v>2025/2026</v>
          </cell>
          <cell r="E46">
            <v>2</v>
          </cell>
          <cell r="F46" t="str">
            <v>2026/2027</v>
          </cell>
        </row>
        <row r="47">
          <cell r="C47" t="str">
            <v>2025/2026</v>
          </cell>
          <cell r="E47">
            <v>2</v>
          </cell>
          <cell r="F47" t="str">
            <v>2026/2027</v>
          </cell>
        </row>
        <row r="48">
          <cell r="C48" t="str">
            <v>2025/2026</v>
          </cell>
          <cell r="E48">
            <v>2</v>
          </cell>
          <cell r="F48" t="str">
            <v>2026/2027</v>
          </cell>
        </row>
        <row r="49">
          <cell r="C49" t="str">
            <v>2025/2026</v>
          </cell>
          <cell r="E49">
            <v>2</v>
          </cell>
          <cell r="F49" t="str">
            <v>2026/2027</v>
          </cell>
        </row>
        <row r="50">
          <cell r="C50" t="str">
            <v>2025/2026</v>
          </cell>
          <cell r="E50">
            <v>2</v>
          </cell>
          <cell r="F50" t="str">
            <v>2026/2027</v>
          </cell>
        </row>
        <row r="51">
          <cell r="C51" t="str">
            <v>2025/2026</v>
          </cell>
          <cell r="E51">
            <v>2</v>
          </cell>
          <cell r="F51" t="str">
            <v>2026/2027</v>
          </cell>
        </row>
        <row r="52">
          <cell r="C52" t="str">
            <v>2025/2026</v>
          </cell>
          <cell r="E52">
            <v>2</v>
          </cell>
          <cell r="F52" t="str">
            <v>2026/2027</v>
          </cell>
        </row>
        <row r="53">
          <cell r="C53" t="str">
            <v>2025/2026</v>
          </cell>
          <cell r="E53">
            <v>2</v>
          </cell>
          <cell r="F53" t="str">
            <v>2026/2027</v>
          </cell>
        </row>
        <row r="54">
          <cell r="C54" t="str">
            <v>2025/2026</v>
          </cell>
          <cell r="E54">
            <v>2</v>
          </cell>
          <cell r="F54" t="str">
            <v>2026/2027</v>
          </cell>
        </row>
        <row r="55">
          <cell r="C55" t="str">
            <v>2025/2026</v>
          </cell>
          <cell r="E55">
            <v>2</v>
          </cell>
          <cell r="F55" t="str">
            <v>2026/2027</v>
          </cell>
        </row>
        <row r="56">
          <cell r="C56" t="str">
            <v>2025/2026</v>
          </cell>
          <cell r="E56">
            <v>2</v>
          </cell>
          <cell r="F56" t="str">
            <v>2026/2027</v>
          </cell>
        </row>
        <row r="57">
          <cell r="C57" t="str">
            <v>2025/2026</v>
          </cell>
          <cell r="E57">
            <v>2</v>
          </cell>
          <cell r="F57" t="str">
            <v>2026/2027</v>
          </cell>
        </row>
        <row r="58">
          <cell r="C58" t="str">
            <v>2025/2026</v>
          </cell>
          <cell r="E58">
            <v>2</v>
          </cell>
          <cell r="F58" t="str">
            <v>2026/2027</v>
          </cell>
        </row>
        <row r="59">
          <cell r="C59" t="str">
            <v>2025/2026</v>
          </cell>
          <cell r="E59">
            <v>2</v>
          </cell>
          <cell r="F59" t="str">
            <v>2026/2027</v>
          </cell>
        </row>
        <row r="60">
          <cell r="C60" t="str">
            <v>2025/2026</v>
          </cell>
          <cell r="E60">
            <v>2</v>
          </cell>
          <cell r="F60" t="str">
            <v>2026/2027</v>
          </cell>
        </row>
        <row r="61">
          <cell r="C61" t="str">
            <v>2025/2026</v>
          </cell>
          <cell r="E61">
            <v>2</v>
          </cell>
          <cell r="F61" t="str">
            <v>2026/2027</v>
          </cell>
        </row>
        <row r="71">
          <cell r="I71" t="str">
            <v>sumy dla 2 roku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9EBF4-37D7-4A41-9406-99120FC6EB67}">
  <dimension ref="A2:CJ59"/>
  <sheetViews>
    <sheetView tabSelected="1" topLeftCell="B1" zoomScale="68" zoomScaleNormal="68" workbookViewId="0">
      <pane ySplit="10" topLeftCell="A41" activePane="bottomLeft" state="frozen"/>
      <selection pane="bottomLeft" activeCell="D49" sqref="D49"/>
    </sheetView>
  </sheetViews>
  <sheetFormatPr defaultRowHeight="15" customHeight="1" x14ac:dyDescent="0.25"/>
  <cols>
    <col min="1" max="1" width="12.140625" customWidth="1"/>
    <col min="2" max="2" width="6.5703125" style="1" customWidth="1"/>
    <col min="3" max="3" width="12.5703125" customWidth="1"/>
    <col min="4" max="4" width="34.42578125" style="2" customWidth="1"/>
    <col min="5" max="7" width="5.85546875" style="2" customWidth="1"/>
    <col min="8" max="88" width="4.42578125" customWidth="1"/>
  </cols>
  <sheetData>
    <row r="2" spans="1:88" ht="21" x14ac:dyDescent="0.35">
      <c r="D2" s="50"/>
    </row>
    <row r="3" spans="1:88" ht="21" x14ac:dyDescent="0.35">
      <c r="D3" s="51" t="s">
        <v>0</v>
      </c>
      <c r="E3" s="51"/>
      <c r="F3" s="51"/>
    </row>
    <row r="5" spans="1:88" x14ac:dyDescent="0.25">
      <c r="D5" s="3"/>
    </row>
    <row r="6" spans="1:88" ht="15.75" thickBot="1" x14ac:dyDescent="0.3"/>
    <row r="7" spans="1:88" ht="24" customHeight="1" x14ac:dyDescent="0.25">
      <c r="A7" s="72" t="s">
        <v>1</v>
      </c>
      <c r="B7" s="72" t="s">
        <v>2</v>
      </c>
      <c r="C7" s="72" t="s">
        <v>3</v>
      </c>
      <c r="D7" s="72" t="s">
        <v>4</v>
      </c>
      <c r="E7" s="66" t="s">
        <v>5</v>
      </c>
      <c r="F7" s="67"/>
      <c r="G7" s="68"/>
    </row>
    <row r="8" spans="1:88" ht="27.75" customHeight="1" thickBot="1" x14ac:dyDescent="0.3">
      <c r="A8" s="73"/>
      <c r="B8" s="73"/>
      <c r="C8" s="73"/>
      <c r="D8" s="73"/>
      <c r="E8" s="69"/>
      <c r="F8" s="70"/>
      <c r="G8" s="71"/>
    </row>
    <row r="9" spans="1:88" ht="78.75" customHeight="1" thickBot="1" x14ac:dyDescent="0.3">
      <c r="A9" s="73"/>
      <c r="B9" s="73"/>
      <c r="C9" s="73"/>
      <c r="D9" s="73"/>
      <c r="E9" s="74" t="s">
        <v>6</v>
      </c>
      <c r="F9" s="76" t="s">
        <v>7</v>
      </c>
      <c r="G9" s="78" t="s">
        <v>8</v>
      </c>
      <c r="H9" s="60" t="s">
        <v>6</v>
      </c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2" t="s">
        <v>9</v>
      </c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4" t="s">
        <v>8</v>
      </c>
      <c r="CE9" s="65"/>
      <c r="CF9" s="65"/>
      <c r="CG9" s="65"/>
      <c r="CH9" s="65"/>
      <c r="CI9" s="65"/>
      <c r="CJ9" s="65"/>
    </row>
    <row r="10" spans="1:88" s="12" customFormat="1" ht="46.5" customHeight="1" thickBot="1" x14ac:dyDescent="0.3">
      <c r="A10" s="4"/>
      <c r="B10" s="4"/>
      <c r="C10" s="4"/>
      <c r="D10" s="5"/>
      <c r="E10" s="75"/>
      <c r="F10" s="77"/>
      <c r="G10" s="79"/>
      <c r="H10" s="6" t="s">
        <v>10</v>
      </c>
      <c r="I10" s="7" t="s">
        <v>11</v>
      </c>
      <c r="J10" s="7" t="s">
        <v>12</v>
      </c>
      <c r="K10" s="7" t="s">
        <v>13</v>
      </c>
      <c r="L10" s="7" t="s">
        <v>14</v>
      </c>
      <c r="M10" s="7" t="s">
        <v>15</v>
      </c>
      <c r="N10" s="7" t="s">
        <v>16</v>
      </c>
      <c r="O10" s="7" t="s">
        <v>17</v>
      </c>
      <c r="P10" s="7" t="s">
        <v>18</v>
      </c>
      <c r="Q10" s="7" t="s">
        <v>19</v>
      </c>
      <c r="R10" s="7" t="s">
        <v>20</v>
      </c>
      <c r="S10" s="7" t="s">
        <v>21</v>
      </c>
      <c r="T10" s="7" t="s">
        <v>22</v>
      </c>
      <c r="U10" s="7" t="s">
        <v>23</v>
      </c>
      <c r="V10" s="7" t="s">
        <v>24</v>
      </c>
      <c r="W10" s="7" t="s">
        <v>25</v>
      </c>
      <c r="X10" s="7" t="s">
        <v>26</v>
      </c>
      <c r="Y10" s="7" t="s">
        <v>27</v>
      </c>
      <c r="Z10" s="7" t="s">
        <v>28</v>
      </c>
      <c r="AA10" s="7" t="s">
        <v>29</v>
      </c>
      <c r="AB10" s="7" t="s">
        <v>30</v>
      </c>
      <c r="AC10" s="7" t="s">
        <v>31</v>
      </c>
      <c r="AD10" s="7" t="s">
        <v>32</v>
      </c>
      <c r="AE10" s="7" t="s">
        <v>33</v>
      </c>
      <c r="AF10" s="7" t="s">
        <v>34</v>
      </c>
      <c r="AG10" s="7" t="s">
        <v>35</v>
      </c>
      <c r="AH10" s="7" t="s">
        <v>36</v>
      </c>
      <c r="AI10" s="7" t="s">
        <v>37</v>
      </c>
      <c r="AJ10" s="7" t="s">
        <v>38</v>
      </c>
      <c r="AK10" s="7" t="s">
        <v>39</v>
      </c>
      <c r="AL10" s="7" t="s">
        <v>40</v>
      </c>
      <c r="AM10" s="7" t="s">
        <v>41</v>
      </c>
      <c r="AN10" s="7" t="s">
        <v>42</v>
      </c>
      <c r="AO10" s="7" t="s">
        <v>43</v>
      </c>
      <c r="AP10" s="7" t="s">
        <v>44</v>
      </c>
      <c r="AQ10" s="7" t="s">
        <v>45</v>
      </c>
      <c r="AR10" s="7" t="s">
        <v>46</v>
      </c>
      <c r="AS10" s="7" t="s">
        <v>47</v>
      </c>
      <c r="AT10" s="7" t="s">
        <v>48</v>
      </c>
      <c r="AU10" s="7" t="s">
        <v>49</v>
      </c>
      <c r="AV10" s="7" t="s">
        <v>50</v>
      </c>
      <c r="AW10" s="7" t="s">
        <v>51</v>
      </c>
      <c r="AX10" s="7" t="s">
        <v>52</v>
      </c>
      <c r="AY10" s="7" t="s">
        <v>53</v>
      </c>
      <c r="AZ10" s="7" t="s">
        <v>54</v>
      </c>
      <c r="BA10" s="7" t="s">
        <v>55</v>
      </c>
      <c r="BB10" s="7" t="s">
        <v>56</v>
      </c>
      <c r="BC10" s="7" t="s">
        <v>57</v>
      </c>
      <c r="BD10" s="7" t="s">
        <v>58</v>
      </c>
      <c r="BE10" s="7" t="s">
        <v>59</v>
      </c>
      <c r="BF10" s="7" t="s">
        <v>60</v>
      </c>
      <c r="BG10" s="7" t="s">
        <v>61</v>
      </c>
      <c r="BH10" s="7" t="s">
        <v>62</v>
      </c>
      <c r="BI10" s="8" t="s">
        <v>63</v>
      </c>
      <c r="BJ10" s="9" t="s">
        <v>64</v>
      </c>
      <c r="BK10" s="9" t="s">
        <v>65</v>
      </c>
      <c r="BL10" s="9" t="s">
        <v>66</v>
      </c>
      <c r="BM10" s="9" t="s">
        <v>67</v>
      </c>
      <c r="BN10" s="9" t="s">
        <v>68</v>
      </c>
      <c r="BO10" s="9" t="s">
        <v>69</v>
      </c>
      <c r="BP10" s="9" t="s">
        <v>70</v>
      </c>
      <c r="BQ10" s="9" t="s">
        <v>71</v>
      </c>
      <c r="BR10" s="9" t="s">
        <v>72</v>
      </c>
      <c r="BS10" s="9" t="s">
        <v>73</v>
      </c>
      <c r="BT10" s="9" t="s">
        <v>74</v>
      </c>
      <c r="BU10" s="9" t="s">
        <v>75</v>
      </c>
      <c r="BV10" s="9" t="s">
        <v>76</v>
      </c>
      <c r="BW10" s="9" t="s">
        <v>77</v>
      </c>
      <c r="BX10" s="9" t="s">
        <v>78</v>
      </c>
      <c r="BY10" s="9" t="s">
        <v>79</v>
      </c>
      <c r="BZ10" s="9" t="s">
        <v>80</v>
      </c>
      <c r="CA10" s="9" t="s">
        <v>81</v>
      </c>
      <c r="CB10" s="9" t="s">
        <v>82</v>
      </c>
      <c r="CC10" s="9" t="s">
        <v>83</v>
      </c>
      <c r="CD10" s="10" t="s">
        <v>84</v>
      </c>
      <c r="CE10" s="11" t="s">
        <v>85</v>
      </c>
      <c r="CF10" s="11" t="s">
        <v>86</v>
      </c>
      <c r="CG10" s="11" t="s">
        <v>87</v>
      </c>
      <c r="CH10" s="11" t="s">
        <v>88</v>
      </c>
      <c r="CI10" s="11" t="s">
        <v>89</v>
      </c>
      <c r="CJ10" s="11" t="s">
        <v>90</v>
      </c>
    </row>
    <row r="11" spans="1:88" s="22" customFormat="1" ht="31.5" customHeight="1" x14ac:dyDescent="0.2">
      <c r="A11" s="15" t="str">
        <f>IF('[1]Zdrowie publ._IIst'!C20&gt;0,'[1]Zdrowie publ._IIst'!C20," ")</f>
        <v>2025/2026</v>
      </c>
      <c r="B11" s="14">
        <f>IF('[1]Zdrowie publ._IIst'!E20&gt;0,'[1]Zdrowie publ._IIst'!E20," ")</f>
        <v>1</v>
      </c>
      <c r="C11" s="13" t="str">
        <f>IF('[1]Zdrowie publ._IIst'!F20&gt;0,'[1]Zdrowie publ._IIst'!F20," ")</f>
        <v>2025/2026</v>
      </c>
      <c r="D11" s="52" t="s">
        <v>91</v>
      </c>
      <c r="E11" s="16">
        <f>SUM(H11:BH11)</f>
        <v>9</v>
      </c>
      <c r="F11" s="17">
        <f>SUM(BI11:CC11)</f>
        <v>3</v>
      </c>
      <c r="G11" s="18">
        <f t="shared" ref="G11:G31" si="0">SUM(CD11:CJ11)</f>
        <v>1</v>
      </c>
      <c r="H11" s="19"/>
      <c r="I11" s="20">
        <v>1</v>
      </c>
      <c r="J11" s="20"/>
      <c r="K11" s="20"/>
      <c r="L11" s="20"/>
      <c r="M11" s="20"/>
      <c r="N11" s="20"/>
      <c r="O11" s="20"/>
      <c r="P11" s="20"/>
      <c r="Q11" s="20">
        <v>1</v>
      </c>
      <c r="R11" s="20"/>
      <c r="S11" s="20"/>
      <c r="T11" s="20"/>
      <c r="U11" s="20">
        <v>1</v>
      </c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>
        <v>1</v>
      </c>
      <c r="AR11" s="20"/>
      <c r="AS11" s="20"/>
      <c r="AT11" s="20"/>
      <c r="AU11" s="20"/>
      <c r="AV11" s="20">
        <v>1</v>
      </c>
      <c r="AW11" s="20"/>
      <c r="AX11" s="20">
        <v>1</v>
      </c>
      <c r="AY11" s="20">
        <v>1</v>
      </c>
      <c r="AZ11" s="20">
        <v>1</v>
      </c>
      <c r="BA11" s="20">
        <v>1</v>
      </c>
      <c r="BB11" s="20"/>
      <c r="BC11" s="20"/>
      <c r="BD11" s="20"/>
      <c r="BE11" s="20"/>
      <c r="BF11" s="20"/>
      <c r="BG11" s="20"/>
      <c r="BH11" s="20"/>
      <c r="BI11" s="19"/>
      <c r="BJ11" s="20"/>
      <c r="BK11" s="20">
        <v>1</v>
      </c>
      <c r="BL11" s="20">
        <v>1</v>
      </c>
      <c r="BM11" s="20"/>
      <c r="BN11" s="20"/>
      <c r="BO11" s="20"/>
      <c r="BP11" s="20">
        <v>1</v>
      </c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19"/>
      <c r="CE11" s="20">
        <v>1</v>
      </c>
      <c r="CF11" s="20"/>
      <c r="CG11" s="21"/>
      <c r="CH11" s="21"/>
      <c r="CI11" s="21"/>
      <c r="CJ11" s="21"/>
    </row>
    <row r="12" spans="1:88" s="22" customFormat="1" ht="30" customHeight="1" x14ac:dyDescent="0.2">
      <c r="A12" s="15" t="str">
        <f>IF('[1]Zdrowie publ._IIst'!C21&gt;0,'[1]Zdrowie publ._IIst'!C21," ")</f>
        <v>2025/2026</v>
      </c>
      <c r="B12" s="14">
        <f>IF('[1]Zdrowie publ._IIst'!E21&gt;0,'[1]Zdrowie publ._IIst'!E21," ")</f>
        <v>1</v>
      </c>
      <c r="C12" s="13" t="str">
        <f>IF('[1]Zdrowie publ._IIst'!F21&gt;0,'[1]Zdrowie publ._IIst'!F21," ")</f>
        <v>2025/2026</v>
      </c>
      <c r="D12" s="52" t="s">
        <v>113</v>
      </c>
      <c r="E12" s="16">
        <f t="shared" ref="E12:E31" si="1">SUM(H12:BH12)</f>
        <v>2</v>
      </c>
      <c r="F12" s="17">
        <f t="shared" ref="F12:F31" si="2">SUM(BI12:CC12)</f>
        <v>4</v>
      </c>
      <c r="G12" s="18">
        <f t="shared" si="0"/>
        <v>1</v>
      </c>
      <c r="H12" s="23"/>
      <c r="I12" s="24">
        <v>1</v>
      </c>
      <c r="J12" s="24">
        <v>1</v>
      </c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3"/>
      <c r="BJ12" s="24"/>
      <c r="BK12" s="24">
        <v>1</v>
      </c>
      <c r="BL12" s="24">
        <v>1</v>
      </c>
      <c r="BM12" s="24"/>
      <c r="BN12" s="24"/>
      <c r="BO12" s="24"/>
      <c r="BP12" s="24">
        <v>1</v>
      </c>
      <c r="BQ12" s="24"/>
      <c r="BR12" s="24"/>
      <c r="BS12" s="24"/>
      <c r="BT12" s="24"/>
      <c r="BU12" s="24"/>
      <c r="BV12" s="24"/>
      <c r="BW12" s="24">
        <v>1</v>
      </c>
      <c r="BX12" s="24"/>
      <c r="BY12" s="24"/>
      <c r="BZ12" s="24"/>
      <c r="CA12" s="24"/>
      <c r="CB12" s="24"/>
      <c r="CC12" s="24"/>
      <c r="CD12" s="23"/>
      <c r="CE12" s="24">
        <v>1</v>
      </c>
      <c r="CF12" s="24"/>
      <c r="CG12" s="25"/>
      <c r="CH12" s="25"/>
      <c r="CI12" s="25"/>
      <c r="CJ12" s="25"/>
    </row>
    <row r="13" spans="1:88" s="22" customFormat="1" ht="39" customHeight="1" thickBot="1" x14ac:dyDescent="0.3">
      <c r="A13" s="15" t="str">
        <f>IF('[1]Zdrowie publ._IIst'!C22&gt;0,'[1]Zdrowie publ._IIst'!C22," ")</f>
        <v>2025/2026</v>
      </c>
      <c r="B13" s="14">
        <f>IF('[1]Zdrowie publ._IIst'!E22&gt;0,'[1]Zdrowie publ._IIst'!E22," ")</f>
        <v>1</v>
      </c>
      <c r="C13" s="13" t="str">
        <f>IF('[1]Zdrowie publ._IIst'!F22&gt;0,'[1]Zdrowie publ._IIst'!F22," ")</f>
        <v>2025/2026</v>
      </c>
      <c r="D13" s="53" t="s">
        <v>92</v>
      </c>
      <c r="E13" s="16">
        <f t="shared" si="1"/>
        <v>3</v>
      </c>
      <c r="F13" s="17">
        <f t="shared" si="2"/>
        <v>4</v>
      </c>
      <c r="G13" s="18">
        <f t="shared" si="0"/>
        <v>2</v>
      </c>
      <c r="H13" s="23"/>
      <c r="I13" s="24">
        <v>1</v>
      </c>
      <c r="J13" s="24">
        <v>1</v>
      </c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>
        <v>1</v>
      </c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3"/>
      <c r="BJ13" s="24"/>
      <c r="BK13" s="24">
        <v>1</v>
      </c>
      <c r="BL13" s="24">
        <v>1</v>
      </c>
      <c r="BM13" s="24"/>
      <c r="BN13" s="24"/>
      <c r="BO13" s="24"/>
      <c r="BP13" s="24">
        <v>1</v>
      </c>
      <c r="BQ13" s="24"/>
      <c r="BR13" s="24"/>
      <c r="BS13" s="24"/>
      <c r="BT13" s="24"/>
      <c r="BU13" s="24"/>
      <c r="BV13" s="24"/>
      <c r="BW13" s="24">
        <v>1</v>
      </c>
      <c r="BX13" s="24"/>
      <c r="BY13" s="24"/>
      <c r="BZ13" s="24"/>
      <c r="CA13" s="24"/>
      <c r="CB13" s="24"/>
      <c r="CC13" s="24"/>
      <c r="CD13" s="23"/>
      <c r="CE13" s="24">
        <v>1</v>
      </c>
      <c r="CF13" s="24"/>
      <c r="CG13" s="25">
        <v>1</v>
      </c>
      <c r="CH13" s="25"/>
      <c r="CI13" s="25"/>
      <c r="CJ13" s="25"/>
    </row>
    <row r="14" spans="1:88" s="22" customFormat="1" ht="39" customHeight="1" thickBot="1" x14ac:dyDescent="0.3">
      <c r="A14" s="15" t="str">
        <f>IF('[1]Zdrowie publ._IIst'!C23&gt;0,'[1]Zdrowie publ._IIst'!C23," ")</f>
        <v>2025/2026</v>
      </c>
      <c r="B14" s="14">
        <f>IF('[1]Zdrowie publ._IIst'!E23&gt;0,'[1]Zdrowie publ._IIst'!E23," ")</f>
        <v>1</v>
      </c>
      <c r="C14" s="13" t="str">
        <f>IF('[1]Zdrowie publ._IIst'!F23&gt;0,'[1]Zdrowie publ._IIst'!F23," ")</f>
        <v>2025/2026</v>
      </c>
      <c r="D14" s="54" t="s">
        <v>93</v>
      </c>
      <c r="E14" s="16">
        <f t="shared" si="1"/>
        <v>5</v>
      </c>
      <c r="F14" s="17">
        <f t="shared" si="2"/>
        <v>4</v>
      </c>
      <c r="G14" s="18">
        <f t="shared" si="0"/>
        <v>2</v>
      </c>
      <c r="H14" s="23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>
        <v>1</v>
      </c>
      <c r="AP14" s="24">
        <v>1</v>
      </c>
      <c r="AQ14" s="24">
        <v>1</v>
      </c>
      <c r="AR14" s="24">
        <v>1</v>
      </c>
      <c r="AS14" s="24">
        <v>1</v>
      </c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3"/>
      <c r="BJ14" s="24"/>
      <c r="BK14" s="24">
        <v>1</v>
      </c>
      <c r="BL14" s="24">
        <v>1</v>
      </c>
      <c r="BM14" s="24"/>
      <c r="BN14" s="24"/>
      <c r="BO14" s="24"/>
      <c r="BP14" s="24">
        <v>1</v>
      </c>
      <c r="BQ14" s="24"/>
      <c r="BR14" s="24"/>
      <c r="BS14" s="24"/>
      <c r="BT14" s="24"/>
      <c r="BU14" s="24"/>
      <c r="BV14" s="24"/>
      <c r="BW14" s="24">
        <v>1</v>
      </c>
      <c r="BX14" s="24"/>
      <c r="BY14" s="24"/>
      <c r="BZ14" s="24"/>
      <c r="CA14" s="24"/>
      <c r="CB14" s="24"/>
      <c r="CC14" s="24"/>
      <c r="CD14" s="23"/>
      <c r="CE14" s="24">
        <v>1</v>
      </c>
      <c r="CF14" s="24"/>
      <c r="CG14" s="25">
        <v>1</v>
      </c>
      <c r="CH14" s="25"/>
      <c r="CI14" s="25"/>
      <c r="CJ14" s="25"/>
    </row>
    <row r="15" spans="1:88" s="22" customFormat="1" ht="30" customHeight="1" x14ac:dyDescent="0.2">
      <c r="A15" s="15" t="str">
        <f>IF('[1]Zdrowie publ._IIst'!C24&gt;0,'[1]Zdrowie publ._IIst'!C24," ")</f>
        <v>2025/2026</v>
      </c>
      <c r="B15" s="14">
        <f>IF('[1]Zdrowie publ._IIst'!E24&gt;0,'[1]Zdrowie publ._IIst'!E24," ")</f>
        <v>1</v>
      </c>
      <c r="C15" s="13" t="str">
        <f>IF('[1]Zdrowie publ._IIst'!F24&gt;0,'[1]Zdrowie publ._IIst'!F24," ")</f>
        <v>2025/2026</v>
      </c>
      <c r="D15" s="55" t="s">
        <v>114</v>
      </c>
      <c r="E15" s="16">
        <f t="shared" si="1"/>
        <v>2</v>
      </c>
      <c r="F15" s="17">
        <f t="shared" si="2"/>
        <v>5</v>
      </c>
      <c r="G15" s="18">
        <f t="shared" si="0"/>
        <v>2</v>
      </c>
      <c r="H15" s="23"/>
      <c r="I15" s="24">
        <v>1</v>
      </c>
      <c r="J15" s="24">
        <v>1</v>
      </c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3"/>
      <c r="BJ15" s="24"/>
      <c r="BK15" s="24">
        <v>1</v>
      </c>
      <c r="BL15" s="24">
        <v>1</v>
      </c>
      <c r="BM15" s="24"/>
      <c r="BN15" s="24"/>
      <c r="BO15" s="24"/>
      <c r="BP15" s="24">
        <v>1</v>
      </c>
      <c r="BQ15" s="24">
        <v>1</v>
      </c>
      <c r="BR15" s="24"/>
      <c r="BS15" s="24"/>
      <c r="BT15" s="24"/>
      <c r="BU15" s="24"/>
      <c r="BV15" s="24"/>
      <c r="BW15" s="24">
        <v>1</v>
      </c>
      <c r="BX15" s="24"/>
      <c r="BY15" s="24"/>
      <c r="BZ15" s="24"/>
      <c r="CA15" s="24"/>
      <c r="CB15" s="24"/>
      <c r="CC15" s="24"/>
      <c r="CD15" s="23"/>
      <c r="CE15" s="24">
        <v>1</v>
      </c>
      <c r="CF15" s="24"/>
      <c r="CG15" s="25">
        <v>1</v>
      </c>
      <c r="CH15" s="25"/>
      <c r="CI15" s="25"/>
      <c r="CJ15" s="25"/>
    </row>
    <row r="16" spans="1:88" s="22" customFormat="1" ht="30" customHeight="1" x14ac:dyDescent="0.2">
      <c r="A16" s="15" t="str">
        <f>IF('[1]Zdrowie publ._IIst'!C25&gt;0,'[1]Zdrowie publ._IIst'!C25," ")</f>
        <v>2025/2026</v>
      </c>
      <c r="B16" s="14">
        <f>IF('[1]Zdrowie publ._IIst'!E25&gt;0,'[1]Zdrowie publ._IIst'!E25," ")</f>
        <v>1</v>
      </c>
      <c r="C16" s="13" t="str">
        <f>IF('[1]Zdrowie publ._IIst'!F25&gt;0,'[1]Zdrowie publ._IIst'!F25," ")</f>
        <v>2025/2026</v>
      </c>
      <c r="D16" s="55" t="s">
        <v>115</v>
      </c>
      <c r="E16" s="16">
        <f t="shared" si="1"/>
        <v>5</v>
      </c>
      <c r="F16" s="17">
        <f t="shared" si="2"/>
        <v>5</v>
      </c>
      <c r="G16" s="18">
        <f t="shared" si="0"/>
        <v>2</v>
      </c>
      <c r="H16" s="23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>
        <v>1</v>
      </c>
      <c r="AP16" s="24">
        <v>1</v>
      </c>
      <c r="AQ16" s="24">
        <v>1</v>
      </c>
      <c r="AR16" s="24">
        <v>1</v>
      </c>
      <c r="AS16" s="24">
        <v>1</v>
      </c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3"/>
      <c r="BJ16" s="24"/>
      <c r="BK16" s="24">
        <v>1</v>
      </c>
      <c r="BL16" s="24">
        <v>1</v>
      </c>
      <c r="BM16" s="24"/>
      <c r="BN16" s="24"/>
      <c r="BO16" s="24"/>
      <c r="BP16" s="24">
        <v>1</v>
      </c>
      <c r="BQ16" s="24">
        <v>1</v>
      </c>
      <c r="BR16" s="24"/>
      <c r="BS16" s="24"/>
      <c r="BT16" s="24"/>
      <c r="BU16" s="24"/>
      <c r="BV16" s="24"/>
      <c r="BW16" s="24">
        <v>1</v>
      </c>
      <c r="BX16" s="24"/>
      <c r="BY16" s="24"/>
      <c r="BZ16" s="24"/>
      <c r="CA16" s="24"/>
      <c r="CB16" s="24"/>
      <c r="CC16" s="24"/>
      <c r="CD16" s="23"/>
      <c r="CE16" s="24">
        <v>1</v>
      </c>
      <c r="CF16" s="24"/>
      <c r="CG16" s="25">
        <v>1</v>
      </c>
      <c r="CH16" s="25"/>
      <c r="CI16" s="25"/>
      <c r="CJ16" s="25"/>
    </row>
    <row r="17" spans="1:88" s="22" customFormat="1" ht="30" customHeight="1" x14ac:dyDescent="0.2">
      <c r="A17" s="15" t="str">
        <f>IF('[1]Zdrowie publ._IIst'!C26&gt;0,'[1]Zdrowie publ._IIst'!C26," ")</f>
        <v>2025/2026</v>
      </c>
      <c r="B17" s="14">
        <f>IF('[1]Zdrowie publ._IIst'!E26&gt;0,'[1]Zdrowie publ._IIst'!E26," ")</f>
        <v>1</v>
      </c>
      <c r="C17" s="13" t="str">
        <f>IF('[1]Zdrowie publ._IIst'!F26&gt;0,'[1]Zdrowie publ._IIst'!F26," ")</f>
        <v>2025/2026</v>
      </c>
      <c r="D17" s="55" t="s">
        <v>94</v>
      </c>
      <c r="E17" s="16">
        <f t="shared" si="1"/>
        <v>3</v>
      </c>
      <c r="F17" s="17">
        <f t="shared" si="2"/>
        <v>4</v>
      </c>
      <c r="G17" s="18">
        <f t="shared" si="0"/>
        <v>1</v>
      </c>
      <c r="H17" s="23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>
        <v>1</v>
      </c>
      <c r="AF17" s="24">
        <v>1</v>
      </c>
      <c r="AG17" s="24">
        <v>1</v>
      </c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3"/>
      <c r="BJ17" s="24"/>
      <c r="BK17" s="24"/>
      <c r="BL17" s="24"/>
      <c r="BM17" s="24"/>
      <c r="BN17" s="24"/>
      <c r="BO17" s="24"/>
      <c r="BP17" s="24"/>
      <c r="BQ17" s="24"/>
      <c r="BR17" s="24"/>
      <c r="BS17" s="24">
        <v>1</v>
      </c>
      <c r="BT17" s="24"/>
      <c r="BU17" s="24"/>
      <c r="BV17" s="24"/>
      <c r="BW17" s="24"/>
      <c r="BX17" s="24"/>
      <c r="BY17" s="24">
        <v>1</v>
      </c>
      <c r="BZ17" s="24">
        <v>1</v>
      </c>
      <c r="CA17" s="24">
        <v>1</v>
      </c>
      <c r="CB17" s="24"/>
      <c r="CC17" s="24"/>
      <c r="CD17" s="23"/>
      <c r="CE17" s="24"/>
      <c r="CF17" s="24"/>
      <c r="CG17" s="25"/>
      <c r="CH17" s="25"/>
      <c r="CI17" s="25">
        <v>1</v>
      </c>
      <c r="CJ17" s="25"/>
    </row>
    <row r="18" spans="1:88" s="22" customFormat="1" ht="38.450000000000003" customHeight="1" x14ac:dyDescent="0.25">
      <c r="A18" s="15" t="str">
        <f>IF('[1]Zdrowie publ._IIst'!C27&gt;0,'[1]Zdrowie publ._IIst'!C27," ")</f>
        <v>2025/2026</v>
      </c>
      <c r="B18" s="14">
        <f>IF('[1]Zdrowie publ._IIst'!E27&gt;0,'[1]Zdrowie publ._IIst'!E27," ")</f>
        <v>1</v>
      </c>
      <c r="C18" s="13" t="str">
        <f>IF('[1]Zdrowie publ._IIst'!F27&gt;0,'[1]Zdrowie publ._IIst'!F27," ")</f>
        <v>2025/2026</v>
      </c>
      <c r="D18" s="56" t="s">
        <v>95</v>
      </c>
      <c r="E18" s="16">
        <f t="shared" si="1"/>
        <v>4</v>
      </c>
      <c r="F18" s="17">
        <f t="shared" si="2"/>
        <v>3</v>
      </c>
      <c r="G18" s="18">
        <f t="shared" si="0"/>
        <v>2</v>
      </c>
      <c r="H18" s="23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>
        <v>1</v>
      </c>
      <c r="AF18" s="24">
        <v>1</v>
      </c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>
        <v>1</v>
      </c>
      <c r="BH18" s="24">
        <v>1</v>
      </c>
      <c r="BI18" s="23"/>
      <c r="BJ18" s="24"/>
      <c r="BK18" s="24"/>
      <c r="BL18" s="24"/>
      <c r="BM18" s="24"/>
      <c r="BN18" s="24"/>
      <c r="BO18" s="24"/>
      <c r="BP18" s="24"/>
      <c r="BQ18" s="24"/>
      <c r="BR18" s="24"/>
      <c r="BS18" s="24">
        <v>1</v>
      </c>
      <c r="BT18" s="24"/>
      <c r="BU18" s="24"/>
      <c r="BV18" s="24"/>
      <c r="BW18" s="24"/>
      <c r="BX18" s="24"/>
      <c r="BY18" s="24">
        <v>1</v>
      </c>
      <c r="BZ18" s="24"/>
      <c r="CA18" s="24"/>
      <c r="CB18" s="24"/>
      <c r="CC18" s="24">
        <v>1</v>
      </c>
      <c r="CD18" s="23"/>
      <c r="CE18" s="24">
        <v>1</v>
      </c>
      <c r="CF18" s="24"/>
      <c r="CG18" s="25"/>
      <c r="CH18" s="25"/>
      <c r="CI18" s="25"/>
      <c r="CJ18" s="25">
        <v>1</v>
      </c>
    </row>
    <row r="19" spans="1:88" s="22" customFormat="1" ht="38.450000000000003" customHeight="1" x14ac:dyDescent="0.25">
      <c r="A19" s="15" t="str">
        <f>IF('[1]Zdrowie publ._IIst'!C28&gt;0,'[1]Zdrowie publ._IIst'!C28," ")</f>
        <v>2025/2026</v>
      </c>
      <c r="B19" s="14">
        <f>IF('[1]Zdrowie publ._IIst'!E28&gt;0,'[1]Zdrowie publ._IIst'!E28," ")</f>
        <v>1</v>
      </c>
      <c r="C19" s="13" t="str">
        <f>IF('[1]Zdrowie publ._IIst'!F28&gt;0,'[1]Zdrowie publ._IIst'!F28," ")</f>
        <v>2025/2026</v>
      </c>
      <c r="D19" s="56" t="s">
        <v>116</v>
      </c>
      <c r="E19" s="16">
        <f t="shared" si="1"/>
        <v>4</v>
      </c>
      <c r="F19" s="17">
        <f t="shared" si="2"/>
        <v>3</v>
      </c>
      <c r="G19" s="18">
        <f t="shared" si="0"/>
        <v>2</v>
      </c>
      <c r="H19" s="23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>
        <v>1</v>
      </c>
      <c r="AF19" s="24">
        <v>1</v>
      </c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>
        <v>1</v>
      </c>
      <c r="BH19" s="24">
        <v>1</v>
      </c>
      <c r="BI19" s="23"/>
      <c r="BJ19" s="24"/>
      <c r="BK19" s="24"/>
      <c r="BL19" s="24"/>
      <c r="BM19" s="24"/>
      <c r="BN19" s="24"/>
      <c r="BO19" s="24"/>
      <c r="BP19" s="24"/>
      <c r="BQ19" s="24"/>
      <c r="BR19" s="24"/>
      <c r="BS19" s="24">
        <v>1</v>
      </c>
      <c r="BT19" s="24"/>
      <c r="BU19" s="24"/>
      <c r="BV19" s="24"/>
      <c r="BW19" s="24"/>
      <c r="BX19" s="24"/>
      <c r="BY19" s="24">
        <v>1</v>
      </c>
      <c r="BZ19" s="24"/>
      <c r="CA19" s="24"/>
      <c r="CB19" s="24"/>
      <c r="CC19" s="24">
        <v>1</v>
      </c>
      <c r="CD19" s="23"/>
      <c r="CE19" s="24">
        <v>1</v>
      </c>
      <c r="CF19" s="24"/>
      <c r="CG19" s="25"/>
      <c r="CH19" s="25"/>
      <c r="CI19" s="25"/>
      <c r="CJ19" s="25">
        <v>1</v>
      </c>
    </row>
    <row r="20" spans="1:88" s="22" customFormat="1" ht="30" customHeight="1" x14ac:dyDescent="0.25">
      <c r="A20" s="15" t="str">
        <f>IF('[1]Zdrowie publ._IIst'!C28&gt;0,'[1]Zdrowie publ._IIst'!C28," ")</f>
        <v>2025/2026</v>
      </c>
      <c r="B20" s="14">
        <f>IF('[1]Zdrowie publ._IIst'!E28&gt;0,'[1]Zdrowie publ._IIst'!E28," ")</f>
        <v>1</v>
      </c>
      <c r="C20" s="13" t="str">
        <f>IF('[1]Zdrowie publ._IIst'!F28&gt;0,'[1]Zdrowie publ._IIst'!F28," ")</f>
        <v>2025/2026</v>
      </c>
      <c r="D20" s="56" t="s">
        <v>117</v>
      </c>
      <c r="E20" s="16">
        <f t="shared" si="1"/>
        <v>2</v>
      </c>
      <c r="F20" s="17">
        <f t="shared" si="2"/>
        <v>5</v>
      </c>
      <c r="G20" s="18">
        <f t="shared" si="0"/>
        <v>3</v>
      </c>
      <c r="H20" s="23">
        <v>1</v>
      </c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>
        <v>1</v>
      </c>
      <c r="BE20" s="24"/>
      <c r="BF20" s="24"/>
      <c r="BG20" s="24"/>
      <c r="BH20" s="24"/>
      <c r="BI20" s="23"/>
      <c r="BJ20" s="24">
        <v>1</v>
      </c>
      <c r="BK20" s="24">
        <v>1</v>
      </c>
      <c r="BL20" s="24">
        <v>1</v>
      </c>
      <c r="BM20" s="24"/>
      <c r="BN20" s="24"/>
      <c r="BO20" s="24">
        <v>1</v>
      </c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>
        <v>1</v>
      </c>
      <c r="CD20" s="23"/>
      <c r="CE20" s="24">
        <v>1</v>
      </c>
      <c r="CF20" s="24">
        <v>1</v>
      </c>
      <c r="CG20" s="25">
        <v>1</v>
      </c>
      <c r="CH20" s="25"/>
      <c r="CI20" s="25"/>
      <c r="CJ20" s="25"/>
    </row>
    <row r="21" spans="1:88" s="22" customFormat="1" ht="30" customHeight="1" x14ac:dyDescent="0.2">
      <c r="A21" s="15" t="str">
        <f>IF('[1]Zdrowie publ._IIst'!C29&gt;0,'[1]Zdrowie publ._IIst'!C29," ")</f>
        <v>2025/2026</v>
      </c>
      <c r="B21" s="14">
        <f>IF('[1]Zdrowie publ._IIst'!E29&gt;0,'[1]Zdrowie publ._IIst'!E29," ")</f>
        <v>1</v>
      </c>
      <c r="C21" s="13" t="str">
        <f>IF('[1]Zdrowie publ._IIst'!F29&gt;0,'[1]Zdrowie publ._IIst'!F29," ")</f>
        <v>2025/2026</v>
      </c>
      <c r="D21" s="55" t="s">
        <v>118</v>
      </c>
      <c r="E21" s="16">
        <f t="shared" si="1"/>
        <v>0</v>
      </c>
      <c r="F21" s="17">
        <f t="shared" si="2"/>
        <v>2</v>
      </c>
      <c r="G21" s="18">
        <f t="shared" si="0"/>
        <v>1</v>
      </c>
      <c r="H21" s="23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3"/>
      <c r="BJ21" s="24">
        <v>1</v>
      </c>
      <c r="BK21" s="24"/>
      <c r="BL21" s="24"/>
      <c r="BM21" s="24"/>
      <c r="BN21" s="24"/>
      <c r="BO21" s="24"/>
      <c r="BP21" s="24"/>
      <c r="BQ21" s="24"/>
      <c r="BR21" s="24"/>
      <c r="BS21" s="24"/>
      <c r="BT21" s="24">
        <v>1</v>
      </c>
      <c r="BU21" s="24"/>
      <c r="BV21" s="24"/>
      <c r="BW21" s="24"/>
      <c r="BX21" s="24"/>
      <c r="BY21" s="24"/>
      <c r="BZ21" s="24"/>
      <c r="CA21" s="24"/>
      <c r="CB21" s="24"/>
      <c r="CC21" s="24"/>
      <c r="CD21" s="23">
        <v>1</v>
      </c>
      <c r="CE21" s="24"/>
      <c r="CF21" s="24"/>
      <c r="CG21" s="25"/>
      <c r="CH21" s="25"/>
      <c r="CI21" s="25"/>
      <c r="CJ21" s="25"/>
    </row>
    <row r="22" spans="1:88" s="22" customFormat="1" ht="30" customHeight="1" x14ac:dyDescent="0.2">
      <c r="A22" s="15" t="str">
        <f>IF('[1]Zdrowie publ._IIst'!C30&gt;0,'[1]Zdrowie publ._IIst'!C30," ")</f>
        <v>2025/2026</v>
      </c>
      <c r="B22" s="14">
        <f>IF('[1]Zdrowie publ._IIst'!E30&gt;0,'[1]Zdrowie publ._IIst'!E30," ")</f>
        <v>1</v>
      </c>
      <c r="C22" s="13" t="str">
        <f>IF('[1]Zdrowie publ._IIst'!F30&gt;0,'[1]Zdrowie publ._IIst'!F30," ")</f>
        <v>2025/2026</v>
      </c>
      <c r="D22" s="55" t="s">
        <v>96</v>
      </c>
      <c r="E22" s="16">
        <f t="shared" si="1"/>
        <v>3</v>
      </c>
      <c r="F22" s="17">
        <f t="shared" si="2"/>
        <v>5</v>
      </c>
      <c r="G22" s="18">
        <f t="shared" si="0"/>
        <v>3</v>
      </c>
      <c r="H22" s="23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>
        <v>1</v>
      </c>
      <c r="AU22" s="24">
        <v>1</v>
      </c>
      <c r="AV22" s="24">
        <v>1</v>
      </c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3"/>
      <c r="BJ22" s="24"/>
      <c r="BK22" s="24">
        <v>1</v>
      </c>
      <c r="BL22" s="24">
        <v>1</v>
      </c>
      <c r="BM22" s="24"/>
      <c r="BN22" s="24"/>
      <c r="BO22" s="24"/>
      <c r="BP22" s="24">
        <v>1</v>
      </c>
      <c r="BQ22" s="24">
        <v>1</v>
      </c>
      <c r="BR22" s="24">
        <v>1</v>
      </c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3"/>
      <c r="CE22" s="24">
        <v>1</v>
      </c>
      <c r="CF22" s="24">
        <v>1</v>
      </c>
      <c r="CG22" s="25">
        <v>1</v>
      </c>
      <c r="CH22" s="25"/>
      <c r="CI22" s="25"/>
      <c r="CJ22" s="25"/>
    </row>
    <row r="23" spans="1:88" s="22" customFormat="1" ht="30" customHeight="1" x14ac:dyDescent="0.2">
      <c r="A23" s="15" t="str">
        <f>IF('[1]Zdrowie publ._IIst'!C31&gt;0,'[1]Zdrowie publ._IIst'!C31," ")</f>
        <v>2025/2026</v>
      </c>
      <c r="B23" s="14">
        <f>IF('[1]Zdrowie publ._IIst'!E31&gt;0,'[1]Zdrowie publ._IIst'!E31," ")</f>
        <v>1</v>
      </c>
      <c r="C23" s="13" t="str">
        <f>IF('[1]Zdrowie publ._IIst'!F31&gt;0,'[1]Zdrowie publ._IIst'!F31," ")</f>
        <v>2025/2026</v>
      </c>
      <c r="D23" s="55" t="s">
        <v>119</v>
      </c>
      <c r="E23" s="16">
        <f t="shared" si="1"/>
        <v>3</v>
      </c>
      <c r="F23" s="17">
        <f t="shared" si="2"/>
        <v>6</v>
      </c>
      <c r="G23" s="18">
        <f t="shared" si="0"/>
        <v>3</v>
      </c>
      <c r="H23" s="23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>
        <v>1</v>
      </c>
      <c r="AU23" s="24">
        <v>1</v>
      </c>
      <c r="AV23" s="24">
        <v>1</v>
      </c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3"/>
      <c r="BJ23" s="24"/>
      <c r="BK23" s="24">
        <v>1</v>
      </c>
      <c r="BL23" s="24">
        <v>1</v>
      </c>
      <c r="BM23" s="24"/>
      <c r="BN23" s="24"/>
      <c r="BO23" s="24"/>
      <c r="BP23" s="24">
        <v>1</v>
      </c>
      <c r="BQ23" s="24">
        <v>1</v>
      </c>
      <c r="BR23" s="24">
        <v>1</v>
      </c>
      <c r="BS23" s="24"/>
      <c r="BT23" s="24"/>
      <c r="BU23" s="24"/>
      <c r="BV23" s="24"/>
      <c r="BW23" s="24">
        <v>1</v>
      </c>
      <c r="BX23" s="24"/>
      <c r="BY23" s="24"/>
      <c r="BZ23" s="24"/>
      <c r="CA23" s="24"/>
      <c r="CB23" s="24"/>
      <c r="CC23" s="24"/>
      <c r="CD23" s="23"/>
      <c r="CE23" s="24">
        <v>1</v>
      </c>
      <c r="CF23" s="24">
        <v>1</v>
      </c>
      <c r="CG23" s="25">
        <v>1</v>
      </c>
      <c r="CH23" s="25"/>
      <c r="CI23" s="25"/>
      <c r="CJ23" s="25"/>
    </row>
    <row r="24" spans="1:88" s="22" customFormat="1" ht="30" customHeight="1" x14ac:dyDescent="0.2">
      <c r="A24" s="15" t="str">
        <f>IF('[1]Zdrowie publ._IIst'!C32&gt;0,'[1]Zdrowie publ._IIst'!C32," ")</f>
        <v>2025/2026</v>
      </c>
      <c r="B24" s="14">
        <f>IF('[1]Zdrowie publ._IIst'!E32&gt;0,'[1]Zdrowie publ._IIst'!E32," ")</f>
        <v>1</v>
      </c>
      <c r="C24" s="13" t="str">
        <f>IF('[1]Zdrowie publ._IIst'!F32&gt;0,'[1]Zdrowie publ._IIst'!F32," ")</f>
        <v>2025/2026</v>
      </c>
      <c r="D24" s="55" t="s">
        <v>97</v>
      </c>
      <c r="E24" s="16">
        <f t="shared" si="1"/>
        <v>11</v>
      </c>
      <c r="F24" s="17">
        <f t="shared" si="2"/>
        <v>5</v>
      </c>
      <c r="G24" s="18">
        <f t="shared" si="0"/>
        <v>2</v>
      </c>
      <c r="H24" s="23">
        <v>1</v>
      </c>
      <c r="I24" s="24"/>
      <c r="J24" s="24">
        <v>1</v>
      </c>
      <c r="K24" s="24">
        <v>1</v>
      </c>
      <c r="L24" s="24">
        <v>1</v>
      </c>
      <c r="M24" s="24">
        <v>1</v>
      </c>
      <c r="N24" s="24">
        <v>1</v>
      </c>
      <c r="O24" s="24"/>
      <c r="P24" s="24"/>
      <c r="Q24" s="24"/>
      <c r="R24" s="24"/>
      <c r="S24" s="24">
        <v>1</v>
      </c>
      <c r="T24" s="24"/>
      <c r="U24" s="24"/>
      <c r="V24" s="24"/>
      <c r="W24" s="24"/>
      <c r="X24" s="24"/>
      <c r="Y24" s="24"/>
      <c r="Z24" s="24"/>
      <c r="AA24" s="24">
        <v>1</v>
      </c>
      <c r="AB24" s="24">
        <v>1</v>
      </c>
      <c r="AC24" s="24">
        <v>1</v>
      </c>
      <c r="AD24" s="24"/>
      <c r="AE24" s="24"/>
      <c r="AF24" s="24"/>
      <c r="AG24" s="24"/>
      <c r="AH24" s="24"/>
      <c r="AI24" s="24"/>
      <c r="AJ24" s="24"/>
      <c r="AK24" s="24">
        <v>1</v>
      </c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3"/>
      <c r="BJ24" s="24"/>
      <c r="BK24" s="24">
        <v>1</v>
      </c>
      <c r="BL24" s="24"/>
      <c r="BM24" s="24"/>
      <c r="BN24" s="24"/>
      <c r="BO24" s="24"/>
      <c r="BP24" s="24"/>
      <c r="BQ24" s="24">
        <v>1</v>
      </c>
      <c r="BR24" s="24">
        <v>1</v>
      </c>
      <c r="BS24" s="24"/>
      <c r="BT24" s="24"/>
      <c r="BU24" s="24">
        <v>1</v>
      </c>
      <c r="BV24" s="24"/>
      <c r="BW24" s="24"/>
      <c r="BX24" s="24">
        <v>1</v>
      </c>
      <c r="BY24" s="24"/>
      <c r="BZ24" s="24"/>
      <c r="CA24" s="24"/>
      <c r="CB24" s="24"/>
      <c r="CC24" s="24"/>
      <c r="CD24" s="23"/>
      <c r="CE24" s="24">
        <v>1</v>
      </c>
      <c r="CF24" s="24"/>
      <c r="CG24" s="25"/>
      <c r="CH24" s="25"/>
      <c r="CI24" s="25"/>
      <c r="CJ24" s="25">
        <v>1</v>
      </c>
    </row>
    <row r="25" spans="1:88" s="22" customFormat="1" ht="41.1" customHeight="1" x14ac:dyDescent="0.2">
      <c r="A25" s="15" t="str">
        <f>IF('[1]Zdrowie publ._IIst'!C33&gt;0,'[1]Zdrowie publ._IIst'!C33," ")</f>
        <v>2025/2026</v>
      </c>
      <c r="B25" s="14">
        <f>IF('[1]Zdrowie publ._IIst'!E33&gt;0,'[1]Zdrowie publ._IIst'!E33," ")</f>
        <v>1</v>
      </c>
      <c r="C25" s="13" t="str">
        <f>IF('[1]Zdrowie publ._IIst'!F33&gt;0,'[1]Zdrowie publ._IIst'!F33," ")</f>
        <v>2025/2026</v>
      </c>
      <c r="D25" s="52" t="s">
        <v>98</v>
      </c>
      <c r="E25" s="16">
        <f t="shared" si="1"/>
        <v>4</v>
      </c>
      <c r="F25" s="17">
        <f t="shared" si="2"/>
        <v>2</v>
      </c>
      <c r="G25" s="18">
        <f t="shared" si="0"/>
        <v>2</v>
      </c>
      <c r="H25" s="23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>
        <v>1</v>
      </c>
      <c r="AI25" s="24">
        <v>1</v>
      </c>
      <c r="AJ25" s="24">
        <v>1</v>
      </c>
      <c r="AK25" s="24">
        <v>1</v>
      </c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3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>
        <v>1</v>
      </c>
      <c r="BV25" s="24"/>
      <c r="BW25" s="24"/>
      <c r="BX25" s="24">
        <v>1</v>
      </c>
      <c r="BY25" s="24"/>
      <c r="BZ25" s="24"/>
      <c r="CA25" s="24"/>
      <c r="CB25" s="24"/>
      <c r="CC25" s="24"/>
      <c r="CD25" s="23"/>
      <c r="CE25" s="24">
        <v>1</v>
      </c>
      <c r="CF25" s="24"/>
      <c r="CG25" s="25"/>
      <c r="CH25" s="25"/>
      <c r="CI25" s="25">
        <v>1</v>
      </c>
      <c r="CJ25" s="25"/>
    </row>
    <row r="26" spans="1:88" s="22" customFormat="1" ht="41.1" customHeight="1" x14ac:dyDescent="0.2">
      <c r="A26" s="15" t="str">
        <f>IF('[1]Zdrowie publ._IIst'!C34&gt;0,'[1]Zdrowie publ._IIst'!C34," ")</f>
        <v>2025/2026</v>
      </c>
      <c r="B26" s="14">
        <f>IF('[1]Zdrowie publ._IIst'!E34&gt;0,'[1]Zdrowie publ._IIst'!E34," ")</f>
        <v>1</v>
      </c>
      <c r="C26" s="13" t="str">
        <f>IF('[1]Zdrowie publ._IIst'!F34&gt;0,'[1]Zdrowie publ._IIst'!F34," ")</f>
        <v>2025/2026</v>
      </c>
      <c r="D26" s="52" t="s">
        <v>99</v>
      </c>
      <c r="E26" s="16">
        <f t="shared" si="1"/>
        <v>7</v>
      </c>
      <c r="F26" s="17">
        <f t="shared" si="2"/>
        <v>1</v>
      </c>
      <c r="G26" s="18">
        <f t="shared" si="0"/>
        <v>3</v>
      </c>
      <c r="H26" s="23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>
        <v>1</v>
      </c>
      <c r="AN26" s="24">
        <v>1</v>
      </c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>
        <v>1</v>
      </c>
      <c r="BE26" s="24">
        <v>1</v>
      </c>
      <c r="BF26" s="24">
        <v>1</v>
      </c>
      <c r="BG26" s="24">
        <v>1</v>
      </c>
      <c r="BH26" s="24">
        <v>1</v>
      </c>
      <c r="BI26" s="23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>
        <v>1</v>
      </c>
      <c r="BY26" s="24"/>
      <c r="BZ26" s="24"/>
      <c r="CA26" s="24"/>
      <c r="CB26" s="24"/>
      <c r="CC26" s="24"/>
      <c r="CD26" s="23"/>
      <c r="CE26" s="24">
        <v>1</v>
      </c>
      <c r="CF26" s="24">
        <v>1</v>
      </c>
      <c r="CG26" s="25"/>
      <c r="CH26" s="25"/>
      <c r="CI26" s="25"/>
      <c r="CJ26" s="25">
        <v>1</v>
      </c>
    </row>
    <row r="27" spans="1:88" s="22" customFormat="1" ht="30" customHeight="1" x14ac:dyDescent="0.2">
      <c r="A27" s="15" t="str">
        <f>IF('[1]Zdrowie publ._IIst'!C34&gt;0,'[1]Zdrowie publ._IIst'!C34," ")</f>
        <v>2025/2026</v>
      </c>
      <c r="B27" s="14">
        <f>IF('[1]Zdrowie publ._IIst'!E34&gt;0,'[1]Zdrowie publ._IIst'!E34," ")</f>
        <v>1</v>
      </c>
      <c r="C27" s="13" t="str">
        <f>IF('[1]Zdrowie publ._IIst'!F34&gt;0,'[1]Zdrowie publ._IIst'!F34," ")</f>
        <v>2025/2026</v>
      </c>
      <c r="D27" s="52" t="s">
        <v>120</v>
      </c>
      <c r="E27" s="16">
        <f t="shared" si="1"/>
        <v>3</v>
      </c>
      <c r="F27" s="17">
        <f t="shared" si="2"/>
        <v>4</v>
      </c>
      <c r="G27" s="18">
        <f t="shared" si="0"/>
        <v>2</v>
      </c>
      <c r="H27" s="23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>
        <v>1</v>
      </c>
      <c r="AF27" s="24">
        <v>1</v>
      </c>
      <c r="AG27" s="24">
        <v>1</v>
      </c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3"/>
      <c r="BJ27" s="24"/>
      <c r="BK27" s="24"/>
      <c r="BL27" s="24"/>
      <c r="BM27" s="24"/>
      <c r="BN27" s="24"/>
      <c r="BO27" s="24"/>
      <c r="BP27" s="24"/>
      <c r="BQ27" s="24"/>
      <c r="BR27" s="24"/>
      <c r="BS27" s="24">
        <v>1</v>
      </c>
      <c r="BT27" s="24"/>
      <c r="BU27" s="24"/>
      <c r="BV27" s="24"/>
      <c r="BW27" s="24"/>
      <c r="BX27" s="24"/>
      <c r="BY27" s="24">
        <v>1</v>
      </c>
      <c r="BZ27" s="24">
        <v>1</v>
      </c>
      <c r="CA27" s="24">
        <v>1</v>
      </c>
      <c r="CB27" s="24"/>
      <c r="CC27" s="24"/>
      <c r="CD27" s="23"/>
      <c r="CE27" s="24">
        <v>1</v>
      </c>
      <c r="CF27" s="24"/>
      <c r="CG27" s="25"/>
      <c r="CH27" s="25"/>
      <c r="CI27" s="25">
        <v>1</v>
      </c>
      <c r="CJ27" s="25"/>
    </row>
    <row r="28" spans="1:88" s="22" customFormat="1" ht="30" customHeight="1" x14ac:dyDescent="0.2">
      <c r="A28" s="15" t="str">
        <f>IF('[1]Zdrowie publ._IIst'!C35&gt;0,'[1]Zdrowie publ._IIst'!C35," ")</f>
        <v>2025/2026</v>
      </c>
      <c r="B28" s="14">
        <f>IF('[1]Zdrowie publ._IIst'!E35&gt;0,'[1]Zdrowie publ._IIst'!E35," ")</f>
        <v>1</v>
      </c>
      <c r="C28" s="13" t="str">
        <f>IF('[1]Zdrowie publ._IIst'!F35&gt;0,'[1]Zdrowie publ._IIst'!F35," ")</f>
        <v>2025/2026</v>
      </c>
      <c r="D28" s="52" t="s">
        <v>100</v>
      </c>
      <c r="E28" s="16">
        <f t="shared" si="1"/>
        <v>8</v>
      </c>
      <c r="F28" s="17">
        <f t="shared" si="2"/>
        <v>3</v>
      </c>
      <c r="G28" s="18">
        <f t="shared" si="0"/>
        <v>3</v>
      </c>
      <c r="H28" s="23">
        <v>1</v>
      </c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>
        <v>1</v>
      </c>
      <c r="W28" s="24">
        <v>1</v>
      </c>
      <c r="X28" s="24">
        <v>1</v>
      </c>
      <c r="Y28" s="24">
        <v>1</v>
      </c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>
        <v>1</v>
      </c>
      <c r="BE28" s="24"/>
      <c r="BF28" s="24"/>
      <c r="BG28" s="24">
        <v>1</v>
      </c>
      <c r="BH28" s="24">
        <v>1</v>
      </c>
      <c r="BI28" s="23">
        <v>1</v>
      </c>
      <c r="BJ28" s="24">
        <v>1</v>
      </c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>
        <v>1</v>
      </c>
      <c r="CD28" s="23"/>
      <c r="CE28" s="24"/>
      <c r="CF28" s="24">
        <v>1</v>
      </c>
      <c r="CG28" s="25">
        <v>1</v>
      </c>
      <c r="CH28" s="25"/>
      <c r="CI28" s="25"/>
      <c r="CJ28" s="25">
        <v>1</v>
      </c>
    </row>
    <row r="29" spans="1:88" s="22" customFormat="1" ht="30" customHeight="1" x14ac:dyDescent="0.2">
      <c r="A29" s="15" t="str">
        <f>IF('[1]Zdrowie publ._IIst'!C36&gt;0,'[1]Zdrowie publ._IIst'!C36," ")</f>
        <v>2025/2026</v>
      </c>
      <c r="B29" s="14">
        <f>IF('[1]Zdrowie publ._IIst'!E36&gt;0,'[1]Zdrowie publ._IIst'!E36," ")</f>
        <v>1</v>
      </c>
      <c r="C29" s="13" t="str">
        <f>IF('[1]Zdrowie publ._IIst'!F36&gt;0,'[1]Zdrowie publ._IIst'!F36," ")</f>
        <v>2025/2026</v>
      </c>
      <c r="D29" s="52" t="s">
        <v>101</v>
      </c>
      <c r="E29" s="16">
        <f t="shared" si="1"/>
        <v>3</v>
      </c>
      <c r="F29" s="17">
        <f t="shared" si="2"/>
        <v>4</v>
      </c>
      <c r="G29" s="18">
        <f t="shared" si="0"/>
        <v>1</v>
      </c>
      <c r="H29" s="23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>
        <v>1</v>
      </c>
      <c r="AF29" s="24">
        <v>1</v>
      </c>
      <c r="AG29" s="24">
        <v>1</v>
      </c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3"/>
      <c r="BJ29" s="24"/>
      <c r="BK29" s="24"/>
      <c r="BL29" s="24"/>
      <c r="BM29" s="24"/>
      <c r="BN29" s="24"/>
      <c r="BO29" s="24"/>
      <c r="BP29" s="24"/>
      <c r="BQ29" s="24"/>
      <c r="BR29" s="24"/>
      <c r="BS29" s="24">
        <v>1</v>
      </c>
      <c r="BT29" s="24"/>
      <c r="BU29" s="24"/>
      <c r="BV29" s="24"/>
      <c r="BW29" s="24"/>
      <c r="BX29" s="24"/>
      <c r="BY29" s="24">
        <v>1</v>
      </c>
      <c r="BZ29" s="24">
        <v>1</v>
      </c>
      <c r="CA29" s="24">
        <v>1</v>
      </c>
      <c r="CB29" s="24"/>
      <c r="CC29" s="24"/>
      <c r="CD29" s="23"/>
      <c r="CE29" s="24"/>
      <c r="CF29" s="24"/>
      <c r="CG29" s="25"/>
      <c r="CH29" s="25"/>
      <c r="CI29" s="25">
        <v>1</v>
      </c>
      <c r="CJ29" s="25"/>
    </row>
    <row r="30" spans="1:88" s="22" customFormat="1" ht="30" customHeight="1" x14ac:dyDescent="0.2">
      <c r="A30" s="15" t="str">
        <f>IF('[1]Zdrowie publ._IIst'!C37&gt;0,'[1]Zdrowie publ._IIst'!C37," ")</f>
        <v>2025/2026</v>
      </c>
      <c r="B30" s="14">
        <f>IF('[1]Zdrowie publ._IIst'!E37&gt;0,'[1]Zdrowie publ._IIst'!E37," ")</f>
        <v>1</v>
      </c>
      <c r="C30" s="13" t="str">
        <f>IF('[1]Zdrowie publ._IIst'!F37&gt;0,'[1]Zdrowie publ._IIst'!F37," ")</f>
        <v>2025/2026</v>
      </c>
      <c r="D30" s="57" t="s">
        <v>121</v>
      </c>
      <c r="E30" s="16">
        <f t="shared" si="1"/>
        <v>4</v>
      </c>
      <c r="F30" s="17">
        <f t="shared" si="2"/>
        <v>3</v>
      </c>
      <c r="G30" s="18">
        <f t="shared" si="0"/>
        <v>3</v>
      </c>
      <c r="H30" s="23"/>
      <c r="I30" s="24">
        <v>1</v>
      </c>
      <c r="J30" s="24">
        <v>1</v>
      </c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>
        <v>1</v>
      </c>
      <c r="AR30" s="24">
        <v>1</v>
      </c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3"/>
      <c r="BJ30" s="24"/>
      <c r="BK30" s="24"/>
      <c r="BL30" s="24">
        <v>1</v>
      </c>
      <c r="BM30" s="24"/>
      <c r="BN30" s="24"/>
      <c r="BO30" s="24"/>
      <c r="BP30" s="24">
        <v>1</v>
      </c>
      <c r="BQ30" s="24"/>
      <c r="BR30" s="24"/>
      <c r="BS30" s="24"/>
      <c r="BT30" s="24"/>
      <c r="BU30" s="24"/>
      <c r="BV30" s="24"/>
      <c r="BW30" s="24">
        <v>1</v>
      </c>
      <c r="BX30" s="24"/>
      <c r="BY30" s="24"/>
      <c r="BZ30" s="24"/>
      <c r="CA30" s="24"/>
      <c r="CB30" s="24"/>
      <c r="CC30" s="24"/>
      <c r="CD30" s="23"/>
      <c r="CE30" s="24">
        <v>1</v>
      </c>
      <c r="CF30" s="24">
        <v>1</v>
      </c>
      <c r="CG30" s="25">
        <v>1</v>
      </c>
      <c r="CH30" s="25"/>
      <c r="CI30" s="25"/>
      <c r="CJ30" s="25"/>
    </row>
    <row r="31" spans="1:88" s="22" customFormat="1" ht="30" customHeight="1" x14ac:dyDescent="0.2">
      <c r="A31" s="15" t="str">
        <f>IF('[1]Zdrowie publ._IIst'!C38&gt;0,'[1]Zdrowie publ._IIst'!C38," ")</f>
        <v>2025/2026</v>
      </c>
      <c r="B31" s="14">
        <f>IF('[1]Zdrowie publ._IIst'!E38&gt;0,'[1]Zdrowie publ._IIst'!E38," ")</f>
        <v>1</v>
      </c>
      <c r="C31" s="13" t="str">
        <f>IF('[1]Zdrowie publ._IIst'!F38&gt;0,'[1]Zdrowie publ._IIst'!F38," ")</f>
        <v>2025/2026</v>
      </c>
      <c r="D31" s="57" t="s">
        <v>122</v>
      </c>
      <c r="E31" s="16">
        <f t="shared" si="1"/>
        <v>4</v>
      </c>
      <c r="F31" s="17">
        <f t="shared" si="2"/>
        <v>3</v>
      </c>
      <c r="G31" s="18">
        <f t="shared" si="0"/>
        <v>3</v>
      </c>
      <c r="H31" s="23">
        <v>1</v>
      </c>
      <c r="I31" s="24"/>
      <c r="J31" s="24"/>
      <c r="K31" s="24">
        <v>1</v>
      </c>
      <c r="L31" s="24">
        <v>1</v>
      </c>
      <c r="M31" s="24">
        <v>1</v>
      </c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3"/>
      <c r="BJ31" s="24">
        <v>1</v>
      </c>
      <c r="BK31" s="24"/>
      <c r="BL31" s="24">
        <v>1</v>
      </c>
      <c r="BM31" s="24"/>
      <c r="BN31" s="24"/>
      <c r="BO31" s="24"/>
      <c r="BP31" s="24"/>
      <c r="BQ31" s="24">
        <v>1</v>
      </c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3">
        <v>1</v>
      </c>
      <c r="CE31" s="24"/>
      <c r="CF31" s="24">
        <v>1</v>
      </c>
      <c r="CG31" s="25"/>
      <c r="CH31" s="25">
        <v>1</v>
      </c>
      <c r="CI31" s="25"/>
      <c r="CJ31" s="25"/>
    </row>
    <row r="32" spans="1:88" s="22" customFormat="1" ht="30" customHeight="1" thickBot="1" x14ac:dyDescent="0.3">
      <c r="A32" s="27" t="str">
        <f>IF('[1]Zdrowie publ._IIst'!C45&gt;0,'[1]Zdrowie publ._IIst'!C45," ")</f>
        <v xml:space="preserve"> </v>
      </c>
      <c r="B32" s="26" t="str">
        <f>IF('[1]Zdrowie publ._IIst'!E45&gt;0,'[1]Zdrowie publ._IIst'!E45," ")</f>
        <v xml:space="preserve"> </v>
      </c>
      <c r="C32" s="28" t="str">
        <f>IF('[1]Zdrowie publ._IIst'!F45&gt;0,'[1]Zdrowie publ._IIst'!F45," ")</f>
        <v xml:space="preserve"> </v>
      </c>
      <c r="D32" s="29" t="str">
        <f>IF('[1]Zdrowie publ._IIst'!I45&gt;0,'[1]Zdrowie publ._IIst'!I45," ")</f>
        <v>sumy dla 1 roku</v>
      </c>
      <c r="E32" s="30">
        <f>SUM(E11:E31)</f>
        <v>89</v>
      </c>
      <c r="F32" s="31">
        <f>SUM(F11:F31)</f>
        <v>78</v>
      </c>
      <c r="G32" s="32">
        <f>SUM(G11:G31)</f>
        <v>44</v>
      </c>
      <c r="H32" s="33">
        <f>SUM(H18:H31)</f>
        <v>4</v>
      </c>
      <c r="I32" s="33">
        <f t="shared" ref="I32:BU32" si="3">SUM(I18:I31)</f>
        <v>1</v>
      </c>
      <c r="J32" s="33">
        <f t="shared" si="3"/>
        <v>2</v>
      </c>
      <c r="K32" s="33">
        <f t="shared" si="3"/>
        <v>2</v>
      </c>
      <c r="L32" s="33">
        <f t="shared" si="3"/>
        <v>2</v>
      </c>
      <c r="M32" s="33">
        <f t="shared" si="3"/>
        <v>2</v>
      </c>
      <c r="N32" s="33">
        <f t="shared" si="3"/>
        <v>1</v>
      </c>
      <c r="O32" s="33">
        <f t="shared" si="3"/>
        <v>0</v>
      </c>
      <c r="P32" s="33">
        <f t="shared" si="3"/>
        <v>0</v>
      </c>
      <c r="Q32" s="33">
        <f t="shared" si="3"/>
        <v>0</v>
      </c>
      <c r="R32" s="33">
        <f t="shared" si="3"/>
        <v>0</v>
      </c>
      <c r="S32" s="33">
        <f t="shared" si="3"/>
        <v>1</v>
      </c>
      <c r="T32" s="33">
        <f t="shared" si="3"/>
        <v>0</v>
      </c>
      <c r="U32" s="33">
        <f t="shared" si="3"/>
        <v>0</v>
      </c>
      <c r="V32" s="33">
        <f t="shared" si="3"/>
        <v>1</v>
      </c>
      <c r="W32" s="33">
        <f t="shared" si="3"/>
        <v>1</v>
      </c>
      <c r="X32" s="33">
        <f t="shared" si="3"/>
        <v>1</v>
      </c>
      <c r="Y32" s="33">
        <f t="shared" si="3"/>
        <v>1</v>
      </c>
      <c r="Z32" s="33">
        <f t="shared" si="3"/>
        <v>0</v>
      </c>
      <c r="AA32" s="33">
        <f t="shared" si="3"/>
        <v>1</v>
      </c>
      <c r="AB32" s="33">
        <f t="shared" si="3"/>
        <v>1</v>
      </c>
      <c r="AC32" s="33">
        <f t="shared" si="3"/>
        <v>1</v>
      </c>
      <c r="AD32" s="33">
        <f t="shared" si="3"/>
        <v>0</v>
      </c>
      <c r="AE32" s="33">
        <f t="shared" si="3"/>
        <v>4</v>
      </c>
      <c r="AF32" s="33">
        <f t="shared" si="3"/>
        <v>4</v>
      </c>
      <c r="AG32" s="33">
        <f t="shared" si="3"/>
        <v>2</v>
      </c>
      <c r="AH32" s="33">
        <f t="shared" si="3"/>
        <v>1</v>
      </c>
      <c r="AI32" s="33">
        <f t="shared" si="3"/>
        <v>1</v>
      </c>
      <c r="AJ32" s="33">
        <f t="shared" si="3"/>
        <v>1</v>
      </c>
      <c r="AK32" s="33">
        <f t="shared" si="3"/>
        <v>2</v>
      </c>
      <c r="AL32" s="33">
        <f t="shared" si="3"/>
        <v>0</v>
      </c>
      <c r="AM32" s="33">
        <f t="shared" si="3"/>
        <v>1</v>
      </c>
      <c r="AN32" s="33">
        <f t="shared" si="3"/>
        <v>1</v>
      </c>
      <c r="AO32" s="33">
        <f t="shared" si="3"/>
        <v>0</v>
      </c>
      <c r="AP32" s="33">
        <f t="shared" si="3"/>
        <v>0</v>
      </c>
      <c r="AQ32" s="33">
        <f t="shared" si="3"/>
        <v>1</v>
      </c>
      <c r="AR32" s="33">
        <f t="shared" si="3"/>
        <v>1</v>
      </c>
      <c r="AS32" s="33">
        <f t="shared" si="3"/>
        <v>0</v>
      </c>
      <c r="AT32" s="33">
        <f t="shared" si="3"/>
        <v>2</v>
      </c>
      <c r="AU32" s="33">
        <f t="shared" si="3"/>
        <v>2</v>
      </c>
      <c r="AV32" s="33">
        <f t="shared" si="3"/>
        <v>2</v>
      </c>
      <c r="AW32" s="33">
        <f t="shared" si="3"/>
        <v>0</v>
      </c>
      <c r="AX32" s="33">
        <f t="shared" si="3"/>
        <v>0</v>
      </c>
      <c r="AY32" s="33">
        <f t="shared" si="3"/>
        <v>0</v>
      </c>
      <c r="AZ32" s="33">
        <f t="shared" si="3"/>
        <v>0</v>
      </c>
      <c r="BA32" s="33">
        <f t="shared" si="3"/>
        <v>0</v>
      </c>
      <c r="BB32" s="33">
        <f t="shared" si="3"/>
        <v>0</v>
      </c>
      <c r="BC32" s="33">
        <f t="shared" si="3"/>
        <v>0</v>
      </c>
      <c r="BD32" s="33">
        <f t="shared" si="3"/>
        <v>3</v>
      </c>
      <c r="BE32" s="33">
        <f t="shared" si="3"/>
        <v>1</v>
      </c>
      <c r="BF32" s="33">
        <f t="shared" si="3"/>
        <v>1</v>
      </c>
      <c r="BG32" s="33">
        <f t="shared" si="3"/>
        <v>4</v>
      </c>
      <c r="BH32" s="33">
        <f t="shared" si="3"/>
        <v>4</v>
      </c>
      <c r="BI32" s="33">
        <f t="shared" si="3"/>
        <v>1</v>
      </c>
      <c r="BJ32" s="33">
        <f t="shared" si="3"/>
        <v>4</v>
      </c>
      <c r="BK32" s="33">
        <f t="shared" si="3"/>
        <v>4</v>
      </c>
      <c r="BL32" s="33">
        <f t="shared" si="3"/>
        <v>5</v>
      </c>
      <c r="BM32" s="33">
        <f t="shared" si="3"/>
        <v>0</v>
      </c>
      <c r="BN32" s="33">
        <f t="shared" si="3"/>
        <v>0</v>
      </c>
      <c r="BO32" s="33">
        <f t="shared" si="3"/>
        <v>1</v>
      </c>
      <c r="BP32" s="33">
        <f t="shared" si="3"/>
        <v>3</v>
      </c>
      <c r="BQ32" s="33">
        <f t="shared" si="3"/>
        <v>4</v>
      </c>
      <c r="BR32" s="33">
        <f t="shared" si="3"/>
        <v>3</v>
      </c>
      <c r="BS32" s="33">
        <f t="shared" si="3"/>
        <v>4</v>
      </c>
      <c r="BT32" s="33">
        <f t="shared" si="3"/>
        <v>1</v>
      </c>
      <c r="BU32" s="33">
        <f t="shared" si="3"/>
        <v>2</v>
      </c>
      <c r="BV32" s="33">
        <f t="shared" ref="BV32:CJ32" si="4">SUM(BV18:BV31)</f>
        <v>0</v>
      </c>
      <c r="BW32" s="33">
        <f t="shared" si="4"/>
        <v>2</v>
      </c>
      <c r="BX32" s="33">
        <f t="shared" si="4"/>
        <v>3</v>
      </c>
      <c r="BY32" s="33">
        <f t="shared" si="4"/>
        <v>4</v>
      </c>
      <c r="BZ32" s="33">
        <f t="shared" si="4"/>
        <v>2</v>
      </c>
      <c r="CA32" s="33">
        <f t="shared" si="4"/>
        <v>2</v>
      </c>
      <c r="CB32" s="33">
        <f t="shared" si="4"/>
        <v>0</v>
      </c>
      <c r="CC32" s="33">
        <f t="shared" si="4"/>
        <v>4</v>
      </c>
      <c r="CD32" s="33">
        <f t="shared" si="4"/>
        <v>2</v>
      </c>
      <c r="CE32" s="33">
        <f t="shared" si="4"/>
        <v>10</v>
      </c>
      <c r="CF32" s="33">
        <f t="shared" si="4"/>
        <v>7</v>
      </c>
      <c r="CG32" s="33">
        <f t="shared" si="4"/>
        <v>5</v>
      </c>
      <c r="CH32" s="33">
        <f t="shared" si="4"/>
        <v>1</v>
      </c>
      <c r="CI32" s="33">
        <f t="shared" si="4"/>
        <v>3</v>
      </c>
      <c r="CJ32" s="33">
        <f t="shared" si="4"/>
        <v>5</v>
      </c>
    </row>
    <row r="33" spans="1:88" s="22" customFormat="1" ht="30" customHeight="1" thickBot="1" x14ac:dyDescent="0.3">
      <c r="A33" s="36" t="str">
        <f>IF('[1]Zdrowie publ._IIst'!C46&gt;0,'[1]Zdrowie publ._IIst'!C46," ")</f>
        <v>2025/2026</v>
      </c>
      <c r="B33" s="35">
        <f>IF('[1]Zdrowie publ._IIst'!E46&gt;0,'[1]Zdrowie publ._IIst'!E46," ")</f>
        <v>2</v>
      </c>
      <c r="C33" s="34" t="str">
        <f>IF('[1]Zdrowie publ._IIst'!F46&gt;0,'[1]Zdrowie publ._IIst'!F46," ")</f>
        <v>2026/2027</v>
      </c>
      <c r="D33" s="53" t="s">
        <v>102</v>
      </c>
      <c r="E33" s="16">
        <f t="shared" ref="E33:E49" si="5">SUM(H33:BH33)</f>
        <v>7</v>
      </c>
      <c r="F33" s="17">
        <f t="shared" ref="F33:F49" si="6">SUM(BI33:CC33)</f>
        <v>4</v>
      </c>
      <c r="G33" s="18">
        <f t="shared" ref="G33:G49" si="7">SUM(CD33:CJ33)</f>
        <v>2</v>
      </c>
      <c r="H33" s="19"/>
      <c r="I33" s="20">
        <v>1</v>
      </c>
      <c r="J33" s="20">
        <v>1</v>
      </c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>
        <v>1</v>
      </c>
      <c r="AP33" s="20">
        <v>1</v>
      </c>
      <c r="AQ33" s="20">
        <v>1</v>
      </c>
      <c r="AR33" s="20">
        <v>1</v>
      </c>
      <c r="AS33" s="20">
        <v>1</v>
      </c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19"/>
      <c r="BJ33" s="20"/>
      <c r="BK33" s="20">
        <v>1</v>
      </c>
      <c r="BL33" s="20">
        <v>1</v>
      </c>
      <c r="BM33" s="20"/>
      <c r="BN33" s="20"/>
      <c r="BO33" s="20"/>
      <c r="BP33" s="20">
        <v>1</v>
      </c>
      <c r="BQ33" s="20"/>
      <c r="BR33" s="20"/>
      <c r="BS33" s="20"/>
      <c r="BT33" s="20"/>
      <c r="BU33" s="20"/>
      <c r="BV33" s="20"/>
      <c r="BW33" s="20">
        <v>1</v>
      </c>
      <c r="BX33" s="20"/>
      <c r="BY33" s="20"/>
      <c r="BZ33" s="20"/>
      <c r="CA33" s="20"/>
      <c r="CB33" s="20"/>
      <c r="CC33" s="20"/>
      <c r="CD33" s="19"/>
      <c r="CE33" s="20">
        <v>1</v>
      </c>
      <c r="CF33" s="20"/>
      <c r="CG33" s="21">
        <v>1</v>
      </c>
      <c r="CH33" s="21"/>
      <c r="CI33" s="21"/>
      <c r="CJ33" s="21"/>
    </row>
    <row r="34" spans="1:88" s="22" customFormat="1" ht="30" customHeight="1" x14ac:dyDescent="0.2">
      <c r="A34" s="36" t="str">
        <f>IF('[1]Zdrowie publ._IIst'!C47&gt;0,'[1]Zdrowie publ._IIst'!C47," ")</f>
        <v>2025/2026</v>
      </c>
      <c r="B34" s="35">
        <f>IF('[1]Zdrowie publ._IIst'!E47&gt;0,'[1]Zdrowie publ._IIst'!E47," ")</f>
        <v>2</v>
      </c>
      <c r="C34" s="34" t="str">
        <f>IF('[1]Zdrowie publ._IIst'!F47&gt;0,'[1]Zdrowie publ._IIst'!F47," ")</f>
        <v>2026/2027</v>
      </c>
      <c r="D34" s="58" t="s">
        <v>103</v>
      </c>
      <c r="E34" s="16">
        <f t="shared" si="5"/>
        <v>3</v>
      </c>
      <c r="F34" s="17">
        <f t="shared" si="6"/>
        <v>4</v>
      </c>
      <c r="G34" s="18">
        <f t="shared" si="7"/>
        <v>3</v>
      </c>
      <c r="H34" s="23"/>
      <c r="I34" s="24"/>
      <c r="J34" s="24"/>
      <c r="K34" s="24"/>
      <c r="L34" s="24"/>
      <c r="M34" s="24"/>
      <c r="N34" s="24"/>
      <c r="O34" s="24">
        <v>1</v>
      </c>
      <c r="P34" s="24">
        <v>1</v>
      </c>
      <c r="Q34" s="24">
        <v>1</v>
      </c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3"/>
      <c r="BJ34" s="24"/>
      <c r="BK34" s="24"/>
      <c r="BL34" s="24"/>
      <c r="BM34" s="24">
        <v>1</v>
      </c>
      <c r="BN34" s="24"/>
      <c r="BO34" s="24"/>
      <c r="BP34" s="24">
        <v>1</v>
      </c>
      <c r="BQ34" s="24">
        <v>1</v>
      </c>
      <c r="BR34" s="24">
        <v>1</v>
      </c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3"/>
      <c r="CE34" s="24">
        <v>1</v>
      </c>
      <c r="CF34" s="24">
        <v>1</v>
      </c>
      <c r="CG34" s="25">
        <v>1</v>
      </c>
      <c r="CH34" s="25"/>
      <c r="CI34" s="25"/>
      <c r="CJ34" s="25"/>
    </row>
    <row r="35" spans="1:88" s="22" customFormat="1" ht="30" customHeight="1" x14ac:dyDescent="0.2">
      <c r="A35" s="36" t="str">
        <f>IF('[1]Zdrowie publ._IIst'!C48&gt;0,'[1]Zdrowie publ._IIst'!C48," ")</f>
        <v>2025/2026</v>
      </c>
      <c r="B35" s="35">
        <f>IF('[1]Zdrowie publ._IIst'!E48&gt;0,'[1]Zdrowie publ._IIst'!E48," ")</f>
        <v>2</v>
      </c>
      <c r="C35" s="34" t="str">
        <f>IF('[1]Zdrowie publ._IIst'!F48&gt;0,'[1]Zdrowie publ._IIst'!F48," ")</f>
        <v>2026/2027</v>
      </c>
      <c r="D35" s="58" t="s">
        <v>104</v>
      </c>
      <c r="E35" s="16">
        <f t="shared" si="5"/>
        <v>4</v>
      </c>
      <c r="F35" s="17">
        <f t="shared" si="6"/>
        <v>5</v>
      </c>
      <c r="G35" s="18">
        <f t="shared" si="7"/>
        <v>3</v>
      </c>
      <c r="H35" s="23"/>
      <c r="I35" s="24"/>
      <c r="J35" s="24"/>
      <c r="K35" s="24"/>
      <c r="L35" s="24"/>
      <c r="M35" s="24"/>
      <c r="N35" s="24"/>
      <c r="O35" s="24"/>
      <c r="P35" s="24"/>
      <c r="Q35" s="24"/>
      <c r="R35" s="24">
        <v>1</v>
      </c>
      <c r="S35" s="24">
        <v>1</v>
      </c>
      <c r="T35" s="24">
        <v>1</v>
      </c>
      <c r="U35" s="24">
        <v>1</v>
      </c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3"/>
      <c r="BJ35" s="24"/>
      <c r="BK35" s="24">
        <v>1</v>
      </c>
      <c r="BL35" s="24"/>
      <c r="BM35" s="24"/>
      <c r="BN35" s="24">
        <v>1</v>
      </c>
      <c r="BO35" s="24"/>
      <c r="BP35" s="24">
        <v>1</v>
      </c>
      <c r="BQ35" s="24">
        <v>1</v>
      </c>
      <c r="BR35" s="24">
        <v>1</v>
      </c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3"/>
      <c r="CE35" s="24">
        <v>1</v>
      </c>
      <c r="CF35" s="24">
        <v>1</v>
      </c>
      <c r="CG35" s="25">
        <v>1</v>
      </c>
      <c r="CH35" s="25"/>
      <c r="CI35" s="25"/>
      <c r="CJ35" s="25"/>
    </row>
    <row r="36" spans="1:88" s="22" customFormat="1" ht="42.6" customHeight="1" x14ac:dyDescent="0.2">
      <c r="A36" s="36" t="str">
        <f>IF('[1]Zdrowie publ._IIst'!C49&gt;0,'[1]Zdrowie publ._IIst'!C49," ")</f>
        <v>2025/2026</v>
      </c>
      <c r="B36" s="35">
        <f>IF('[1]Zdrowie publ._IIst'!E49&gt;0,'[1]Zdrowie publ._IIst'!E49," ")</f>
        <v>2</v>
      </c>
      <c r="C36" s="34" t="str">
        <f>IF('[1]Zdrowie publ._IIst'!F49&gt;0,'[1]Zdrowie publ._IIst'!F49," ")</f>
        <v>2026/2027</v>
      </c>
      <c r="D36" s="58" t="s">
        <v>123</v>
      </c>
      <c r="E36" s="16">
        <f t="shared" si="5"/>
        <v>2</v>
      </c>
      <c r="F36" s="17">
        <f t="shared" si="6"/>
        <v>6</v>
      </c>
      <c r="G36" s="18">
        <f t="shared" si="7"/>
        <v>3</v>
      </c>
      <c r="H36" s="23"/>
      <c r="I36" s="24">
        <v>1</v>
      </c>
      <c r="J36" s="24">
        <v>1</v>
      </c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3"/>
      <c r="BJ36" s="24"/>
      <c r="BK36" s="24">
        <v>1</v>
      </c>
      <c r="BL36" s="24">
        <v>1</v>
      </c>
      <c r="BM36" s="24"/>
      <c r="BN36" s="24"/>
      <c r="BO36" s="24"/>
      <c r="BP36" s="24">
        <v>1</v>
      </c>
      <c r="BQ36" s="24">
        <v>1</v>
      </c>
      <c r="BR36" s="24">
        <v>1</v>
      </c>
      <c r="BS36" s="24"/>
      <c r="BT36" s="24"/>
      <c r="BU36" s="24"/>
      <c r="BV36" s="24"/>
      <c r="BW36" s="24">
        <v>1</v>
      </c>
      <c r="BX36" s="24"/>
      <c r="BY36" s="24"/>
      <c r="BZ36" s="24"/>
      <c r="CA36" s="24"/>
      <c r="CB36" s="24"/>
      <c r="CC36" s="24"/>
      <c r="CD36" s="23"/>
      <c r="CE36" s="24">
        <v>1</v>
      </c>
      <c r="CF36" s="24">
        <v>1</v>
      </c>
      <c r="CG36" s="25">
        <v>1</v>
      </c>
      <c r="CH36" s="25"/>
      <c r="CI36" s="25"/>
      <c r="CJ36" s="25"/>
    </row>
    <row r="37" spans="1:88" s="22" customFormat="1" ht="30" customHeight="1" x14ac:dyDescent="0.2">
      <c r="A37" s="36" t="str">
        <f>IF('[1]Zdrowie publ._IIst'!C50&gt;0,'[1]Zdrowie publ._IIst'!C50," ")</f>
        <v>2025/2026</v>
      </c>
      <c r="B37" s="35">
        <f>IF('[1]Zdrowie publ._IIst'!E50&gt;0,'[1]Zdrowie publ._IIst'!E50," ")</f>
        <v>2</v>
      </c>
      <c r="C37" s="34" t="str">
        <f>IF('[1]Zdrowie publ._IIst'!F50&gt;0,'[1]Zdrowie publ._IIst'!F50," ")</f>
        <v>2026/2027</v>
      </c>
      <c r="D37" s="59" t="s">
        <v>105</v>
      </c>
      <c r="E37" s="16">
        <f t="shared" si="5"/>
        <v>3</v>
      </c>
      <c r="F37" s="17">
        <f t="shared" si="6"/>
        <v>4</v>
      </c>
      <c r="G37" s="18">
        <f t="shared" si="7"/>
        <v>1</v>
      </c>
      <c r="H37" s="23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>
        <v>1</v>
      </c>
      <c r="AF37" s="24">
        <v>1</v>
      </c>
      <c r="AG37" s="24">
        <v>1</v>
      </c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3"/>
      <c r="BJ37" s="24"/>
      <c r="BK37" s="24"/>
      <c r="BL37" s="24"/>
      <c r="BM37" s="24"/>
      <c r="BN37" s="24"/>
      <c r="BO37" s="24"/>
      <c r="BP37" s="24"/>
      <c r="BQ37" s="24"/>
      <c r="BR37" s="24"/>
      <c r="BS37" s="24">
        <v>1</v>
      </c>
      <c r="BT37" s="24"/>
      <c r="BU37" s="24"/>
      <c r="BV37" s="24"/>
      <c r="BW37" s="24"/>
      <c r="BX37" s="24"/>
      <c r="BY37" s="24">
        <v>1</v>
      </c>
      <c r="BZ37" s="24">
        <v>1</v>
      </c>
      <c r="CA37" s="24">
        <v>1</v>
      </c>
      <c r="CB37" s="24"/>
      <c r="CC37" s="24"/>
      <c r="CD37" s="23"/>
      <c r="CE37" s="24"/>
      <c r="CF37" s="24"/>
      <c r="CG37" s="25"/>
      <c r="CH37" s="25"/>
      <c r="CI37" s="25">
        <v>1</v>
      </c>
      <c r="CJ37" s="25"/>
    </row>
    <row r="38" spans="1:88" s="22" customFormat="1" ht="30" customHeight="1" x14ac:dyDescent="0.2">
      <c r="A38" s="36" t="str">
        <f>IF('[1]Zdrowie publ._IIst'!C51&gt;0,'[1]Zdrowie publ._IIst'!C51," ")</f>
        <v>2025/2026</v>
      </c>
      <c r="B38" s="35">
        <f>IF('[1]Zdrowie publ._IIst'!E51&gt;0,'[1]Zdrowie publ._IIst'!E51," ")</f>
        <v>2</v>
      </c>
      <c r="C38" s="34" t="str">
        <f>IF('[1]Zdrowie publ._IIst'!F51&gt;0,'[1]Zdrowie publ._IIst'!F51," ")</f>
        <v>2026/2027</v>
      </c>
      <c r="D38" s="58" t="s">
        <v>124</v>
      </c>
      <c r="E38" s="16">
        <f t="shared" si="5"/>
        <v>2</v>
      </c>
      <c r="F38" s="17">
        <f t="shared" si="6"/>
        <v>5</v>
      </c>
      <c r="G38" s="18">
        <f t="shared" si="7"/>
        <v>3</v>
      </c>
      <c r="H38" s="23">
        <v>1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>
        <v>1</v>
      </c>
      <c r="BE38" s="24"/>
      <c r="BF38" s="24"/>
      <c r="BG38" s="24"/>
      <c r="BH38" s="24"/>
      <c r="BI38" s="23"/>
      <c r="BJ38" s="24">
        <v>1</v>
      </c>
      <c r="BK38" s="24">
        <v>1</v>
      </c>
      <c r="BL38" s="24">
        <v>1</v>
      </c>
      <c r="BM38" s="24"/>
      <c r="BN38" s="24"/>
      <c r="BO38" s="24">
        <v>1</v>
      </c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>
        <v>1</v>
      </c>
      <c r="CD38" s="23"/>
      <c r="CE38" s="24">
        <v>1</v>
      </c>
      <c r="CF38" s="24">
        <v>1</v>
      </c>
      <c r="CG38" s="25">
        <v>1</v>
      </c>
      <c r="CH38" s="25"/>
      <c r="CI38" s="25"/>
      <c r="CJ38" s="25"/>
    </row>
    <row r="39" spans="1:88" s="22" customFormat="1" ht="30" customHeight="1" x14ac:dyDescent="0.2">
      <c r="A39" s="36" t="str">
        <f>IF('[1]Zdrowie publ._IIst'!C52&gt;0,'[1]Zdrowie publ._IIst'!C52," ")</f>
        <v>2025/2026</v>
      </c>
      <c r="B39" s="35">
        <f>IF('[1]Zdrowie publ._IIst'!E52&gt;0,'[1]Zdrowie publ._IIst'!E52," ")</f>
        <v>2</v>
      </c>
      <c r="C39" s="34" t="str">
        <f>IF('[1]Zdrowie publ._IIst'!F52&gt;0,'[1]Zdrowie publ._IIst'!F52," ")</f>
        <v>2026/2027</v>
      </c>
      <c r="D39" s="55" t="s">
        <v>106</v>
      </c>
      <c r="E39" s="16">
        <f t="shared" si="5"/>
        <v>4</v>
      </c>
      <c r="F39" s="17">
        <f t="shared" si="6"/>
        <v>6</v>
      </c>
      <c r="G39" s="18">
        <f t="shared" si="7"/>
        <v>3</v>
      </c>
      <c r="H39" s="23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>
        <v>1</v>
      </c>
      <c r="AU39" s="24">
        <v>1</v>
      </c>
      <c r="AV39" s="24">
        <v>1</v>
      </c>
      <c r="AW39" s="24">
        <v>1</v>
      </c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3"/>
      <c r="BJ39" s="24"/>
      <c r="BK39" s="24">
        <v>1</v>
      </c>
      <c r="BL39" s="24">
        <v>1</v>
      </c>
      <c r="BM39" s="24"/>
      <c r="BN39" s="24"/>
      <c r="BO39" s="24"/>
      <c r="BP39" s="24">
        <v>1</v>
      </c>
      <c r="BQ39" s="24">
        <v>1</v>
      </c>
      <c r="BR39" s="24">
        <v>1</v>
      </c>
      <c r="BS39" s="24"/>
      <c r="BT39" s="24"/>
      <c r="BU39" s="24"/>
      <c r="BV39" s="24"/>
      <c r="BW39" s="24">
        <v>1</v>
      </c>
      <c r="BX39" s="24"/>
      <c r="BY39" s="24"/>
      <c r="BZ39" s="24"/>
      <c r="CA39" s="24"/>
      <c r="CB39" s="24"/>
      <c r="CC39" s="24"/>
      <c r="CD39" s="23"/>
      <c r="CE39" s="24">
        <v>1</v>
      </c>
      <c r="CF39" s="24">
        <v>1</v>
      </c>
      <c r="CG39" s="25">
        <v>1</v>
      </c>
      <c r="CH39" s="25"/>
      <c r="CI39" s="25"/>
      <c r="CJ39" s="25"/>
    </row>
    <row r="40" spans="1:88" s="22" customFormat="1" ht="30" customHeight="1" x14ac:dyDescent="0.2">
      <c r="A40" s="36" t="str">
        <f>IF('[1]Zdrowie publ._IIst'!C53&gt;0,'[1]Zdrowie publ._IIst'!C53," ")</f>
        <v>2025/2026</v>
      </c>
      <c r="B40" s="35">
        <f>IF('[1]Zdrowie publ._IIst'!E53&gt;0,'[1]Zdrowie publ._IIst'!E53," ")</f>
        <v>2</v>
      </c>
      <c r="C40" s="34" t="str">
        <f>IF('[1]Zdrowie publ._IIst'!F53&gt;0,'[1]Zdrowie publ._IIst'!F53," ")</f>
        <v>2026/2027</v>
      </c>
      <c r="D40" s="58" t="s">
        <v>107</v>
      </c>
      <c r="E40" s="16">
        <f t="shared" si="5"/>
        <v>3</v>
      </c>
      <c r="F40" s="17">
        <f t="shared" si="6"/>
        <v>4</v>
      </c>
      <c r="G40" s="18">
        <f t="shared" si="7"/>
        <v>1</v>
      </c>
      <c r="H40" s="23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>
        <v>1</v>
      </c>
      <c r="AF40" s="24">
        <v>1</v>
      </c>
      <c r="AG40" s="24">
        <v>1</v>
      </c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3"/>
      <c r="BJ40" s="24"/>
      <c r="BK40" s="24"/>
      <c r="BL40" s="24"/>
      <c r="BM40" s="24"/>
      <c r="BN40" s="24"/>
      <c r="BO40" s="24"/>
      <c r="BP40" s="24"/>
      <c r="BQ40" s="24"/>
      <c r="BR40" s="24"/>
      <c r="BS40" s="24">
        <v>1</v>
      </c>
      <c r="BT40" s="24"/>
      <c r="BU40" s="24"/>
      <c r="BV40" s="24"/>
      <c r="BW40" s="24"/>
      <c r="BX40" s="24"/>
      <c r="BY40" s="24">
        <v>1</v>
      </c>
      <c r="BZ40" s="24">
        <v>1</v>
      </c>
      <c r="CA40" s="24">
        <v>1</v>
      </c>
      <c r="CB40" s="24"/>
      <c r="CC40" s="24"/>
      <c r="CD40" s="23"/>
      <c r="CE40" s="24"/>
      <c r="CF40" s="24"/>
      <c r="CG40" s="25"/>
      <c r="CH40" s="25"/>
      <c r="CI40" s="25">
        <v>1</v>
      </c>
      <c r="CJ40" s="25"/>
    </row>
    <row r="41" spans="1:88" s="22" customFormat="1" ht="30" customHeight="1" x14ac:dyDescent="0.2">
      <c r="A41" s="36" t="str">
        <f>IF('[1]Zdrowie publ._IIst'!C54&gt;0,'[1]Zdrowie publ._IIst'!C54," ")</f>
        <v>2025/2026</v>
      </c>
      <c r="B41" s="35">
        <f>IF('[1]Zdrowie publ._IIst'!E54&gt;0,'[1]Zdrowie publ._IIst'!E54," ")</f>
        <v>2</v>
      </c>
      <c r="C41" s="34" t="str">
        <f>IF('[1]Zdrowie publ._IIst'!F54&gt;0,'[1]Zdrowie publ._IIst'!F54," ")</f>
        <v>2026/2027</v>
      </c>
      <c r="D41" s="52" t="s">
        <v>125</v>
      </c>
      <c r="E41" s="16">
        <f t="shared" si="5"/>
        <v>5</v>
      </c>
      <c r="F41" s="17">
        <f t="shared" si="6"/>
        <v>6</v>
      </c>
      <c r="G41" s="18">
        <f t="shared" si="7"/>
        <v>3</v>
      </c>
      <c r="H41" s="23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>
        <v>1</v>
      </c>
      <c r="AP41" s="24">
        <v>1</v>
      </c>
      <c r="AQ41" s="24">
        <v>1</v>
      </c>
      <c r="AR41" s="24">
        <v>1</v>
      </c>
      <c r="AS41" s="24">
        <v>1</v>
      </c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3"/>
      <c r="BJ41" s="24"/>
      <c r="BK41" s="24">
        <v>1</v>
      </c>
      <c r="BL41" s="24">
        <v>1</v>
      </c>
      <c r="BM41" s="24"/>
      <c r="BN41" s="24"/>
      <c r="BO41" s="24"/>
      <c r="BP41" s="24">
        <v>1</v>
      </c>
      <c r="BQ41" s="24">
        <v>1</v>
      </c>
      <c r="BR41" s="24">
        <v>1</v>
      </c>
      <c r="BS41" s="24"/>
      <c r="BT41" s="24"/>
      <c r="BU41" s="24"/>
      <c r="BV41" s="24"/>
      <c r="BW41" s="24">
        <v>1</v>
      </c>
      <c r="BX41" s="24"/>
      <c r="BY41" s="24"/>
      <c r="BZ41" s="24"/>
      <c r="CA41" s="24"/>
      <c r="CB41" s="24"/>
      <c r="CC41" s="24"/>
      <c r="CD41" s="23"/>
      <c r="CE41" s="24">
        <v>1</v>
      </c>
      <c r="CF41" s="24">
        <v>1</v>
      </c>
      <c r="CG41" s="25">
        <v>1</v>
      </c>
      <c r="CH41" s="25"/>
      <c r="CI41" s="25"/>
      <c r="CJ41" s="25"/>
    </row>
    <row r="42" spans="1:88" s="22" customFormat="1" ht="30" customHeight="1" x14ac:dyDescent="0.2">
      <c r="A42" s="36" t="str">
        <f>IF('[1]Zdrowie publ._IIst'!C55&gt;0,'[1]Zdrowie publ._IIst'!C55," ")</f>
        <v>2025/2026</v>
      </c>
      <c r="B42" s="35">
        <f>IF('[1]Zdrowie publ._IIst'!E55&gt;0,'[1]Zdrowie publ._IIst'!E55," ")</f>
        <v>2</v>
      </c>
      <c r="C42" s="34" t="str">
        <f>IF('[1]Zdrowie publ._IIst'!F55&gt;0,'[1]Zdrowie publ._IIst'!F55," ")</f>
        <v>2026/2027</v>
      </c>
      <c r="D42" s="52" t="s">
        <v>126</v>
      </c>
      <c r="E42" s="16">
        <f t="shared" si="5"/>
        <v>5</v>
      </c>
      <c r="F42" s="17">
        <f t="shared" si="6"/>
        <v>6</v>
      </c>
      <c r="G42" s="18">
        <f t="shared" si="7"/>
        <v>3</v>
      </c>
      <c r="H42" s="23"/>
      <c r="I42" s="24">
        <v>1</v>
      </c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>
        <v>1</v>
      </c>
      <c r="AU42" s="24">
        <v>1</v>
      </c>
      <c r="AV42" s="24">
        <v>1</v>
      </c>
      <c r="AW42" s="24">
        <v>1</v>
      </c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3"/>
      <c r="BJ42" s="24"/>
      <c r="BK42" s="24">
        <v>1</v>
      </c>
      <c r="BL42" s="24">
        <v>1</v>
      </c>
      <c r="BM42" s="24"/>
      <c r="BN42" s="24"/>
      <c r="BO42" s="24"/>
      <c r="BP42" s="24">
        <v>1</v>
      </c>
      <c r="BQ42" s="24">
        <v>1</v>
      </c>
      <c r="BR42" s="24">
        <v>1</v>
      </c>
      <c r="BS42" s="24"/>
      <c r="BT42" s="24"/>
      <c r="BU42" s="24"/>
      <c r="BV42" s="24"/>
      <c r="BW42" s="24">
        <v>1</v>
      </c>
      <c r="BX42" s="24"/>
      <c r="BY42" s="24"/>
      <c r="BZ42" s="24"/>
      <c r="CA42" s="24"/>
      <c r="CB42" s="24"/>
      <c r="CC42" s="24"/>
      <c r="CD42" s="23"/>
      <c r="CE42" s="24">
        <v>1</v>
      </c>
      <c r="CF42" s="24">
        <v>1</v>
      </c>
      <c r="CG42" s="25">
        <v>1</v>
      </c>
      <c r="CH42" s="25"/>
      <c r="CI42" s="25"/>
      <c r="CJ42" s="25"/>
    </row>
    <row r="43" spans="1:88" s="22" customFormat="1" ht="30" customHeight="1" x14ac:dyDescent="0.2">
      <c r="A43" s="36" t="str">
        <f>IF('[1]Zdrowie publ._IIst'!C56&gt;0,'[1]Zdrowie publ._IIst'!C56," ")</f>
        <v>2025/2026</v>
      </c>
      <c r="B43" s="35">
        <f>IF('[1]Zdrowie publ._IIst'!E56&gt;0,'[1]Zdrowie publ._IIst'!E56," ")</f>
        <v>2</v>
      </c>
      <c r="C43" s="34" t="str">
        <f>IF('[1]Zdrowie publ._IIst'!F56&gt;0,'[1]Zdrowie publ._IIst'!F56," ")</f>
        <v>2026/2027</v>
      </c>
      <c r="D43" s="58" t="s">
        <v>108</v>
      </c>
      <c r="E43" s="16">
        <f t="shared" si="5"/>
        <v>5</v>
      </c>
      <c r="F43" s="17">
        <f t="shared" si="6"/>
        <v>5</v>
      </c>
      <c r="G43" s="18">
        <f t="shared" si="7"/>
        <v>3</v>
      </c>
      <c r="H43" s="23"/>
      <c r="I43" s="24">
        <v>1</v>
      </c>
      <c r="J43" s="24">
        <v>1</v>
      </c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>
        <v>1</v>
      </c>
      <c r="AU43" s="24"/>
      <c r="AV43" s="24">
        <v>1</v>
      </c>
      <c r="AW43" s="24">
        <v>1</v>
      </c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3"/>
      <c r="BJ43" s="24"/>
      <c r="BK43" s="24">
        <v>1</v>
      </c>
      <c r="BL43" s="24">
        <v>1</v>
      </c>
      <c r="BM43" s="24"/>
      <c r="BN43" s="24"/>
      <c r="BO43" s="24"/>
      <c r="BP43" s="24">
        <v>1</v>
      </c>
      <c r="BQ43" s="24"/>
      <c r="BR43" s="24">
        <v>1</v>
      </c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>
        <v>1</v>
      </c>
      <c r="CD43" s="23"/>
      <c r="CE43" s="24">
        <v>1</v>
      </c>
      <c r="CF43" s="24">
        <v>1</v>
      </c>
      <c r="CG43" s="25">
        <v>1</v>
      </c>
      <c r="CH43" s="25"/>
      <c r="CI43" s="25"/>
      <c r="CJ43" s="25"/>
    </row>
    <row r="44" spans="1:88" s="22" customFormat="1" ht="30.6" customHeight="1" x14ac:dyDescent="0.2">
      <c r="A44" s="36" t="str">
        <f>IF('[1]Zdrowie publ._IIst'!C57&gt;0,'[1]Zdrowie publ._IIst'!C57," ")</f>
        <v>2025/2026</v>
      </c>
      <c r="B44" s="35">
        <f>IF('[1]Zdrowie publ._IIst'!E57&gt;0,'[1]Zdrowie publ._IIst'!E57," ")</f>
        <v>2</v>
      </c>
      <c r="C44" s="34" t="str">
        <f>IF('[1]Zdrowie publ._IIst'!F57&gt;0,'[1]Zdrowie publ._IIst'!F57," ")</f>
        <v>2026/2027</v>
      </c>
      <c r="D44" s="58" t="s">
        <v>109</v>
      </c>
      <c r="E44" s="16">
        <f t="shared" si="5"/>
        <v>5</v>
      </c>
      <c r="F44" s="17">
        <f t="shared" si="6"/>
        <v>4</v>
      </c>
      <c r="G44" s="18">
        <f t="shared" si="7"/>
        <v>3</v>
      </c>
      <c r="H44" s="23"/>
      <c r="I44" s="24">
        <v>1</v>
      </c>
      <c r="J44" s="24">
        <v>1</v>
      </c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>
        <v>1</v>
      </c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>
        <v>1</v>
      </c>
      <c r="AR44" s="24"/>
      <c r="AS44" s="24"/>
      <c r="AT44" s="24"/>
      <c r="AU44" s="24"/>
      <c r="AV44" s="24">
        <v>1</v>
      </c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3"/>
      <c r="BJ44" s="24"/>
      <c r="BK44" s="24">
        <v>1</v>
      </c>
      <c r="BL44" s="24"/>
      <c r="BM44" s="24"/>
      <c r="BN44" s="24"/>
      <c r="BO44" s="24"/>
      <c r="BP44" s="24">
        <v>1</v>
      </c>
      <c r="BQ44" s="24"/>
      <c r="BR44" s="24">
        <v>1</v>
      </c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>
        <v>1</v>
      </c>
      <c r="CD44" s="23"/>
      <c r="CE44" s="24">
        <v>1</v>
      </c>
      <c r="CF44" s="24">
        <v>1</v>
      </c>
      <c r="CG44" s="25"/>
      <c r="CH44" s="25"/>
      <c r="CI44" s="25"/>
      <c r="CJ44" s="25">
        <v>1</v>
      </c>
    </row>
    <row r="45" spans="1:88" s="22" customFormat="1" ht="30.6" customHeight="1" x14ac:dyDescent="0.2">
      <c r="A45" s="36" t="str">
        <f>IF('[1]Zdrowie publ._IIst'!C58&gt;0,'[1]Zdrowie publ._IIst'!C58," ")</f>
        <v>2025/2026</v>
      </c>
      <c r="B45" s="35">
        <f>IF('[1]Zdrowie publ._IIst'!E58&gt;0,'[1]Zdrowie publ._IIst'!E58," ")</f>
        <v>2</v>
      </c>
      <c r="C45" s="34" t="str">
        <f>IF('[1]Zdrowie publ._IIst'!F58&gt;0,'[1]Zdrowie publ._IIst'!F58," ")</f>
        <v>2026/2027</v>
      </c>
      <c r="D45" s="58" t="s">
        <v>110</v>
      </c>
      <c r="E45" s="16">
        <f t="shared" si="5"/>
        <v>5</v>
      </c>
      <c r="F45" s="17">
        <f t="shared" si="6"/>
        <v>5</v>
      </c>
      <c r="G45" s="18">
        <f t="shared" si="7"/>
        <v>3</v>
      </c>
      <c r="H45" s="23"/>
      <c r="I45" s="24">
        <v>1</v>
      </c>
      <c r="J45" s="24">
        <v>1</v>
      </c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>
        <v>1</v>
      </c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>
        <v>1</v>
      </c>
      <c r="AR45" s="24"/>
      <c r="AS45" s="24">
        <v>1</v>
      </c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3"/>
      <c r="BJ45" s="24"/>
      <c r="BK45" s="24">
        <v>1</v>
      </c>
      <c r="BL45" s="24"/>
      <c r="BM45" s="24"/>
      <c r="BN45" s="24"/>
      <c r="BO45" s="24"/>
      <c r="BP45" s="24">
        <v>1</v>
      </c>
      <c r="BQ45" s="24">
        <v>1</v>
      </c>
      <c r="BR45" s="24">
        <v>1</v>
      </c>
      <c r="BS45" s="24"/>
      <c r="BT45" s="24"/>
      <c r="BU45" s="24"/>
      <c r="BV45" s="24"/>
      <c r="BW45" s="24">
        <v>1</v>
      </c>
      <c r="BX45" s="24"/>
      <c r="BY45" s="24"/>
      <c r="BZ45" s="24"/>
      <c r="CA45" s="24"/>
      <c r="CB45" s="24"/>
      <c r="CC45" s="24"/>
      <c r="CD45" s="23"/>
      <c r="CE45" s="24">
        <v>1</v>
      </c>
      <c r="CF45" s="24">
        <v>1</v>
      </c>
      <c r="CG45" s="25">
        <v>1</v>
      </c>
      <c r="CH45" s="25"/>
      <c r="CI45" s="25"/>
      <c r="CJ45" s="25"/>
    </row>
    <row r="46" spans="1:88" s="22" customFormat="1" ht="42.95" customHeight="1" x14ac:dyDescent="0.2">
      <c r="A46" s="36" t="str">
        <f>IF('[1]Zdrowie publ._IIst'!C59&gt;0,'[1]Zdrowie publ._IIst'!C59," ")</f>
        <v>2025/2026</v>
      </c>
      <c r="B46" s="35">
        <f>IF('[1]Zdrowie publ._IIst'!E59&gt;0,'[1]Zdrowie publ._IIst'!E59," ")</f>
        <v>2</v>
      </c>
      <c r="C46" s="34" t="str">
        <f>IF('[1]Zdrowie publ._IIst'!F59&gt;0,'[1]Zdrowie publ._IIst'!F59," ")</f>
        <v>2026/2027</v>
      </c>
      <c r="D46" s="58" t="s">
        <v>127</v>
      </c>
      <c r="E46" s="16">
        <f t="shared" si="5"/>
        <v>5</v>
      </c>
      <c r="F46" s="17">
        <f t="shared" si="6"/>
        <v>2</v>
      </c>
      <c r="G46" s="18">
        <f t="shared" si="7"/>
        <v>2</v>
      </c>
      <c r="H46" s="23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>
        <v>1</v>
      </c>
      <c r="AE46" s="24"/>
      <c r="AF46" s="24"/>
      <c r="AG46" s="24"/>
      <c r="AH46" s="24"/>
      <c r="AI46" s="24"/>
      <c r="AJ46" s="24"/>
      <c r="AK46" s="24"/>
      <c r="AL46" s="24">
        <v>1</v>
      </c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>
        <v>1</v>
      </c>
      <c r="BE46" s="24"/>
      <c r="BF46" s="24"/>
      <c r="BG46" s="24">
        <v>1</v>
      </c>
      <c r="BH46" s="24">
        <v>1</v>
      </c>
      <c r="BI46" s="23"/>
      <c r="BJ46" s="24"/>
      <c r="BK46" s="24"/>
      <c r="BL46" s="24"/>
      <c r="BM46" s="24"/>
      <c r="BN46" s="24"/>
      <c r="BO46" s="24"/>
      <c r="BP46" s="24"/>
      <c r="BQ46" s="24"/>
      <c r="BR46" s="24"/>
      <c r="BS46" s="24">
        <v>1</v>
      </c>
      <c r="BT46" s="24"/>
      <c r="BU46" s="24"/>
      <c r="BV46" s="24"/>
      <c r="BW46" s="24"/>
      <c r="BX46" s="24"/>
      <c r="BY46" s="24"/>
      <c r="BZ46" s="24"/>
      <c r="CA46" s="24"/>
      <c r="CB46" s="24">
        <v>1</v>
      </c>
      <c r="CC46" s="24"/>
      <c r="CD46" s="23"/>
      <c r="CE46" s="24">
        <v>1</v>
      </c>
      <c r="CF46" s="24"/>
      <c r="CG46" s="25"/>
      <c r="CH46" s="25"/>
      <c r="CI46" s="25">
        <v>1</v>
      </c>
      <c r="CJ46" s="25"/>
    </row>
    <row r="47" spans="1:88" s="22" customFormat="1" ht="42.95" customHeight="1" x14ac:dyDescent="0.2">
      <c r="A47" s="36" t="str">
        <f>IF('[1]Zdrowie publ._IIst'!C60&gt;0,'[1]Zdrowie publ._IIst'!C60," ")</f>
        <v>2025/2026</v>
      </c>
      <c r="B47" s="35">
        <f>IF('[1]Zdrowie publ._IIst'!E60&gt;0,'[1]Zdrowie publ._IIst'!E60," ")</f>
        <v>2</v>
      </c>
      <c r="C47" s="34" t="str">
        <f>IF('[1]Zdrowie publ._IIst'!F60&gt;0,'[1]Zdrowie publ._IIst'!F60," ")</f>
        <v>2026/2027</v>
      </c>
      <c r="D47" s="58" t="s">
        <v>128</v>
      </c>
      <c r="E47" s="16">
        <f t="shared" si="5"/>
        <v>6</v>
      </c>
      <c r="F47" s="17">
        <f t="shared" si="6"/>
        <v>2</v>
      </c>
      <c r="G47" s="18">
        <f t="shared" si="7"/>
        <v>2</v>
      </c>
      <c r="H47" s="23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>
        <v>1</v>
      </c>
      <c r="AE47" s="24"/>
      <c r="AF47" s="24"/>
      <c r="AG47" s="24"/>
      <c r="AH47" s="24"/>
      <c r="AI47" s="24"/>
      <c r="AJ47" s="24"/>
      <c r="AK47" s="24"/>
      <c r="AL47" s="24">
        <v>1</v>
      </c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>
        <v>1</v>
      </c>
      <c r="BC47" s="24"/>
      <c r="BD47" s="24">
        <v>1</v>
      </c>
      <c r="BE47" s="24"/>
      <c r="BF47" s="24"/>
      <c r="BG47" s="24">
        <v>1</v>
      </c>
      <c r="BH47" s="24">
        <v>1</v>
      </c>
      <c r="BI47" s="23"/>
      <c r="BJ47" s="24"/>
      <c r="BK47" s="24"/>
      <c r="BL47" s="24"/>
      <c r="BM47" s="24"/>
      <c r="BN47" s="24"/>
      <c r="BO47" s="24"/>
      <c r="BP47" s="24"/>
      <c r="BQ47" s="24"/>
      <c r="BR47" s="24"/>
      <c r="BS47" s="24">
        <v>1</v>
      </c>
      <c r="BT47" s="24"/>
      <c r="BU47" s="24"/>
      <c r="BV47" s="24"/>
      <c r="BW47" s="24"/>
      <c r="BX47" s="24"/>
      <c r="BY47" s="24"/>
      <c r="BZ47" s="24"/>
      <c r="CA47" s="24"/>
      <c r="CB47" s="24">
        <v>1</v>
      </c>
      <c r="CC47" s="24"/>
      <c r="CD47" s="23"/>
      <c r="CE47" s="24">
        <v>1</v>
      </c>
      <c r="CF47" s="24"/>
      <c r="CG47" s="25"/>
      <c r="CH47" s="25"/>
      <c r="CI47" s="25">
        <v>1</v>
      </c>
      <c r="CJ47" s="25"/>
    </row>
    <row r="48" spans="1:88" s="22" customFormat="1" ht="42.95" customHeight="1" x14ac:dyDescent="0.2">
      <c r="A48" s="36" t="str">
        <f>IF('[1]Zdrowie publ._IIst'!C61&gt;0,'[1]Zdrowie publ._IIst'!C61," ")</f>
        <v>2025/2026</v>
      </c>
      <c r="B48" s="35">
        <f>IF('[1]Zdrowie publ._IIst'!E61&gt;0,'[1]Zdrowie publ._IIst'!E61," ")</f>
        <v>2</v>
      </c>
      <c r="C48" s="34" t="str">
        <f>IF('[1]Zdrowie publ._IIst'!F61&gt;0,'[1]Zdrowie publ._IIst'!F61," ")</f>
        <v>2026/2027</v>
      </c>
      <c r="D48" s="58" t="s">
        <v>111</v>
      </c>
      <c r="E48" s="16">
        <f t="shared" si="5"/>
        <v>2</v>
      </c>
      <c r="F48" s="17">
        <f t="shared" si="6"/>
        <v>3</v>
      </c>
      <c r="G48" s="18">
        <f t="shared" si="7"/>
        <v>3</v>
      </c>
      <c r="H48" s="23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>
        <v>1</v>
      </c>
      <c r="BD48" s="24">
        <v>1</v>
      </c>
      <c r="BE48" s="24"/>
      <c r="BF48" s="24"/>
      <c r="BG48" s="24"/>
      <c r="BH48" s="24"/>
      <c r="BI48" s="23">
        <v>1</v>
      </c>
      <c r="BJ48" s="24">
        <v>1</v>
      </c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>
        <v>1</v>
      </c>
      <c r="BW48" s="24"/>
      <c r="BX48" s="24"/>
      <c r="BY48" s="24"/>
      <c r="BZ48" s="24"/>
      <c r="CA48" s="24"/>
      <c r="CB48" s="24"/>
      <c r="CC48" s="24"/>
      <c r="CD48" s="23">
        <v>1</v>
      </c>
      <c r="CE48" s="24">
        <v>1</v>
      </c>
      <c r="CF48" s="24"/>
      <c r="CG48" s="25">
        <v>1</v>
      </c>
      <c r="CH48" s="25"/>
      <c r="CI48" s="25"/>
      <c r="CJ48" s="25"/>
    </row>
    <row r="49" spans="1:88" s="22" customFormat="1" ht="42" customHeight="1" x14ac:dyDescent="0.2">
      <c r="A49" s="36" t="str">
        <f>IF('[1]Zdrowie publ._IIst'!C59&gt;0,'[1]Zdrowie publ._IIst'!C59," ")</f>
        <v>2025/2026</v>
      </c>
      <c r="B49" s="35">
        <f>IF('[1]Zdrowie publ._IIst'!E59&gt;0,'[1]Zdrowie publ._IIst'!E59," ")</f>
        <v>2</v>
      </c>
      <c r="C49" s="34" t="str">
        <f>IF('[1]Zdrowie publ._IIst'!F59&gt;0,'[1]Zdrowie publ._IIst'!F59," ")</f>
        <v>2026/2027</v>
      </c>
      <c r="D49" s="58" t="s">
        <v>112</v>
      </c>
      <c r="E49" s="16">
        <f t="shared" si="5"/>
        <v>2</v>
      </c>
      <c r="F49" s="17">
        <f t="shared" si="6"/>
        <v>2</v>
      </c>
      <c r="G49" s="18">
        <f t="shared" si="7"/>
        <v>3</v>
      </c>
      <c r="H49" s="23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>
        <v>1</v>
      </c>
      <c r="BD49" s="24">
        <v>1</v>
      </c>
      <c r="BE49" s="24"/>
      <c r="BF49" s="24"/>
      <c r="BG49" s="24"/>
      <c r="BH49" s="24"/>
      <c r="BI49" s="23">
        <v>1</v>
      </c>
      <c r="BJ49" s="24">
        <v>1</v>
      </c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3">
        <v>1</v>
      </c>
      <c r="CE49" s="24">
        <v>1</v>
      </c>
      <c r="CF49" s="24"/>
      <c r="CG49" s="25">
        <v>1</v>
      </c>
      <c r="CH49" s="25"/>
      <c r="CI49" s="25"/>
      <c r="CJ49" s="25"/>
    </row>
    <row r="50" spans="1:88" s="22" customFormat="1" ht="32.25" customHeight="1" thickBot="1" x14ac:dyDescent="0.3">
      <c r="A50" s="38" t="str">
        <f>IF('[1]Zdrowie publ._IIst'!C71&gt;0,'[1]Zdrowie publ._IIst'!C71," ")</f>
        <v xml:space="preserve"> </v>
      </c>
      <c r="B50" s="37" t="str">
        <f>IF('[1]Zdrowie publ._IIst'!E71&gt;0,'[1]Zdrowie publ._IIst'!E71," ")</f>
        <v xml:space="preserve"> </v>
      </c>
      <c r="C50" s="39" t="str">
        <f>IF('[1]Zdrowie publ._IIst'!F71&gt;0,'[1]Zdrowie publ._IIst'!F71," ")</f>
        <v xml:space="preserve"> </v>
      </c>
      <c r="D50" s="40" t="str">
        <f>IF('[1]Zdrowie publ._IIst'!I71&gt;0,'[1]Zdrowie publ._IIst'!I71," ")</f>
        <v>sumy dla 2 roku</v>
      </c>
      <c r="E50" s="41">
        <f>SUM(E33:E49)</f>
        <v>68</v>
      </c>
      <c r="F50" s="41">
        <f t="shared" ref="F50:AN50" si="8">SUM(F33:F49)</f>
        <v>73</v>
      </c>
      <c r="G50" s="42">
        <f t="shared" si="8"/>
        <v>44</v>
      </c>
      <c r="H50" s="43">
        <f t="shared" si="8"/>
        <v>1</v>
      </c>
      <c r="I50" s="44">
        <f t="shared" si="8"/>
        <v>6</v>
      </c>
      <c r="J50" s="44">
        <f t="shared" si="8"/>
        <v>5</v>
      </c>
      <c r="K50" s="44">
        <f t="shared" si="8"/>
        <v>0</v>
      </c>
      <c r="L50" s="44">
        <f t="shared" si="8"/>
        <v>0</v>
      </c>
      <c r="M50" s="44">
        <f t="shared" si="8"/>
        <v>0</v>
      </c>
      <c r="N50" s="44">
        <f t="shared" si="8"/>
        <v>0</v>
      </c>
      <c r="O50" s="44">
        <f t="shared" si="8"/>
        <v>1</v>
      </c>
      <c r="P50" s="44">
        <f t="shared" si="8"/>
        <v>1</v>
      </c>
      <c r="Q50" s="44">
        <f t="shared" si="8"/>
        <v>1</v>
      </c>
      <c r="R50" s="44">
        <f t="shared" si="8"/>
        <v>1</v>
      </c>
      <c r="S50" s="44">
        <f t="shared" si="8"/>
        <v>1</v>
      </c>
      <c r="T50" s="44">
        <f t="shared" si="8"/>
        <v>1</v>
      </c>
      <c r="U50" s="44">
        <f t="shared" si="8"/>
        <v>3</v>
      </c>
      <c r="V50" s="44">
        <f t="shared" si="8"/>
        <v>0</v>
      </c>
      <c r="W50" s="44">
        <f t="shared" si="8"/>
        <v>0</v>
      </c>
      <c r="X50" s="44">
        <f t="shared" si="8"/>
        <v>0</v>
      </c>
      <c r="Y50" s="44">
        <f t="shared" si="8"/>
        <v>0</v>
      </c>
      <c r="Z50" s="44">
        <f t="shared" si="8"/>
        <v>0</v>
      </c>
      <c r="AA50" s="44">
        <f t="shared" si="8"/>
        <v>0</v>
      </c>
      <c r="AB50" s="44">
        <f t="shared" si="8"/>
        <v>0</v>
      </c>
      <c r="AC50" s="44">
        <f t="shared" si="8"/>
        <v>0</v>
      </c>
      <c r="AD50" s="44">
        <f t="shared" si="8"/>
        <v>2</v>
      </c>
      <c r="AE50" s="44">
        <f t="shared" si="8"/>
        <v>2</v>
      </c>
      <c r="AF50" s="44">
        <f t="shared" si="8"/>
        <v>2</v>
      </c>
      <c r="AG50" s="44">
        <f t="shared" si="8"/>
        <v>2</v>
      </c>
      <c r="AH50" s="44">
        <f t="shared" si="8"/>
        <v>0</v>
      </c>
      <c r="AI50" s="44">
        <f t="shared" si="8"/>
        <v>0</v>
      </c>
      <c r="AJ50" s="44">
        <f t="shared" si="8"/>
        <v>0</v>
      </c>
      <c r="AK50" s="44">
        <f t="shared" si="8"/>
        <v>0</v>
      </c>
      <c r="AL50" s="44">
        <f t="shared" si="8"/>
        <v>2</v>
      </c>
      <c r="AM50" s="44">
        <f t="shared" si="8"/>
        <v>0</v>
      </c>
      <c r="AN50" s="44">
        <f t="shared" si="8"/>
        <v>0</v>
      </c>
      <c r="AO50" s="44">
        <f t="shared" ref="AO50:CJ50" si="9">SUM(AO33:AO49)</f>
        <v>2</v>
      </c>
      <c r="AP50" s="44">
        <f t="shared" si="9"/>
        <v>2</v>
      </c>
      <c r="AQ50" s="44">
        <f t="shared" si="9"/>
        <v>4</v>
      </c>
      <c r="AR50" s="44">
        <f t="shared" si="9"/>
        <v>2</v>
      </c>
      <c r="AS50" s="44">
        <f t="shared" si="9"/>
        <v>3</v>
      </c>
      <c r="AT50" s="44">
        <f t="shared" si="9"/>
        <v>3</v>
      </c>
      <c r="AU50" s="44">
        <f t="shared" si="9"/>
        <v>2</v>
      </c>
      <c r="AV50" s="44">
        <f t="shared" si="9"/>
        <v>4</v>
      </c>
      <c r="AW50" s="44">
        <f t="shared" si="9"/>
        <v>3</v>
      </c>
      <c r="AX50" s="44">
        <f t="shared" si="9"/>
        <v>0</v>
      </c>
      <c r="AY50" s="44">
        <f t="shared" si="9"/>
        <v>0</v>
      </c>
      <c r="AZ50" s="44">
        <f t="shared" si="9"/>
        <v>0</v>
      </c>
      <c r="BA50" s="44">
        <f t="shared" si="9"/>
        <v>0</v>
      </c>
      <c r="BB50" s="44">
        <f t="shared" si="9"/>
        <v>1</v>
      </c>
      <c r="BC50" s="44">
        <f t="shared" si="9"/>
        <v>2</v>
      </c>
      <c r="BD50" s="44">
        <f t="shared" si="9"/>
        <v>5</v>
      </c>
      <c r="BE50" s="44">
        <f t="shared" si="9"/>
        <v>0</v>
      </c>
      <c r="BF50" s="44">
        <f t="shared" si="9"/>
        <v>0</v>
      </c>
      <c r="BG50" s="44">
        <f t="shared" si="9"/>
        <v>2</v>
      </c>
      <c r="BH50" s="44">
        <f t="shared" si="9"/>
        <v>2</v>
      </c>
      <c r="BI50" s="43">
        <f t="shared" si="9"/>
        <v>2</v>
      </c>
      <c r="BJ50" s="44">
        <f t="shared" si="9"/>
        <v>3</v>
      </c>
      <c r="BK50" s="44">
        <f t="shared" si="9"/>
        <v>10</v>
      </c>
      <c r="BL50" s="44">
        <f t="shared" si="9"/>
        <v>7</v>
      </c>
      <c r="BM50" s="44">
        <f t="shared" si="9"/>
        <v>1</v>
      </c>
      <c r="BN50" s="44">
        <f t="shared" si="9"/>
        <v>1</v>
      </c>
      <c r="BO50" s="44">
        <f t="shared" si="9"/>
        <v>1</v>
      </c>
      <c r="BP50" s="44">
        <f t="shared" si="9"/>
        <v>10</v>
      </c>
      <c r="BQ50" s="44">
        <f t="shared" si="9"/>
        <v>7</v>
      </c>
      <c r="BR50" s="44">
        <f t="shared" si="9"/>
        <v>9</v>
      </c>
      <c r="BS50" s="44">
        <f t="shared" si="9"/>
        <v>4</v>
      </c>
      <c r="BT50" s="44">
        <f t="shared" si="9"/>
        <v>0</v>
      </c>
      <c r="BU50" s="44">
        <f t="shared" si="9"/>
        <v>0</v>
      </c>
      <c r="BV50" s="44">
        <f t="shared" si="9"/>
        <v>1</v>
      </c>
      <c r="BW50" s="44">
        <f t="shared" si="9"/>
        <v>6</v>
      </c>
      <c r="BX50" s="44">
        <f t="shared" si="9"/>
        <v>0</v>
      </c>
      <c r="BY50" s="44">
        <f t="shared" si="9"/>
        <v>2</v>
      </c>
      <c r="BZ50" s="44">
        <f t="shared" si="9"/>
        <v>2</v>
      </c>
      <c r="CA50" s="44">
        <f t="shared" si="9"/>
        <v>2</v>
      </c>
      <c r="CB50" s="44">
        <f t="shared" si="9"/>
        <v>2</v>
      </c>
      <c r="CC50" s="44">
        <f t="shared" si="9"/>
        <v>3</v>
      </c>
      <c r="CD50" s="43">
        <f t="shared" si="9"/>
        <v>2</v>
      </c>
      <c r="CE50" s="44">
        <f t="shared" si="9"/>
        <v>15</v>
      </c>
      <c r="CF50" s="44">
        <f t="shared" si="9"/>
        <v>10</v>
      </c>
      <c r="CG50" s="44">
        <f t="shared" si="9"/>
        <v>12</v>
      </c>
      <c r="CH50" s="44">
        <f t="shared" si="9"/>
        <v>0</v>
      </c>
      <c r="CI50" s="44">
        <f t="shared" si="9"/>
        <v>4</v>
      </c>
      <c r="CJ50" s="44">
        <f t="shared" si="9"/>
        <v>1</v>
      </c>
    </row>
    <row r="51" spans="1:88" s="48" customFormat="1" ht="21.75" customHeight="1" thickBot="1" x14ac:dyDescent="0.3">
      <c r="A51" s="45"/>
      <c r="B51" s="45"/>
      <c r="C51" s="45"/>
      <c r="D51" s="46"/>
      <c r="E51" s="47">
        <f>SUM(E11:E31,E33:E49)</f>
        <v>157</v>
      </c>
      <c r="F51" s="47">
        <f t="shared" ref="F51:AN51" si="10">SUM(F11:F31,F33:F49)</f>
        <v>151</v>
      </c>
      <c r="G51" s="47">
        <f t="shared" si="10"/>
        <v>88</v>
      </c>
      <c r="H51" s="47">
        <f t="shared" si="10"/>
        <v>5</v>
      </c>
      <c r="I51" s="47">
        <f t="shared" si="10"/>
        <v>11</v>
      </c>
      <c r="J51" s="47">
        <f t="shared" si="10"/>
        <v>10</v>
      </c>
      <c r="K51" s="47">
        <f t="shared" si="10"/>
        <v>2</v>
      </c>
      <c r="L51" s="47">
        <f t="shared" si="10"/>
        <v>2</v>
      </c>
      <c r="M51" s="47">
        <f t="shared" si="10"/>
        <v>2</v>
      </c>
      <c r="N51" s="47">
        <f t="shared" si="10"/>
        <v>1</v>
      </c>
      <c r="O51" s="47">
        <f t="shared" si="10"/>
        <v>1</v>
      </c>
      <c r="P51" s="47">
        <f t="shared" si="10"/>
        <v>1</v>
      </c>
      <c r="Q51" s="47">
        <f t="shared" si="10"/>
        <v>2</v>
      </c>
      <c r="R51" s="47">
        <f t="shared" si="10"/>
        <v>1</v>
      </c>
      <c r="S51" s="47">
        <f t="shared" si="10"/>
        <v>2</v>
      </c>
      <c r="T51" s="47">
        <f t="shared" si="10"/>
        <v>1</v>
      </c>
      <c r="U51" s="47">
        <f t="shared" si="10"/>
        <v>4</v>
      </c>
      <c r="V51" s="47">
        <f t="shared" si="10"/>
        <v>1</v>
      </c>
      <c r="W51" s="47">
        <f t="shared" si="10"/>
        <v>1</v>
      </c>
      <c r="X51" s="47">
        <f t="shared" si="10"/>
        <v>1</v>
      </c>
      <c r="Y51" s="47">
        <f t="shared" si="10"/>
        <v>1</v>
      </c>
      <c r="Z51" s="47">
        <f t="shared" si="10"/>
        <v>0</v>
      </c>
      <c r="AA51" s="47">
        <f t="shared" si="10"/>
        <v>1</v>
      </c>
      <c r="AB51" s="47">
        <f t="shared" si="10"/>
        <v>1</v>
      </c>
      <c r="AC51" s="47">
        <f t="shared" si="10"/>
        <v>1</v>
      </c>
      <c r="AD51" s="47">
        <f t="shared" si="10"/>
        <v>2</v>
      </c>
      <c r="AE51" s="47">
        <f t="shared" si="10"/>
        <v>7</v>
      </c>
      <c r="AF51" s="47">
        <f t="shared" si="10"/>
        <v>7</v>
      </c>
      <c r="AG51" s="47">
        <f t="shared" si="10"/>
        <v>5</v>
      </c>
      <c r="AH51" s="47">
        <f t="shared" si="10"/>
        <v>1</v>
      </c>
      <c r="AI51" s="47">
        <f t="shared" si="10"/>
        <v>1</v>
      </c>
      <c r="AJ51" s="47">
        <f t="shared" si="10"/>
        <v>1</v>
      </c>
      <c r="AK51" s="47">
        <f t="shared" si="10"/>
        <v>2</v>
      </c>
      <c r="AL51" s="47">
        <f t="shared" si="10"/>
        <v>2</v>
      </c>
      <c r="AM51" s="47">
        <f t="shared" si="10"/>
        <v>1</v>
      </c>
      <c r="AN51" s="47">
        <f t="shared" si="10"/>
        <v>1</v>
      </c>
      <c r="AO51" s="47">
        <f t="shared" ref="AO51:CJ51" si="11">SUM(AO11:AO31,AO33:AO49)</f>
        <v>4</v>
      </c>
      <c r="AP51" s="47">
        <f t="shared" si="11"/>
        <v>4</v>
      </c>
      <c r="AQ51" s="47">
        <f t="shared" si="11"/>
        <v>8</v>
      </c>
      <c r="AR51" s="47">
        <f t="shared" si="11"/>
        <v>5</v>
      </c>
      <c r="AS51" s="47">
        <f t="shared" si="11"/>
        <v>5</v>
      </c>
      <c r="AT51" s="47">
        <f t="shared" si="11"/>
        <v>5</v>
      </c>
      <c r="AU51" s="47">
        <f t="shared" si="11"/>
        <v>4</v>
      </c>
      <c r="AV51" s="47">
        <f t="shared" si="11"/>
        <v>7</v>
      </c>
      <c r="AW51" s="47">
        <f t="shared" si="11"/>
        <v>4</v>
      </c>
      <c r="AX51" s="47">
        <f t="shared" si="11"/>
        <v>1</v>
      </c>
      <c r="AY51" s="47">
        <f t="shared" si="11"/>
        <v>1</v>
      </c>
      <c r="AZ51" s="47">
        <f t="shared" si="11"/>
        <v>1</v>
      </c>
      <c r="BA51" s="47">
        <f t="shared" si="11"/>
        <v>1</v>
      </c>
      <c r="BB51" s="47">
        <f t="shared" si="11"/>
        <v>1</v>
      </c>
      <c r="BC51" s="47">
        <f t="shared" si="11"/>
        <v>2</v>
      </c>
      <c r="BD51" s="47">
        <f t="shared" si="11"/>
        <v>8</v>
      </c>
      <c r="BE51" s="47">
        <f t="shared" si="11"/>
        <v>1</v>
      </c>
      <c r="BF51" s="47">
        <f t="shared" si="11"/>
        <v>1</v>
      </c>
      <c r="BG51" s="47">
        <f t="shared" si="11"/>
        <v>6</v>
      </c>
      <c r="BH51" s="47">
        <f t="shared" si="11"/>
        <v>6</v>
      </c>
      <c r="BI51" s="47">
        <f t="shared" si="11"/>
        <v>3</v>
      </c>
      <c r="BJ51" s="47">
        <f t="shared" si="11"/>
        <v>7</v>
      </c>
      <c r="BK51" s="47">
        <f t="shared" si="11"/>
        <v>20</v>
      </c>
      <c r="BL51" s="47">
        <f t="shared" si="11"/>
        <v>18</v>
      </c>
      <c r="BM51" s="47">
        <f t="shared" si="11"/>
        <v>1</v>
      </c>
      <c r="BN51" s="47">
        <f t="shared" si="11"/>
        <v>1</v>
      </c>
      <c r="BO51" s="47">
        <f t="shared" si="11"/>
        <v>2</v>
      </c>
      <c r="BP51" s="47">
        <f t="shared" si="11"/>
        <v>19</v>
      </c>
      <c r="BQ51" s="47">
        <f t="shared" si="11"/>
        <v>13</v>
      </c>
      <c r="BR51" s="47">
        <f t="shared" si="11"/>
        <v>12</v>
      </c>
      <c r="BS51" s="47">
        <f t="shared" si="11"/>
        <v>9</v>
      </c>
      <c r="BT51" s="47">
        <f t="shared" si="11"/>
        <v>1</v>
      </c>
      <c r="BU51" s="47">
        <f t="shared" si="11"/>
        <v>2</v>
      </c>
      <c r="BV51" s="47">
        <f t="shared" si="11"/>
        <v>1</v>
      </c>
      <c r="BW51" s="47">
        <f t="shared" si="11"/>
        <v>13</v>
      </c>
      <c r="BX51" s="47">
        <f t="shared" si="11"/>
        <v>3</v>
      </c>
      <c r="BY51" s="47">
        <f t="shared" si="11"/>
        <v>7</v>
      </c>
      <c r="BZ51" s="47">
        <f t="shared" si="11"/>
        <v>5</v>
      </c>
      <c r="CA51" s="47">
        <f t="shared" si="11"/>
        <v>5</v>
      </c>
      <c r="CB51" s="47">
        <f t="shared" si="11"/>
        <v>2</v>
      </c>
      <c r="CC51" s="47">
        <f t="shared" si="11"/>
        <v>7</v>
      </c>
      <c r="CD51" s="47">
        <f t="shared" si="11"/>
        <v>4</v>
      </c>
      <c r="CE51" s="47">
        <f t="shared" si="11"/>
        <v>31</v>
      </c>
      <c r="CF51" s="47">
        <f t="shared" si="11"/>
        <v>17</v>
      </c>
      <c r="CG51" s="47">
        <f t="shared" si="11"/>
        <v>21</v>
      </c>
      <c r="CH51" s="47">
        <f t="shared" si="11"/>
        <v>1</v>
      </c>
      <c r="CI51" s="47">
        <f t="shared" si="11"/>
        <v>8</v>
      </c>
      <c r="CJ51" s="47">
        <f t="shared" si="11"/>
        <v>6</v>
      </c>
    </row>
    <row r="52" spans="1:88" x14ac:dyDescent="0.25">
      <c r="D52" s="49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</row>
    <row r="53" spans="1:88" x14ac:dyDescent="0.25">
      <c r="D53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</row>
    <row r="54" spans="1:88" x14ac:dyDescent="0.25">
      <c r="D54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</row>
    <row r="55" spans="1:88" x14ac:dyDescent="0.25"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</row>
    <row r="56" spans="1:88" x14ac:dyDescent="0.25"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</row>
    <row r="57" spans="1:88" x14ac:dyDescent="0.25"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</row>
    <row r="58" spans="1:88" x14ac:dyDescent="0.25"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</row>
    <row r="59" spans="1:88" x14ac:dyDescent="0.25"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</row>
  </sheetData>
  <mergeCells count="11">
    <mergeCell ref="H9:BH9"/>
    <mergeCell ref="BI9:CC9"/>
    <mergeCell ref="CD9:CJ9"/>
    <mergeCell ref="E7:G8"/>
    <mergeCell ref="A7:A9"/>
    <mergeCell ref="B7:B9"/>
    <mergeCell ref="C7:C9"/>
    <mergeCell ref="D7:D9"/>
    <mergeCell ref="E9:E10"/>
    <mergeCell ref="F9:F10"/>
    <mergeCell ref="G9:G10"/>
  </mergeCells>
  <conditionalFormatting sqref="H33:BH49 H11:BH31">
    <cfRule type="cellIs" dxfId="2" priority="3" operator="equal">
      <formula>1</formula>
    </cfRule>
  </conditionalFormatting>
  <conditionalFormatting sqref="BI11:CC31 BI33:CC49">
    <cfRule type="cellIs" dxfId="1" priority="1" operator="equal">
      <formula>1</formula>
    </cfRule>
  </conditionalFormatting>
  <conditionalFormatting sqref="CD11:CJ31 CD33:CJ49">
    <cfRule type="cellIs" dxfId="0" priority="2" operator="equal">
      <formula>1</formula>
    </cfRule>
  </conditionalFormatting>
  <dataValidations xWindow="1429" yWindow="363" count="1">
    <dataValidation type="custom" allowBlank="1" showInputMessage="1" showErrorMessage="1" errorTitle="Wartość nieprawidłowa" error="Jeśli efekt jest realizowany- proszę wprowadzić cyfrę 1" promptTitle="Wybór efektu" prompt="Jeśli efekt jest realizowany- proszę wprowadzić cyfrę 1" sqref="H33:CJ49 H11:CJ31" xr:uid="{886D6344-6BEB-4B47-AB1E-DD165909A2C9}">
      <formula1>1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Dorota Kiedik</dc:creator>
  <cp:keywords/>
  <dc:description/>
  <cp:lastModifiedBy>komputer1</cp:lastModifiedBy>
  <cp:revision/>
  <dcterms:created xsi:type="dcterms:W3CDTF">2025-06-26T09:00:55Z</dcterms:created>
  <dcterms:modified xsi:type="dcterms:W3CDTF">2026-02-04T10:49:08Z</dcterms:modified>
  <cp:category/>
  <cp:contentStatus/>
</cp:coreProperties>
</file>