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Piotrowska\Desktop\STRONA INTAERNETOWA\ROK 2026\Asortyment\Wrzesień\"/>
    </mc:Choice>
  </mc:AlternateContent>
  <xr:revisionPtr revIDLastSave="0" documentId="13_ncr:1_{89F40F32-8C5B-46C0-9613-8E07D2C57C50}" xr6:coauthVersionLast="36" xr6:coauthVersionMax="36" xr10:uidLastSave="{00000000-0000-0000-0000-000000000000}"/>
  <bookViews>
    <workbookView xWindow="0" yWindow="0" windowWidth="28800" windowHeight="13500" activeTab="2" xr2:uid="{00000000-000D-0000-FFFF-FFFF00000000}"/>
  </bookViews>
  <sheets>
    <sheet name="gr 1" sheetId="4" r:id="rId1"/>
    <sheet name="gr 2" sheetId="5" r:id="rId2"/>
    <sheet name="gr 4" sheetId="3" r:id="rId3"/>
    <sheet name="gr 5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6" l="1"/>
  <c r="G5" i="6"/>
  <c r="G6" i="6"/>
  <c r="G3" i="6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3" i="3"/>
  <c r="G4" i="5"/>
  <c r="G5" i="5"/>
  <c r="G6" i="5"/>
  <c r="G7" i="5"/>
  <c r="G8" i="5"/>
  <c r="G9" i="5"/>
  <c r="G10" i="5"/>
  <c r="G11" i="5"/>
  <c r="G12" i="5"/>
  <c r="G13" i="5"/>
  <c r="G14" i="5"/>
  <c r="G3" i="5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3" i="4"/>
</calcChain>
</file>

<file path=xl/sharedStrings.xml><?xml version="1.0" encoding="utf-8"?>
<sst xmlns="http://schemas.openxmlformats.org/spreadsheetml/2006/main" count="192" uniqueCount="116">
  <si>
    <t>Promega</t>
  </si>
  <si>
    <t>ReliaPrep FFPE Total RNA Miniprep System, 100 rxn</t>
  </si>
  <si>
    <t>Z1002</t>
  </si>
  <si>
    <t>ReliaPrep RNA Clean-Up and Concentration System, 50 rx</t>
  </si>
  <si>
    <t>Z1072</t>
  </si>
  <si>
    <t>ReliaPrep RNA Clean-Up and Concentration System, 250 r</t>
  </si>
  <si>
    <t>Z1073</t>
  </si>
  <si>
    <t>ReliaPrep RNA Cell Miniprep System, 50 rxn</t>
  </si>
  <si>
    <t>Z6011</t>
  </si>
  <si>
    <t>ReliaPrep RNA Cell Miniprep System, 250 rxn</t>
  </si>
  <si>
    <t>Z6012</t>
  </si>
  <si>
    <t>ReliaPrep RNA Tissue Miniprep System, 50 rxn</t>
  </si>
  <si>
    <t>Z6111</t>
  </si>
  <si>
    <t>ReliaPrep RNA Tissue Miniprep System, 250 rxn</t>
  </si>
  <si>
    <t>Z6112</t>
  </si>
  <si>
    <t>ReliaPrep miRNA Cell and Tissue Miniprep System, 50 rxn</t>
  </si>
  <si>
    <t>Z6211</t>
  </si>
  <si>
    <t>Z6212</t>
  </si>
  <si>
    <t>ReliaPrep gDNA Tissue Miniprep System, 100 rxn</t>
  </si>
  <si>
    <t>A2051</t>
  </si>
  <si>
    <t>ReliaPrep gDNA Tissue Miniprep System, 250 rxn</t>
  </si>
  <si>
    <t>A2052</t>
  </si>
  <si>
    <t>ReliaPrep FFPE gDNA Miniprep System, 100 rxn</t>
  </si>
  <si>
    <t>A2352</t>
  </si>
  <si>
    <t>ReliaPrep Blood gDNA Miniprep System, 100 rxn</t>
  </si>
  <si>
    <t>A5081</t>
  </si>
  <si>
    <t>ReliaPrep Blood gDNA Miniprep System, 200 rxn</t>
  </si>
  <si>
    <t>A5082</t>
  </si>
  <si>
    <t>lp</t>
  </si>
  <si>
    <t>Produkt</t>
  </si>
  <si>
    <t>Numer katalogowy</t>
  </si>
  <si>
    <t>Producent</t>
  </si>
  <si>
    <t>ilość</t>
  </si>
  <si>
    <t>Cena  netto</t>
  </si>
  <si>
    <t>PowerPlex(R) Fusion 6C system, 50 rxn</t>
  </si>
  <si>
    <t>DC2705</t>
  </si>
  <si>
    <t>PowerPlex(R) Y23 System, 50 rxn</t>
  </si>
  <si>
    <t>DC2305</t>
  </si>
  <si>
    <t>PowerPlex® 35GY System</t>
  </si>
  <si>
    <t>DC3520</t>
  </si>
  <si>
    <t>DC2720</t>
  </si>
  <si>
    <t>ReliaPrep Large Volume HAT gDNA System</t>
  </si>
  <si>
    <t>A2751</t>
  </si>
  <si>
    <t>Cena netto</t>
  </si>
  <si>
    <t>Cennik - odczynniki firmy Promega grupa1</t>
  </si>
  <si>
    <r>
      <t>C</t>
    </r>
    <r>
      <rPr>
        <b/>
        <i/>
        <sz val="11"/>
        <rFont val="Arial"/>
        <family val="2"/>
        <charset val="238"/>
      </rPr>
      <t>ena brutto</t>
    </r>
  </si>
  <si>
    <t>Cennik - odczynniki firmy Promega grupa 2</t>
  </si>
  <si>
    <t>Cena  brutto</t>
  </si>
  <si>
    <t>E4870</t>
  </si>
  <si>
    <t>GoTaq qPCR Master Mix, 5 ml</t>
  </si>
  <si>
    <t>A6001</t>
  </si>
  <si>
    <t>GoTaq qPCR Master Mix, 25 ml</t>
  </si>
  <si>
    <t>A6002</t>
  </si>
  <si>
    <t>GoTaq Probe qPCR Master Mix, 2 ml</t>
  </si>
  <si>
    <t>A6101</t>
  </si>
  <si>
    <t>GoTaq Probe qPCR Master Mix, 10 ml</t>
  </si>
  <si>
    <t>A6102</t>
  </si>
  <si>
    <t>GoTaq G2 Hot Start Polymerase, 500u</t>
  </si>
  <si>
    <t>M7405</t>
  </si>
  <si>
    <t>GoTaq G2 Hot Start Polymerase, 2,500u</t>
  </si>
  <si>
    <t>M7406</t>
  </si>
  <si>
    <t>GoTaq G2 Hot Start Polymerase, 10,000u</t>
  </si>
  <si>
    <t>M7408</t>
  </si>
  <si>
    <t>GoTaq G2 Hot Start Green Master Mix, 100 rxn</t>
  </si>
  <si>
    <t>M7422</t>
  </si>
  <si>
    <t>GoTaq G2 Hot Start Green Master Mix, 1000 rxn</t>
  </si>
  <si>
    <t>M7423</t>
  </si>
  <si>
    <t>GoTaq G2 Hot Start Colorless Master Mix, 100 rxn</t>
  </si>
  <si>
    <t>M7432</t>
  </si>
  <si>
    <t>GoTaq G2 Hot Start Colorless Master Mix, 1000 rxn</t>
  </si>
  <si>
    <t>M7433</t>
  </si>
  <si>
    <r>
      <rPr>
        <b/>
        <sz val="11"/>
        <rFont val="Arial"/>
        <family val="2"/>
        <charset val="238"/>
      </rPr>
      <t>Numer
katalogowy</t>
    </r>
  </si>
  <si>
    <r>
      <rPr>
        <sz val="11"/>
        <rFont val="Arial"/>
        <family val="2"/>
        <charset val="238"/>
      </rPr>
      <t>QuantiFluorONE dsDNA System, 500 rxn</t>
    </r>
  </si>
  <si>
    <t>Cennik - odczynniki firmy Promega grupa 4</t>
  </si>
  <si>
    <t>VAT</t>
  </si>
  <si>
    <t>Cennik - odczynniki firmy Promega grupa 5</t>
  </si>
  <si>
    <t>Passive Lysis 5X Buffer, 30 ml</t>
  </si>
  <si>
    <t>E1941</t>
  </si>
  <si>
    <t>FuGENEâ 4K Transfection Reagent, 1 ml</t>
  </si>
  <si>
    <t>E5911</t>
  </si>
  <si>
    <t>ApoTox-GloÔ Triplex Assay, 10 ml</t>
  </si>
  <si>
    <t>G6320</t>
  </si>
  <si>
    <t>Caspase-Gloâ 3/7 Assay, 10 ml</t>
  </si>
  <si>
    <t>G8091</t>
  </si>
  <si>
    <t>CellTiter-Blueâ Cell Viability Assay, 100 ml</t>
  </si>
  <si>
    <t>G8081</t>
  </si>
  <si>
    <t>Caspase-Gloâ 9 Assay Systems 10 ml</t>
  </si>
  <si>
    <t>G8211</t>
  </si>
  <si>
    <t>Caspase-Gloâ 8 Assay Systems 10 ml</t>
  </si>
  <si>
    <t>G8201</t>
  </si>
  <si>
    <t>Tweenâ 20, Molecular Biology Grade, 100 ml</t>
  </si>
  <si>
    <t>H5152</t>
  </si>
  <si>
    <t>Glucose Uptake-Gloâ Assay, 5 ml</t>
  </si>
  <si>
    <t>J1341</t>
  </si>
  <si>
    <t>Glucose Uptake-GloÔ, 10 ml</t>
  </si>
  <si>
    <t>J1342</t>
  </si>
  <si>
    <t>Glucose Uptake-GloÔ, 50 ml</t>
  </si>
  <si>
    <t>J1343</t>
  </si>
  <si>
    <t>RealTime-GloÔ Annexin V Apopt and Nec Assay, 100 a</t>
  </si>
  <si>
    <t>JA1011</t>
  </si>
  <si>
    <t>ROS-Glo H202 Assay, 10 ml</t>
  </si>
  <si>
    <t>G8820</t>
  </si>
  <si>
    <t>ROS-Glo H202 Assay, 50 ml</t>
  </si>
  <si>
    <t>G8821</t>
  </si>
  <si>
    <t>CellTiter-Glo Luminescent Cell Viability, 100 ml</t>
  </si>
  <si>
    <t>G7572</t>
  </si>
  <si>
    <t>CellTiter-Glo 2.0 Assay, 10 ml</t>
  </si>
  <si>
    <t>G9241</t>
  </si>
  <si>
    <t>CellTiter-Glo 2.0 Assay, 100 ml</t>
  </si>
  <si>
    <t>G9242</t>
  </si>
  <si>
    <t>CellTiter-Glo 2.0 Assay, 500 ml</t>
  </si>
  <si>
    <t>G9243</t>
  </si>
  <si>
    <t>CellTiter-Glo 3D Cell Viability Assay</t>
  </si>
  <si>
    <t>G9681</t>
  </si>
  <si>
    <t>G9682</t>
  </si>
  <si>
    <t>G9683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</si>
</sst>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.00\ [$zł-415]_-;\-* #,##0.00\ [$zł-415]_-;_-* &quot;-&quot;??\ [$zł-415]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name val="Arial Rounded MT Bold"/>
      <family val="2"/>
    </font>
    <font>
      <sz val="11"/>
      <color theme="1"/>
      <name val="Arial Rounded MT Bold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8" fillId="0" borderId="0"/>
  </cellStyleXfs>
  <cellXfs count="43">
    <xf numFmtId="0" fontId="0" fillId="0" borderId="0" xfId="0"/>
    <xf numFmtId="0" fontId="1" fillId="0" borderId="0" xfId="0" applyFont="1"/>
    <xf numFmtId="165" fontId="0" fillId="0" borderId="0" xfId="0" applyNumberFormat="1"/>
    <xf numFmtId="0" fontId="4" fillId="0" borderId="0" xfId="2"/>
    <xf numFmtId="0" fontId="3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0" fontId="6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/>
    <xf numFmtId="0" fontId="0" fillId="0" borderId="0" xfId="0" applyBorder="1"/>
    <xf numFmtId="0" fontId="11" fillId="0" borderId="0" xfId="0" applyFont="1"/>
    <xf numFmtId="4" fontId="9" fillId="0" borderId="0" xfId="0" applyNumberFormat="1" applyFont="1"/>
    <xf numFmtId="0" fontId="13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66" fontId="5" fillId="2" borderId="2" xfId="3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left" vertical="center" shrinkToFit="1"/>
    </xf>
    <xf numFmtId="0" fontId="17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1" fontId="18" fillId="0" borderId="2" xfId="0" applyNumberFormat="1" applyFont="1" applyBorder="1" applyAlignment="1">
      <alignment horizontal="center" vertical="center" shrinkToFit="1"/>
    </xf>
    <xf numFmtId="166" fontId="18" fillId="0" borderId="2" xfId="0" applyNumberFormat="1" applyFont="1" applyBorder="1" applyAlignment="1">
      <alignment horizontal="right" vertical="center" shrinkToFit="1"/>
    </xf>
    <xf numFmtId="0" fontId="16" fillId="0" borderId="0" xfId="0" applyFont="1" applyBorder="1" applyAlignment="1">
      <alignment horizontal="center" vertical="center"/>
    </xf>
    <xf numFmtId="9" fontId="18" fillId="0" borderId="3" xfId="0" applyNumberFormat="1" applyFont="1" applyBorder="1" applyAlignment="1">
      <alignment horizontal="center" vertical="center" shrinkToFit="1"/>
    </xf>
    <xf numFmtId="166" fontId="19" fillId="2" borderId="1" xfId="0" applyNumberFormat="1" applyFont="1" applyFill="1" applyBorder="1" applyAlignment="1">
      <alignment horizontal="right" vertical="center" shrinkToFit="1"/>
    </xf>
    <xf numFmtId="0" fontId="20" fillId="0" borderId="4" xfId="0" applyFont="1" applyBorder="1" applyAlignment="1">
      <alignment horizontal="center" vertical="center"/>
    </xf>
    <xf numFmtId="0" fontId="17" fillId="0" borderId="0" xfId="0" applyFont="1"/>
    <xf numFmtId="0" fontId="17" fillId="2" borderId="2" xfId="0" applyFont="1" applyFill="1" applyBorder="1" applyAlignment="1">
      <alignment horizontal="center" vertical="center" wrapText="1"/>
    </xf>
    <xf numFmtId="166" fontId="19" fillId="2" borderId="2" xfId="0" applyNumberFormat="1" applyFont="1" applyFill="1" applyBorder="1" applyAlignment="1">
      <alignment horizontal="right" vertical="center" shrinkToFit="1"/>
    </xf>
    <xf numFmtId="9" fontId="18" fillId="0" borderId="2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9" fontId="18" fillId="0" borderId="2" xfId="0" applyNumberFormat="1" applyFont="1" applyBorder="1" applyAlignment="1">
      <alignment horizontal="right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66" fontId="18" fillId="0" borderId="2" xfId="3" applyNumberFormat="1" applyFont="1" applyBorder="1" applyAlignment="1">
      <alignment horizontal="center" vertical="center" shrinkToFit="1"/>
    </xf>
    <xf numFmtId="166" fontId="19" fillId="2" borderId="2" xfId="3" applyNumberFormat="1" applyFont="1" applyFill="1" applyBorder="1" applyAlignment="1">
      <alignment horizontal="center" vertical="center" shrinkToFit="1"/>
    </xf>
    <xf numFmtId="166" fontId="17" fillId="0" borderId="0" xfId="3" applyNumberFormat="1" applyFont="1" applyAlignment="1">
      <alignment vertical="center"/>
    </xf>
    <xf numFmtId="43" fontId="17" fillId="0" borderId="0" xfId="0" applyNumberFormat="1" applyFont="1" applyAlignment="1">
      <alignment horizontal="center" vertical="center"/>
    </xf>
  </cellXfs>
  <cellStyles count="7">
    <cellStyle name="Dziesiętny" xfId="3" builtinId="3"/>
    <cellStyle name="Dziesiętny 2" xfId="5" xr:uid="{00000000-0005-0000-0000-000001000000}"/>
    <cellStyle name="Hiperłącze" xfId="2" builtinId="8"/>
    <cellStyle name="Normalny" xfId="0" builtinId="0"/>
    <cellStyle name="Normalny 2" xfId="6" xr:uid="{00000000-0005-0000-0000-000004000000}"/>
    <cellStyle name="Normalny 3" xfId="1" xr:uid="{00000000-0005-0000-0000-000005000000}"/>
    <cellStyle name="Normalny 4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workbookViewId="0">
      <selection activeCell="B2" sqref="B1:B1048576"/>
    </sheetView>
  </sheetViews>
  <sheetFormatPr defaultColWidth="8.85546875" defaultRowHeight="15" x14ac:dyDescent="0.25"/>
  <cols>
    <col min="1" max="1" width="3.42578125" style="32" customWidth="1"/>
    <col min="2" max="2" width="30.42578125" style="32" customWidth="1"/>
    <col min="3" max="3" width="15.42578125" style="32" customWidth="1"/>
    <col min="4" max="4" width="17.42578125" style="32" customWidth="1"/>
    <col min="5" max="5" width="6.7109375" style="32" customWidth="1"/>
    <col min="6" max="7" width="13.5703125" style="41" customWidth="1"/>
    <col min="8" max="8" width="8.7109375" style="33" customWidth="1"/>
    <col min="12" max="12" width="12.85546875" bestFit="1" customWidth="1"/>
  </cols>
  <sheetData>
    <row r="1" spans="1:11" s="5" customFormat="1" x14ac:dyDescent="0.2">
      <c r="A1" s="14" t="s">
        <v>44</v>
      </c>
      <c r="B1" s="14"/>
      <c r="C1" s="14"/>
      <c r="D1" s="14"/>
      <c r="E1" s="14"/>
      <c r="F1" s="14"/>
      <c r="G1" s="14"/>
      <c r="H1" s="14"/>
    </row>
    <row r="2" spans="1:11" ht="30" x14ac:dyDescent="0.25">
      <c r="A2" s="15" t="s">
        <v>28</v>
      </c>
      <c r="B2" s="15" t="s">
        <v>29</v>
      </c>
      <c r="C2" s="15" t="s">
        <v>30</v>
      </c>
      <c r="D2" s="15" t="s">
        <v>31</v>
      </c>
      <c r="E2" s="15" t="s">
        <v>32</v>
      </c>
      <c r="F2" s="16" t="s">
        <v>43</v>
      </c>
      <c r="G2" s="16" t="s">
        <v>45</v>
      </c>
      <c r="H2" s="15" t="s">
        <v>74</v>
      </c>
    </row>
    <row r="3" spans="1:11" x14ac:dyDescent="0.25">
      <c r="A3" s="18">
        <v>1</v>
      </c>
      <c r="B3" s="21" t="s">
        <v>76</v>
      </c>
      <c r="C3" s="20" t="s">
        <v>77</v>
      </c>
      <c r="D3" s="20" t="s">
        <v>0</v>
      </c>
      <c r="E3" s="22">
        <v>1</v>
      </c>
      <c r="F3" s="39">
        <v>595.04</v>
      </c>
      <c r="G3" s="40">
        <f>F3*1.23</f>
        <v>731.89919999999995</v>
      </c>
      <c r="H3" s="31">
        <v>0.23</v>
      </c>
    </row>
    <row r="4" spans="1:11" ht="28.5" x14ac:dyDescent="0.25">
      <c r="A4" s="18">
        <v>2</v>
      </c>
      <c r="B4" s="21" t="s">
        <v>78</v>
      </c>
      <c r="C4" s="20" t="s">
        <v>79</v>
      </c>
      <c r="D4" s="20" t="s">
        <v>0</v>
      </c>
      <c r="E4" s="22">
        <v>1</v>
      </c>
      <c r="F4" s="39">
        <v>2577.67</v>
      </c>
      <c r="G4" s="40">
        <f t="shared" ref="G4:G23" si="0">F4*1.23</f>
        <v>3170.5340999999999</v>
      </c>
      <c r="H4" s="31">
        <v>0.23</v>
      </c>
      <c r="J4" s="3"/>
    </row>
    <row r="5" spans="1:11" ht="28.5" x14ac:dyDescent="0.25">
      <c r="A5" s="18">
        <v>3</v>
      </c>
      <c r="B5" s="21" t="s">
        <v>80</v>
      </c>
      <c r="C5" s="20" t="s">
        <v>81</v>
      </c>
      <c r="D5" s="20" t="s">
        <v>0</v>
      </c>
      <c r="E5" s="22">
        <v>1</v>
      </c>
      <c r="F5" s="39">
        <v>2626.38</v>
      </c>
      <c r="G5" s="40">
        <f t="shared" si="0"/>
        <v>3230.4474</v>
      </c>
      <c r="H5" s="31">
        <v>0.23</v>
      </c>
    </row>
    <row r="6" spans="1:11" ht="28.5" x14ac:dyDescent="0.25">
      <c r="A6" s="18">
        <v>4</v>
      </c>
      <c r="B6" s="21" t="s">
        <v>82</v>
      </c>
      <c r="C6" s="20" t="s">
        <v>83</v>
      </c>
      <c r="D6" s="20" t="s">
        <v>0</v>
      </c>
      <c r="E6" s="22">
        <v>1</v>
      </c>
      <c r="F6" s="39">
        <v>1777.03</v>
      </c>
      <c r="G6" s="40">
        <f t="shared" si="0"/>
        <v>2185.7469000000001</v>
      </c>
      <c r="H6" s="31">
        <v>0.23</v>
      </c>
    </row>
    <row r="7" spans="1:11" ht="28.5" x14ac:dyDescent="0.25">
      <c r="A7" s="18">
        <v>5</v>
      </c>
      <c r="B7" s="21" t="s">
        <v>84</v>
      </c>
      <c r="C7" s="20" t="s">
        <v>85</v>
      </c>
      <c r="D7" s="20" t="s">
        <v>0</v>
      </c>
      <c r="E7" s="22">
        <v>1</v>
      </c>
      <c r="F7" s="39">
        <v>1963.91</v>
      </c>
      <c r="G7" s="40">
        <f t="shared" si="0"/>
        <v>2415.6093000000001</v>
      </c>
      <c r="H7" s="31">
        <v>0.23</v>
      </c>
    </row>
    <row r="8" spans="1:11" ht="28.5" x14ac:dyDescent="0.25">
      <c r="A8" s="18">
        <v>6</v>
      </c>
      <c r="B8" s="21" t="s">
        <v>86</v>
      </c>
      <c r="C8" s="20" t="s">
        <v>87</v>
      </c>
      <c r="D8" s="20" t="s">
        <v>0</v>
      </c>
      <c r="E8" s="22">
        <v>1</v>
      </c>
      <c r="F8" s="39">
        <v>2020.98</v>
      </c>
      <c r="G8" s="40">
        <f t="shared" si="0"/>
        <v>2485.8054000000002</v>
      </c>
      <c r="H8" s="31">
        <v>0.23</v>
      </c>
    </row>
    <row r="9" spans="1:11" ht="28.5" x14ac:dyDescent="0.25">
      <c r="A9" s="18">
        <v>7</v>
      </c>
      <c r="B9" s="21" t="s">
        <v>88</v>
      </c>
      <c r="C9" s="20" t="s">
        <v>89</v>
      </c>
      <c r="D9" s="20" t="s">
        <v>0</v>
      </c>
      <c r="E9" s="22">
        <v>1</v>
      </c>
      <c r="F9" s="39">
        <v>2020.98</v>
      </c>
      <c r="G9" s="40">
        <f t="shared" si="0"/>
        <v>2485.8054000000002</v>
      </c>
      <c r="H9" s="31">
        <v>0.23</v>
      </c>
    </row>
    <row r="10" spans="1:11" ht="28.5" x14ac:dyDescent="0.25">
      <c r="A10" s="18">
        <v>8</v>
      </c>
      <c r="B10" s="21" t="s">
        <v>90</v>
      </c>
      <c r="C10" s="20" t="s">
        <v>91</v>
      </c>
      <c r="D10" s="20" t="s">
        <v>0</v>
      </c>
      <c r="E10" s="22">
        <v>1</v>
      </c>
      <c r="F10" s="39">
        <v>120.86</v>
      </c>
      <c r="G10" s="40">
        <f t="shared" si="0"/>
        <v>148.65780000000001</v>
      </c>
      <c r="H10" s="31">
        <v>0.23</v>
      </c>
    </row>
    <row r="11" spans="1:11" ht="28.5" x14ac:dyDescent="0.25">
      <c r="A11" s="18">
        <v>9</v>
      </c>
      <c r="B11" s="21" t="s">
        <v>92</v>
      </c>
      <c r="C11" s="20" t="s">
        <v>93</v>
      </c>
      <c r="D11" s="20" t="s">
        <v>0</v>
      </c>
      <c r="E11" s="22">
        <v>1</v>
      </c>
      <c r="F11" s="39">
        <v>2352.7399999999998</v>
      </c>
      <c r="G11" s="40">
        <f t="shared" si="0"/>
        <v>2893.8701999999998</v>
      </c>
      <c r="H11" s="31">
        <v>0.23</v>
      </c>
      <c r="K11" s="2"/>
    </row>
    <row r="12" spans="1:11" x14ac:dyDescent="0.25">
      <c r="A12" s="18">
        <v>10</v>
      </c>
      <c r="B12" s="21" t="s">
        <v>94</v>
      </c>
      <c r="C12" s="20" t="s">
        <v>95</v>
      </c>
      <c r="D12" s="20" t="s">
        <v>0</v>
      </c>
      <c r="E12" s="22">
        <v>1</v>
      </c>
      <c r="F12" s="39">
        <v>3765.04</v>
      </c>
      <c r="G12" s="40">
        <f t="shared" si="0"/>
        <v>4630.9992000000002</v>
      </c>
      <c r="H12" s="31">
        <v>0.23</v>
      </c>
      <c r="K12" s="2"/>
    </row>
    <row r="13" spans="1:11" x14ac:dyDescent="0.25">
      <c r="A13" s="18">
        <v>11</v>
      </c>
      <c r="B13" s="21" t="s">
        <v>96</v>
      </c>
      <c r="C13" s="20" t="s">
        <v>97</v>
      </c>
      <c r="D13" s="20" t="s">
        <v>0</v>
      </c>
      <c r="E13" s="22">
        <v>1</v>
      </c>
      <c r="F13" s="39">
        <v>15423.98</v>
      </c>
      <c r="G13" s="40">
        <f t="shared" si="0"/>
        <v>18971.4954</v>
      </c>
      <c r="H13" s="31">
        <v>0.23</v>
      </c>
    </row>
    <row r="14" spans="1:11" ht="28.5" x14ac:dyDescent="0.25">
      <c r="A14" s="18">
        <v>12</v>
      </c>
      <c r="B14" s="21" t="s">
        <v>98</v>
      </c>
      <c r="C14" s="20" t="s">
        <v>99</v>
      </c>
      <c r="D14" s="20" t="s">
        <v>0</v>
      </c>
      <c r="E14" s="22">
        <v>1</v>
      </c>
      <c r="F14" s="39">
        <v>2408.96</v>
      </c>
      <c r="G14" s="40">
        <f t="shared" si="0"/>
        <v>2963.0207999999998</v>
      </c>
      <c r="H14" s="31">
        <v>0.23</v>
      </c>
    </row>
    <row r="15" spans="1:11" x14ac:dyDescent="0.25">
      <c r="A15" s="18">
        <v>13</v>
      </c>
      <c r="B15" s="21" t="s">
        <v>100</v>
      </c>
      <c r="C15" s="20" t="s">
        <v>101</v>
      </c>
      <c r="D15" s="20" t="s">
        <v>0</v>
      </c>
      <c r="E15" s="22">
        <v>1</v>
      </c>
      <c r="F15" s="39">
        <v>2459.6799999999998</v>
      </c>
      <c r="G15" s="40">
        <f t="shared" si="0"/>
        <v>3025.4063999999998</v>
      </c>
      <c r="H15" s="31">
        <v>0.23</v>
      </c>
    </row>
    <row r="16" spans="1:11" x14ac:dyDescent="0.25">
      <c r="A16" s="18">
        <v>14</v>
      </c>
      <c r="B16" s="21" t="s">
        <v>102</v>
      </c>
      <c r="C16" s="20" t="s">
        <v>103</v>
      </c>
      <c r="D16" s="20" t="s">
        <v>0</v>
      </c>
      <c r="E16" s="22">
        <v>1</v>
      </c>
      <c r="F16" s="39">
        <v>10463.83</v>
      </c>
      <c r="G16" s="40">
        <f t="shared" si="0"/>
        <v>12870.510899999999</v>
      </c>
      <c r="H16" s="31">
        <v>0.23</v>
      </c>
    </row>
    <row r="17" spans="1:8" ht="28.5" x14ac:dyDescent="0.25">
      <c r="A17" s="18">
        <v>15</v>
      </c>
      <c r="B17" s="21" t="s">
        <v>104</v>
      </c>
      <c r="C17" s="20" t="s">
        <v>105</v>
      </c>
      <c r="D17" s="20" t="s">
        <v>0</v>
      </c>
      <c r="E17" s="22">
        <v>1</v>
      </c>
      <c r="F17" s="39">
        <v>2267.84</v>
      </c>
      <c r="G17" s="40">
        <f t="shared" si="0"/>
        <v>2789.4432000000002</v>
      </c>
      <c r="H17" s="31">
        <v>0.23</v>
      </c>
    </row>
    <row r="18" spans="1:8" x14ac:dyDescent="0.25">
      <c r="A18" s="18">
        <v>16</v>
      </c>
      <c r="B18" s="21" t="s">
        <v>106</v>
      </c>
      <c r="C18" s="20" t="s">
        <v>107</v>
      </c>
      <c r="D18" s="20" t="s">
        <v>0</v>
      </c>
      <c r="E18" s="22">
        <v>1</v>
      </c>
      <c r="F18" s="39">
        <v>335.01</v>
      </c>
      <c r="G18" s="40">
        <f t="shared" si="0"/>
        <v>412.06229999999999</v>
      </c>
      <c r="H18" s="31">
        <v>0.23</v>
      </c>
    </row>
    <row r="19" spans="1:8" x14ac:dyDescent="0.25">
      <c r="A19" s="18">
        <v>17</v>
      </c>
      <c r="B19" s="21" t="s">
        <v>108</v>
      </c>
      <c r="C19" s="20" t="s">
        <v>109</v>
      </c>
      <c r="D19" s="20" t="s">
        <v>0</v>
      </c>
      <c r="E19" s="22">
        <v>1</v>
      </c>
      <c r="F19" s="39">
        <v>2508.1799999999998</v>
      </c>
      <c r="G19" s="40">
        <f t="shared" si="0"/>
        <v>3085.0613999999996</v>
      </c>
      <c r="H19" s="31">
        <v>0.23</v>
      </c>
    </row>
    <row r="20" spans="1:8" x14ac:dyDescent="0.25">
      <c r="A20" s="18">
        <v>18</v>
      </c>
      <c r="B20" s="21" t="s">
        <v>110</v>
      </c>
      <c r="C20" s="20" t="s">
        <v>111</v>
      </c>
      <c r="D20" s="20" t="s">
        <v>0</v>
      </c>
      <c r="E20" s="22">
        <v>1</v>
      </c>
      <c r="F20" s="39">
        <v>11643.5</v>
      </c>
      <c r="G20" s="40">
        <f t="shared" si="0"/>
        <v>14321.504999999999</v>
      </c>
      <c r="H20" s="31">
        <v>0.23</v>
      </c>
    </row>
    <row r="21" spans="1:8" ht="28.5" x14ac:dyDescent="0.25">
      <c r="A21" s="18">
        <v>19</v>
      </c>
      <c r="B21" s="21" t="s">
        <v>112</v>
      </c>
      <c r="C21" s="20" t="s">
        <v>113</v>
      </c>
      <c r="D21" s="20" t="s">
        <v>0</v>
      </c>
      <c r="E21" s="22">
        <v>1</v>
      </c>
      <c r="F21" s="39">
        <v>375.95</v>
      </c>
      <c r="G21" s="40">
        <f t="shared" si="0"/>
        <v>462.41849999999999</v>
      </c>
      <c r="H21" s="31">
        <v>0.23</v>
      </c>
    </row>
    <row r="22" spans="1:8" ht="28.5" x14ac:dyDescent="0.25">
      <c r="A22" s="18">
        <v>20</v>
      </c>
      <c r="B22" s="21" t="s">
        <v>112</v>
      </c>
      <c r="C22" s="20" t="s">
        <v>114</v>
      </c>
      <c r="D22" s="20" t="s">
        <v>0</v>
      </c>
      <c r="E22" s="22">
        <v>1</v>
      </c>
      <c r="F22" s="39">
        <v>2836.73</v>
      </c>
      <c r="G22" s="40">
        <f t="shared" si="0"/>
        <v>3489.1779000000001</v>
      </c>
      <c r="H22" s="31">
        <v>0.23</v>
      </c>
    </row>
    <row r="23" spans="1:8" ht="28.5" x14ac:dyDescent="0.25">
      <c r="A23" s="18">
        <v>21</v>
      </c>
      <c r="B23" s="21" t="s">
        <v>112</v>
      </c>
      <c r="C23" s="20" t="s">
        <v>115</v>
      </c>
      <c r="D23" s="20" t="s">
        <v>0</v>
      </c>
      <c r="E23" s="22">
        <v>1</v>
      </c>
      <c r="F23" s="39">
        <v>2640.49</v>
      </c>
      <c r="G23" s="40">
        <f t="shared" si="0"/>
        <v>3247.8026999999997</v>
      </c>
      <c r="H23" s="31">
        <v>0.23</v>
      </c>
    </row>
    <row r="28" spans="1:8" x14ac:dyDescent="0.25">
      <c r="H28" s="42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workbookViewId="0">
      <selection activeCell="C2" sqref="C1:C1048576"/>
    </sheetView>
  </sheetViews>
  <sheetFormatPr defaultColWidth="9.140625" defaultRowHeight="15" x14ac:dyDescent="0.25"/>
  <cols>
    <col min="1" max="1" width="4.7109375" style="28" customWidth="1"/>
    <col min="2" max="2" width="29.85546875" style="28" customWidth="1"/>
    <col min="3" max="3" width="15.7109375" style="38" customWidth="1"/>
    <col min="4" max="4" width="13" style="28" customWidth="1"/>
    <col min="5" max="5" width="7.28515625" style="38" customWidth="1"/>
    <col min="6" max="6" width="13.140625" style="28" customWidth="1"/>
    <col min="7" max="7" width="12.42578125" style="28" customWidth="1"/>
    <col min="8" max="8" width="9.140625" style="28"/>
    <col min="9" max="9" width="9.140625" style="11"/>
  </cols>
  <sheetData>
    <row r="1" spans="1:12" s="6" customFormat="1" ht="42.75" customHeight="1" x14ac:dyDescent="0.2">
      <c r="A1" s="17" t="s">
        <v>46</v>
      </c>
      <c r="B1" s="17"/>
      <c r="C1" s="17"/>
      <c r="D1" s="17"/>
      <c r="E1" s="17"/>
      <c r="F1" s="17"/>
      <c r="G1" s="17"/>
      <c r="H1" s="24"/>
      <c r="I1" s="7"/>
    </row>
    <row r="2" spans="1:12" ht="30" x14ac:dyDescent="0.25">
      <c r="A2" s="15" t="s">
        <v>28</v>
      </c>
      <c r="B2" s="15" t="s">
        <v>29</v>
      </c>
      <c r="C2" s="29" t="s">
        <v>71</v>
      </c>
      <c r="D2" s="15" t="s">
        <v>31</v>
      </c>
      <c r="E2" s="15" t="s">
        <v>32</v>
      </c>
      <c r="F2" s="15" t="s">
        <v>33</v>
      </c>
      <c r="G2" s="36" t="s">
        <v>47</v>
      </c>
      <c r="H2" s="37" t="s">
        <v>74</v>
      </c>
      <c r="I2" s="8"/>
    </row>
    <row r="3" spans="1:12" ht="28.5" x14ac:dyDescent="0.25">
      <c r="A3" s="18">
        <v>1</v>
      </c>
      <c r="B3" s="19" t="s">
        <v>72</v>
      </c>
      <c r="C3" s="20" t="s">
        <v>48</v>
      </c>
      <c r="D3" s="21" t="s">
        <v>0</v>
      </c>
      <c r="E3" s="22">
        <v>1</v>
      </c>
      <c r="F3" s="23">
        <v>1481.55</v>
      </c>
      <c r="G3" s="26">
        <f>F3*1.23</f>
        <v>1822.3064999999999</v>
      </c>
      <c r="H3" s="25">
        <v>0.23</v>
      </c>
      <c r="I3" s="9"/>
    </row>
    <row r="4" spans="1:12" x14ac:dyDescent="0.25">
      <c r="A4" s="18">
        <v>2</v>
      </c>
      <c r="B4" s="21" t="s">
        <v>49</v>
      </c>
      <c r="C4" s="20" t="s">
        <v>50</v>
      </c>
      <c r="D4" s="21" t="s">
        <v>0</v>
      </c>
      <c r="E4" s="22">
        <v>1</v>
      </c>
      <c r="F4" s="23">
        <v>931.77</v>
      </c>
      <c r="G4" s="26">
        <f t="shared" ref="G4:G14" si="0">F4*1.23</f>
        <v>1146.0771</v>
      </c>
      <c r="H4" s="25">
        <v>0.23</v>
      </c>
      <c r="I4" s="9"/>
      <c r="K4" s="3"/>
    </row>
    <row r="5" spans="1:12" ht="28.5" x14ac:dyDescent="0.25">
      <c r="A5" s="18">
        <v>3</v>
      </c>
      <c r="B5" s="21" t="s">
        <v>51</v>
      </c>
      <c r="C5" s="20" t="s">
        <v>52</v>
      </c>
      <c r="D5" s="21" t="s">
        <v>0</v>
      </c>
      <c r="E5" s="22">
        <v>1</v>
      </c>
      <c r="F5" s="23">
        <v>3918.92</v>
      </c>
      <c r="G5" s="26">
        <f t="shared" si="0"/>
        <v>4820.2716</v>
      </c>
      <c r="H5" s="25">
        <v>0.23</v>
      </c>
      <c r="I5" s="9"/>
    </row>
    <row r="6" spans="1:12" ht="28.15" customHeight="1" x14ac:dyDescent="0.25">
      <c r="A6" s="18">
        <v>4</v>
      </c>
      <c r="B6" s="21" t="s">
        <v>53</v>
      </c>
      <c r="C6" s="20" t="s">
        <v>54</v>
      </c>
      <c r="D6" s="21" t="s">
        <v>0</v>
      </c>
      <c r="E6" s="22">
        <v>1</v>
      </c>
      <c r="F6" s="23">
        <v>472.5</v>
      </c>
      <c r="G6" s="26">
        <f t="shared" si="0"/>
        <v>581.17499999999995</v>
      </c>
      <c r="H6" s="25">
        <v>0.23</v>
      </c>
      <c r="I6" s="9"/>
    </row>
    <row r="7" spans="1:12" ht="28.5" x14ac:dyDescent="0.25">
      <c r="A7" s="18">
        <v>5</v>
      </c>
      <c r="B7" s="21" t="s">
        <v>55</v>
      </c>
      <c r="C7" s="20" t="s">
        <v>56</v>
      </c>
      <c r="D7" s="21" t="s">
        <v>0</v>
      </c>
      <c r="E7" s="22">
        <v>1</v>
      </c>
      <c r="F7" s="23">
        <v>1946.7</v>
      </c>
      <c r="G7" s="26">
        <f t="shared" si="0"/>
        <v>2394.4409999999998</v>
      </c>
      <c r="H7" s="25">
        <v>0.23</v>
      </c>
      <c r="I7" s="9"/>
    </row>
    <row r="8" spans="1:12" ht="28.5" x14ac:dyDescent="0.25">
      <c r="A8" s="18">
        <v>6</v>
      </c>
      <c r="B8" s="21" t="s">
        <v>57</v>
      </c>
      <c r="C8" s="20" t="s">
        <v>58</v>
      </c>
      <c r="D8" s="21" t="s">
        <v>0</v>
      </c>
      <c r="E8" s="22">
        <v>1</v>
      </c>
      <c r="F8" s="23">
        <v>757.89</v>
      </c>
      <c r="G8" s="26">
        <f t="shared" si="0"/>
        <v>932.2047</v>
      </c>
      <c r="H8" s="25">
        <v>0.23</v>
      </c>
      <c r="I8" s="9"/>
    </row>
    <row r="9" spans="1:12" ht="28.5" x14ac:dyDescent="0.25">
      <c r="A9" s="18">
        <v>7</v>
      </c>
      <c r="B9" s="21" t="s">
        <v>59</v>
      </c>
      <c r="C9" s="20" t="s">
        <v>60</v>
      </c>
      <c r="D9" s="21" t="s">
        <v>0</v>
      </c>
      <c r="E9" s="22">
        <v>1</v>
      </c>
      <c r="F9" s="23">
        <v>3229.07</v>
      </c>
      <c r="G9" s="26">
        <f t="shared" si="0"/>
        <v>3971.7561000000001</v>
      </c>
      <c r="H9" s="25">
        <v>0.23</v>
      </c>
      <c r="I9" s="9"/>
    </row>
    <row r="10" spans="1:12" ht="28.5" x14ac:dyDescent="0.25">
      <c r="A10" s="18">
        <v>8</v>
      </c>
      <c r="B10" s="21" t="s">
        <v>61</v>
      </c>
      <c r="C10" s="20" t="s">
        <v>62</v>
      </c>
      <c r="D10" s="21" t="s">
        <v>0</v>
      </c>
      <c r="E10" s="22">
        <v>1</v>
      </c>
      <c r="F10" s="23">
        <v>11612.16</v>
      </c>
      <c r="G10" s="26">
        <f t="shared" si="0"/>
        <v>14282.9568</v>
      </c>
      <c r="H10" s="25">
        <v>0.23</v>
      </c>
      <c r="I10" s="9"/>
    </row>
    <row r="11" spans="1:12" ht="28.5" x14ac:dyDescent="0.25">
      <c r="A11" s="18">
        <v>9</v>
      </c>
      <c r="B11" s="21" t="s">
        <v>63</v>
      </c>
      <c r="C11" s="20" t="s">
        <v>64</v>
      </c>
      <c r="D11" s="21" t="s">
        <v>0</v>
      </c>
      <c r="E11" s="22">
        <v>1</v>
      </c>
      <c r="F11" s="23">
        <v>345.87</v>
      </c>
      <c r="G11" s="26">
        <f t="shared" si="0"/>
        <v>425.42009999999999</v>
      </c>
      <c r="H11" s="25">
        <v>0.23</v>
      </c>
      <c r="I11" s="9"/>
      <c r="L11" s="2"/>
    </row>
    <row r="12" spans="1:12" ht="28.5" x14ac:dyDescent="0.25">
      <c r="A12" s="18">
        <v>10</v>
      </c>
      <c r="B12" s="21" t="s">
        <v>65</v>
      </c>
      <c r="C12" s="20" t="s">
        <v>66</v>
      </c>
      <c r="D12" s="21" t="s">
        <v>0</v>
      </c>
      <c r="E12" s="22">
        <v>1</v>
      </c>
      <c r="F12" s="23">
        <v>2705.54</v>
      </c>
      <c r="G12" s="26">
        <f t="shared" si="0"/>
        <v>3327.8141999999998</v>
      </c>
      <c r="H12" s="25">
        <v>0.23</v>
      </c>
      <c r="I12" s="9"/>
      <c r="L12" s="2"/>
    </row>
    <row r="13" spans="1:12" ht="28.5" x14ac:dyDescent="0.25">
      <c r="A13" s="18">
        <v>11</v>
      </c>
      <c r="B13" s="21" t="s">
        <v>67</v>
      </c>
      <c r="C13" s="20" t="s">
        <v>68</v>
      </c>
      <c r="D13" s="21" t="s">
        <v>0</v>
      </c>
      <c r="E13" s="22">
        <v>1</v>
      </c>
      <c r="F13" s="23">
        <v>345.87</v>
      </c>
      <c r="G13" s="26">
        <f t="shared" si="0"/>
        <v>425.42009999999999</v>
      </c>
      <c r="H13" s="25">
        <v>0.23</v>
      </c>
      <c r="I13" s="9"/>
    </row>
    <row r="14" spans="1:12" ht="28.5" x14ac:dyDescent="0.25">
      <c r="A14" s="18">
        <v>12</v>
      </c>
      <c r="B14" s="21" t="s">
        <v>69</v>
      </c>
      <c r="C14" s="20" t="s">
        <v>70</v>
      </c>
      <c r="D14" s="21" t="s">
        <v>0</v>
      </c>
      <c r="E14" s="22">
        <v>1</v>
      </c>
      <c r="F14" s="23">
        <v>2705.54</v>
      </c>
      <c r="G14" s="26">
        <f t="shared" si="0"/>
        <v>3327.8141999999998</v>
      </c>
      <c r="H14" s="25">
        <v>0.23</v>
      </c>
      <c r="I14" s="10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"/>
  <sheetViews>
    <sheetView tabSelected="1" workbookViewId="0">
      <selection activeCell="L3" sqref="L3"/>
    </sheetView>
  </sheetViews>
  <sheetFormatPr defaultColWidth="8.85546875" defaultRowHeight="14.25" x14ac:dyDescent="0.2"/>
  <cols>
    <col min="1" max="1" width="4.28515625" style="32" customWidth="1"/>
    <col min="2" max="2" width="33.28515625" style="32" customWidth="1"/>
    <col min="3" max="3" width="17.42578125" style="32" customWidth="1"/>
    <col min="4" max="4" width="12" style="32" customWidth="1"/>
    <col min="5" max="5" width="6.7109375" style="32" customWidth="1"/>
    <col min="6" max="6" width="12.7109375" style="32" customWidth="1"/>
    <col min="7" max="7" width="13" style="32" customWidth="1"/>
    <col min="8" max="8" width="8.5703125" style="32" customWidth="1"/>
    <col min="9" max="10" width="8.85546875" style="5"/>
    <col min="11" max="11" width="9.140625" style="5" bestFit="1" customWidth="1"/>
    <col min="12" max="16384" width="8.85546875" style="5"/>
  </cols>
  <sheetData>
    <row r="1" spans="1:12" ht="35.25" customHeight="1" x14ac:dyDescent="0.2">
      <c r="A1" s="27" t="s">
        <v>73</v>
      </c>
      <c r="B1" s="27"/>
      <c r="C1" s="27"/>
      <c r="D1" s="27"/>
      <c r="E1" s="27"/>
      <c r="F1" s="27"/>
      <c r="G1" s="27"/>
      <c r="H1" s="27"/>
    </row>
    <row r="2" spans="1:12" ht="30" x14ac:dyDescent="0.2">
      <c r="A2" s="15" t="s">
        <v>28</v>
      </c>
      <c r="B2" s="15" t="s">
        <v>29</v>
      </c>
      <c r="C2" s="29" t="s">
        <v>71</v>
      </c>
      <c r="D2" s="15" t="s">
        <v>31</v>
      </c>
      <c r="E2" s="15" t="s">
        <v>32</v>
      </c>
      <c r="F2" s="15" t="s">
        <v>33</v>
      </c>
      <c r="G2" s="15" t="s">
        <v>47</v>
      </c>
      <c r="H2" s="15" t="s">
        <v>74</v>
      </c>
    </row>
    <row r="3" spans="1:12" ht="42" customHeight="1" x14ac:dyDescent="0.2">
      <c r="A3" s="18">
        <v>1</v>
      </c>
      <c r="B3" s="21" t="s">
        <v>1</v>
      </c>
      <c r="C3" s="20" t="s">
        <v>2</v>
      </c>
      <c r="D3" s="20" t="s">
        <v>0</v>
      </c>
      <c r="E3" s="22">
        <v>1</v>
      </c>
      <c r="F3" s="23">
        <v>3481.89</v>
      </c>
      <c r="G3" s="30">
        <f>F3*1.23</f>
        <v>4282.7246999999998</v>
      </c>
      <c r="H3" s="31">
        <v>0.23</v>
      </c>
    </row>
    <row r="4" spans="1:12" ht="44.25" customHeight="1" x14ac:dyDescent="0.2">
      <c r="A4" s="18">
        <v>2</v>
      </c>
      <c r="B4" s="21" t="s">
        <v>3</v>
      </c>
      <c r="C4" s="20" t="s">
        <v>4</v>
      </c>
      <c r="D4" s="20" t="s">
        <v>0</v>
      </c>
      <c r="E4" s="22">
        <v>1</v>
      </c>
      <c r="F4" s="23">
        <v>781.52</v>
      </c>
      <c r="G4" s="30">
        <f t="shared" ref="G4:G17" si="0">F4*1.23</f>
        <v>961.26959999999997</v>
      </c>
      <c r="H4" s="31">
        <v>0.23</v>
      </c>
      <c r="L4" s="12"/>
    </row>
    <row r="5" spans="1:12" ht="28.5" x14ac:dyDescent="0.2">
      <c r="A5" s="18">
        <v>3</v>
      </c>
      <c r="B5" s="21" t="s">
        <v>5</v>
      </c>
      <c r="C5" s="20" t="s">
        <v>6</v>
      </c>
      <c r="D5" s="20" t="s">
        <v>0</v>
      </c>
      <c r="E5" s="22">
        <v>1</v>
      </c>
      <c r="F5" s="23">
        <v>3435.08</v>
      </c>
      <c r="G5" s="30">
        <f t="shared" si="0"/>
        <v>4225.1484</v>
      </c>
      <c r="H5" s="31">
        <v>0.23</v>
      </c>
    </row>
    <row r="6" spans="1:12" ht="28.5" x14ac:dyDescent="0.2">
      <c r="A6" s="18">
        <v>4</v>
      </c>
      <c r="B6" s="21" t="s">
        <v>7</v>
      </c>
      <c r="C6" s="20" t="s">
        <v>8</v>
      </c>
      <c r="D6" s="20" t="s">
        <v>0</v>
      </c>
      <c r="E6" s="22">
        <v>1</v>
      </c>
      <c r="F6" s="23">
        <v>1396.71</v>
      </c>
      <c r="G6" s="30">
        <f t="shared" si="0"/>
        <v>1717.9533000000001</v>
      </c>
      <c r="H6" s="31">
        <v>0.23</v>
      </c>
    </row>
    <row r="7" spans="1:12" ht="28.5" x14ac:dyDescent="0.2">
      <c r="A7" s="18">
        <v>5</v>
      </c>
      <c r="B7" s="21" t="s">
        <v>9</v>
      </c>
      <c r="C7" s="20" t="s">
        <v>10</v>
      </c>
      <c r="D7" s="20" t="s">
        <v>0</v>
      </c>
      <c r="E7" s="22">
        <v>1</v>
      </c>
      <c r="F7" s="23">
        <v>5526.36</v>
      </c>
      <c r="G7" s="30">
        <f t="shared" si="0"/>
        <v>6797.4227999999994</v>
      </c>
      <c r="H7" s="31">
        <v>0.23</v>
      </c>
    </row>
    <row r="8" spans="1:12" ht="28.5" x14ac:dyDescent="0.2">
      <c r="A8" s="18">
        <v>6</v>
      </c>
      <c r="B8" s="21" t="s">
        <v>11</v>
      </c>
      <c r="C8" s="20" t="s">
        <v>12</v>
      </c>
      <c r="D8" s="20" t="s">
        <v>0</v>
      </c>
      <c r="E8" s="22">
        <v>1</v>
      </c>
      <c r="F8" s="23">
        <v>1396.71</v>
      </c>
      <c r="G8" s="30">
        <f t="shared" si="0"/>
        <v>1717.9533000000001</v>
      </c>
      <c r="H8" s="31">
        <v>0.23</v>
      </c>
    </row>
    <row r="9" spans="1:12" ht="28.5" x14ac:dyDescent="0.2">
      <c r="A9" s="18">
        <v>7</v>
      </c>
      <c r="B9" s="21" t="s">
        <v>13</v>
      </c>
      <c r="C9" s="20" t="s">
        <v>14</v>
      </c>
      <c r="D9" s="20" t="s">
        <v>0</v>
      </c>
      <c r="E9" s="22">
        <v>1</v>
      </c>
      <c r="F9" s="23">
        <v>5526.36</v>
      </c>
      <c r="G9" s="30">
        <f t="shared" si="0"/>
        <v>6797.4227999999994</v>
      </c>
      <c r="H9" s="31">
        <v>0.23</v>
      </c>
    </row>
    <row r="10" spans="1:12" ht="28.5" x14ac:dyDescent="0.2">
      <c r="A10" s="18">
        <v>8</v>
      </c>
      <c r="B10" s="21" t="s">
        <v>15</v>
      </c>
      <c r="C10" s="20" t="s">
        <v>16</v>
      </c>
      <c r="D10" s="20" t="s">
        <v>0</v>
      </c>
      <c r="E10" s="22">
        <v>1</v>
      </c>
      <c r="F10" s="23">
        <v>1278.5899999999999</v>
      </c>
      <c r="G10" s="30">
        <f t="shared" si="0"/>
        <v>1572.6656999999998</v>
      </c>
      <c r="H10" s="31">
        <v>0.23</v>
      </c>
      <c r="K10" s="13"/>
    </row>
    <row r="11" spans="1:12" ht="28.5" x14ac:dyDescent="0.2">
      <c r="A11" s="18">
        <v>9</v>
      </c>
      <c r="B11" s="21" t="s">
        <v>15</v>
      </c>
      <c r="C11" s="20" t="s">
        <v>17</v>
      </c>
      <c r="D11" s="20" t="s">
        <v>0</v>
      </c>
      <c r="E11" s="22">
        <v>1</v>
      </c>
      <c r="F11" s="23">
        <v>5086.9399999999996</v>
      </c>
      <c r="G11" s="30">
        <f t="shared" si="0"/>
        <v>6256.9361999999992</v>
      </c>
      <c r="H11" s="31">
        <v>0.23</v>
      </c>
    </row>
    <row r="12" spans="1:12" ht="28.5" x14ac:dyDescent="0.2">
      <c r="A12" s="18">
        <v>10</v>
      </c>
      <c r="B12" s="21" t="s">
        <v>18</v>
      </c>
      <c r="C12" s="20" t="s">
        <v>19</v>
      </c>
      <c r="D12" s="20" t="s">
        <v>0</v>
      </c>
      <c r="E12" s="22">
        <v>1</v>
      </c>
      <c r="F12" s="23">
        <v>1471.37</v>
      </c>
      <c r="G12" s="30">
        <f t="shared" si="0"/>
        <v>1809.7850999999998</v>
      </c>
      <c r="H12" s="31">
        <v>0.23</v>
      </c>
    </row>
    <row r="13" spans="1:12" ht="28.5" x14ac:dyDescent="0.2">
      <c r="A13" s="18">
        <v>11</v>
      </c>
      <c r="B13" s="21" t="s">
        <v>20</v>
      </c>
      <c r="C13" s="20" t="s">
        <v>21</v>
      </c>
      <c r="D13" s="20" t="s">
        <v>0</v>
      </c>
      <c r="E13" s="22">
        <v>1</v>
      </c>
      <c r="F13" s="23">
        <v>3229.07</v>
      </c>
      <c r="G13" s="30">
        <f t="shared" si="0"/>
        <v>3971.7561000000001</v>
      </c>
      <c r="H13" s="31">
        <v>0.23</v>
      </c>
    </row>
    <row r="14" spans="1:12" ht="28.5" x14ac:dyDescent="0.2">
      <c r="A14" s="18">
        <v>12</v>
      </c>
      <c r="B14" s="21" t="s">
        <v>41</v>
      </c>
      <c r="C14" s="20" t="s">
        <v>42</v>
      </c>
      <c r="D14" s="20" t="s">
        <v>0</v>
      </c>
      <c r="E14" s="22">
        <v>1</v>
      </c>
      <c r="F14" s="23">
        <v>8018.85</v>
      </c>
      <c r="G14" s="30">
        <f t="shared" si="0"/>
        <v>9863.1854999999996</v>
      </c>
      <c r="H14" s="31">
        <v>0.23</v>
      </c>
    </row>
    <row r="15" spans="1:12" ht="28.5" x14ac:dyDescent="0.2">
      <c r="A15" s="18">
        <v>13</v>
      </c>
      <c r="B15" s="21" t="s">
        <v>22</v>
      </c>
      <c r="C15" s="20" t="s">
        <v>23</v>
      </c>
      <c r="D15" s="20" t="s">
        <v>0</v>
      </c>
      <c r="E15" s="22">
        <v>1</v>
      </c>
      <c r="F15" s="23">
        <v>1814.4</v>
      </c>
      <c r="G15" s="30">
        <f t="shared" si="0"/>
        <v>2231.712</v>
      </c>
      <c r="H15" s="31">
        <v>0.23</v>
      </c>
    </row>
    <row r="16" spans="1:12" ht="28.5" x14ac:dyDescent="0.2">
      <c r="A16" s="18">
        <v>14</v>
      </c>
      <c r="B16" s="21" t="s">
        <v>24</v>
      </c>
      <c r="C16" s="20" t="s">
        <v>25</v>
      </c>
      <c r="D16" s="20" t="s">
        <v>0</v>
      </c>
      <c r="E16" s="22">
        <v>1</v>
      </c>
      <c r="F16" s="23">
        <v>1238.9000000000001</v>
      </c>
      <c r="G16" s="30">
        <f t="shared" si="0"/>
        <v>1523.847</v>
      </c>
      <c r="H16" s="31">
        <v>0.23</v>
      </c>
    </row>
    <row r="17" spans="1:8" ht="28.5" x14ac:dyDescent="0.2">
      <c r="A17" s="18">
        <v>15</v>
      </c>
      <c r="B17" s="21" t="s">
        <v>26</v>
      </c>
      <c r="C17" s="20" t="s">
        <v>27</v>
      </c>
      <c r="D17" s="20" t="s">
        <v>0</v>
      </c>
      <c r="E17" s="22">
        <v>1</v>
      </c>
      <c r="F17" s="23">
        <v>2618.6</v>
      </c>
      <c r="G17" s="30">
        <f t="shared" si="0"/>
        <v>3220.8779999999997</v>
      </c>
      <c r="H17" s="31">
        <v>0.23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"/>
  <sheetViews>
    <sheetView zoomScaleNormal="100" workbookViewId="0">
      <selection activeCell="D21" sqref="D21"/>
    </sheetView>
  </sheetViews>
  <sheetFormatPr defaultColWidth="9.140625" defaultRowHeight="15" x14ac:dyDescent="0.25"/>
  <cols>
    <col min="1" max="1" width="3.140625" style="28" customWidth="1"/>
    <col min="2" max="2" width="27.42578125" style="28" customWidth="1"/>
    <col min="3" max="3" width="17.140625" style="28" customWidth="1"/>
    <col min="4" max="4" width="14.28515625" style="28" customWidth="1"/>
    <col min="5" max="5" width="11.140625" style="28" customWidth="1"/>
    <col min="6" max="7" width="17.42578125" style="28" customWidth="1"/>
    <col min="8" max="8" width="6.7109375" style="28" customWidth="1"/>
    <col min="12" max="12" width="13" bestFit="1" customWidth="1"/>
  </cols>
  <sheetData>
    <row r="1" spans="1:16" ht="38.25" customHeight="1" x14ac:dyDescent="0.25">
      <c r="A1" s="34" t="s">
        <v>75</v>
      </c>
      <c r="B1" s="34"/>
      <c r="C1" s="34"/>
      <c r="D1" s="34"/>
      <c r="E1" s="34"/>
      <c r="F1" s="34"/>
      <c r="G1" s="34"/>
      <c r="H1" s="34"/>
    </row>
    <row r="2" spans="1:16" ht="30" x14ac:dyDescent="0.25">
      <c r="A2" s="15" t="s">
        <v>28</v>
      </c>
      <c r="B2" s="15" t="s">
        <v>29</v>
      </c>
      <c r="C2" s="15" t="s">
        <v>30</v>
      </c>
      <c r="D2" s="15" t="s">
        <v>31</v>
      </c>
      <c r="E2" s="15" t="s">
        <v>32</v>
      </c>
      <c r="F2" s="15" t="s">
        <v>33</v>
      </c>
      <c r="G2" s="15" t="s">
        <v>47</v>
      </c>
      <c r="H2" s="15" t="s">
        <v>74</v>
      </c>
      <c r="K2" s="1"/>
    </row>
    <row r="3" spans="1:16" ht="28.5" x14ac:dyDescent="0.25">
      <c r="A3" s="22">
        <v>1</v>
      </c>
      <c r="B3" s="21" t="s">
        <v>34</v>
      </c>
      <c r="C3" s="20" t="s">
        <v>35</v>
      </c>
      <c r="D3" s="20" t="s">
        <v>0</v>
      </c>
      <c r="E3" s="22">
        <v>1</v>
      </c>
      <c r="F3" s="23">
        <v>7297.5</v>
      </c>
      <c r="G3" s="30">
        <f>F3*1.23</f>
        <v>8975.9249999999993</v>
      </c>
      <c r="H3" s="35">
        <v>0.23</v>
      </c>
    </row>
    <row r="4" spans="1:16" ht="28.5" x14ac:dyDescent="0.25">
      <c r="A4" s="22">
        <v>2</v>
      </c>
      <c r="B4" s="21" t="s">
        <v>36</v>
      </c>
      <c r="C4" s="20" t="s">
        <v>37</v>
      </c>
      <c r="D4" s="20" t="s">
        <v>0</v>
      </c>
      <c r="E4" s="22">
        <v>1</v>
      </c>
      <c r="F4" s="23">
        <v>9345</v>
      </c>
      <c r="G4" s="30">
        <f t="shared" ref="G4:G6" si="0">F4*1.23</f>
        <v>11494.35</v>
      </c>
      <c r="H4" s="35">
        <v>0.23</v>
      </c>
      <c r="P4" s="4"/>
    </row>
    <row r="5" spans="1:16" x14ac:dyDescent="0.25">
      <c r="A5" s="22">
        <v>3</v>
      </c>
      <c r="B5" s="21" t="s">
        <v>38</v>
      </c>
      <c r="C5" s="20" t="s">
        <v>39</v>
      </c>
      <c r="D5" s="20" t="s">
        <v>0</v>
      </c>
      <c r="E5" s="22">
        <v>1</v>
      </c>
      <c r="F5" s="23">
        <v>32321.29</v>
      </c>
      <c r="G5" s="30">
        <f t="shared" si="0"/>
        <v>39755.186699999998</v>
      </c>
      <c r="H5" s="35">
        <v>0.23</v>
      </c>
      <c r="K5" s="3"/>
    </row>
    <row r="6" spans="1:16" ht="28.5" x14ac:dyDescent="0.25">
      <c r="A6" s="22">
        <v>4</v>
      </c>
      <c r="B6" s="21" t="s">
        <v>34</v>
      </c>
      <c r="C6" s="20" t="s">
        <v>40</v>
      </c>
      <c r="D6" s="20" t="s">
        <v>0</v>
      </c>
      <c r="E6" s="22">
        <v>1</v>
      </c>
      <c r="F6" s="23">
        <v>24056.15</v>
      </c>
      <c r="G6" s="30">
        <f t="shared" si="0"/>
        <v>29589.0645</v>
      </c>
      <c r="H6" s="35">
        <v>0.23</v>
      </c>
    </row>
  </sheetData>
  <mergeCells count="1">
    <mergeCell ref="A1:H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gr 1</vt:lpstr>
      <vt:lpstr>gr 2</vt:lpstr>
      <vt:lpstr>gr 4</vt:lpstr>
      <vt:lpstr>gr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KChorzepa</dc:creator>
  <cp:lastModifiedBy>Anna Piotrowska</cp:lastModifiedBy>
  <cp:lastPrinted>2025-05-13T06:53:10Z</cp:lastPrinted>
  <dcterms:created xsi:type="dcterms:W3CDTF">2024-03-05T08:11:50Z</dcterms:created>
  <dcterms:modified xsi:type="dcterms:W3CDTF">2026-09-01T10:12:43Z</dcterms:modified>
</cp:coreProperties>
</file>