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activeTab="5"/>
  </bookViews>
  <sheets>
    <sheet name=" ROK I " sheetId="1" r:id="rId1"/>
    <sheet name=" ROK II" sheetId="2" r:id="rId2"/>
    <sheet name=" ROK III" sheetId="3" r:id="rId3"/>
    <sheet name=" ROK IV" sheetId="4" r:id="rId4"/>
    <sheet name="ROK V" sheetId="5" r:id="rId5"/>
    <sheet name="ROK VI" sheetId="6" r:id="rId6"/>
  </sheets>
  <definedNames>
    <definedName name="_xlnm.Print_Area" localSheetId="0">' ROK I '!$A$1:$AO$43</definedName>
    <definedName name="_xlnm.Print_Area" localSheetId="1">' ROK II'!$A$1:$AO$41</definedName>
    <definedName name="_xlnm.Print_Area" localSheetId="2">' ROK III'!$A$1:$AO$42</definedName>
    <definedName name="_xlnm.Print_Area" localSheetId="3">' ROK IV'!$A$1:$AO$41</definedName>
    <definedName name="_xlnm.Print_Area" localSheetId="4">'ROK V'!$A$1:$AO$41</definedName>
    <definedName name="_xlnm.Print_Area" localSheetId="5">'ROK VI'!$A$1:$AO$35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<sst xmlns="http://schemas.openxmlformats.org/spreadsheetml/2006/main" count="552" uniqueCount="116">
  <si>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</si>
  <si>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</si>
  <si>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</si>
  <si>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</si>
  <si>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</si>
  <si>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</si>
  <si>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</si>
  <si>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</si>
  <si>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</si>
  <si>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</si>
  <si>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</si>
  <si>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</si>
  <si>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</si>
  <si>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</si>
  <si>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</si>
  <si>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</si>
  <si>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</si>
  <si>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</si>
  <si>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</si>
  <si>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</si>
  <si>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</si>
  <si>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</si>
  <si>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</si>
  <si>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</si>
  <si>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</si>
  <si>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</si>
  <si>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</si>
  <si>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</si>
  <si>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</si>
  <si>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</si>
  <si>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</si>
  <si>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</si>
  <si>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</si>
  <si>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</si>
  <si>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</si>
  <si>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</si>
  <si>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Wydział Farmaceutyczny z Oddziałem Analityki Medycznej</t>
  </si>
  <si>
    <t>Kierunek Faramcja</t>
  </si>
  <si>
    <t>Rok studiów I</t>
  </si>
  <si>
    <t>Rok studiów II</t>
  </si>
  <si>
    <t>Rok studiów III</t>
  </si>
  <si>
    <t>Rok studiów IV</t>
  </si>
  <si>
    <t>Rok studiów  V</t>
  </si>
  <si>
    <t>Rok studiów VI</t>
  </si>
  <si>
    <t>Anatomia</t>
  </si>
  <si>
    <t>Biofizyka</t>
  </si>
  <si>
    <t>Biologia i genetyka</t>
  </si>
  <si>
    <t>Botanika</t>
  </si>
  <si>
    <t>Chemia ogólna i nieorganiczna</t>
  </si>
  <si>
    <t>Fizjologia</t>
  </si>
  <si>
    <t>Historia filozofii</t>
  </si>
  <si>
    <t>Język angielski</t>
  </si>
  <si>
    <t>Jezyk łaciński</t>
  </si>
  <si>
    <t>Kwalifikowana pierwsza pomoc</t>
  </si>
  <si>
    <t>Matematyka</t>
  </si>
  <si>
    <t>Psychologia i socjologia</t>
  </si>
  <si>
    <t>Statystyka</t>
  </si>
  <si>
    <t>SZKOLENIE BHP</t>
  </si>
  <si>
    <t>Chemia analityczna</t>
  </si>
  <si>
    <t>Chemia fizyczna</t>
  </si>
  <si>
    <t>Chemia organiczna</t>
  </si>
  <si>
    <t>Historia farmacji</t>
  </si>
  <si>
    <t>Immunologia</t>
  </si>
  <si>
    <t xml:space="preserve">Mikrobiologia </t>
  </si>
  <si>
    <t>Technologia informacyjna</t>
  </si>
  <si>
    <t>Biochemia</t>
  </si>
  <si>
    <t>Biologia molekularna</t>
  </si>
  <si>
    <t>Chemia leków</t>
  </si>
  <si>
    <t>Farmakognozja</t>
  </si>
  <si>
    <t>Technologia postaci leku I</t>
  </si>
  <si>
    <r>
      <t xml:space="preserve">Technologia postaci leku II </t>
    </r>
    <r>
      <rPr>
        <b/>
        <sz val="12"/>
        <color indexed="8"/>
        <rFont val="Arial"/>
        <family val="2"/>
      </rPr>
      <t>*</t>
    </r>
  </si>
  <si>
    <t>1-miesięczna praktyka wakacyjna w aptece ogólnodostępnej</t>
  </si>
  <si>
    <t>Biofarmacja</t>
  </si>
  <si>
    <t>Bromatologia</t>
  </si>
  <si>
    <t>Farmacja przemysłowa</t>
  </si>
  <si>
    <t>Farmakokinetyka</t>
  </si>
  <si>
    <t>Farmakologia i farmakodynamika</t>
  </si>
  <si>
    <t>Leki pochodzenia naturalnego</t>
  </si>
  <si>
    <t>Patofizjologia</t>
  </si>
  <si>
    <t>Synteza i technologia środków leczniczych</t>
  </si>
  <si>
    <r>
      <t xml:space="preserve">Technologia postaci leku II  </t>
    </r>
    <r>
      <rPr>
        <b/>
        <sz val="16"/>
        <color indexed="8"/>
        <rFont val="Arial"/>
        <family val="2"/>
      </rPr>
      <t xml:space="preserve"> *</t>
    </r>
  </si>
  <si>
    <t>Toksykologia</t>
  </si>
  <si>
    <t>1-miesięczna praktyka wakacyjna w aptece szpitalnej</t>
  </si>
  <si>
    <t>Biotechnologia faramaceutyczna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</si>
  <si>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</si>
  <si>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</si>
  <si>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</si>
  <si>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</si>
  <si>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</si>
  <si>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</si>
  <si>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</si>
  <si>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</si>
  <si>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Propedeutyka onkologii dla farmaceutów</t>
  </si>
  <si>
    <t xml:space="preserve">Ćwiczenia specjalistyczne i metodologia badań </t>
  </si>
  <si>
    <t>* egz.łączny - TPL II z TPL III</t>
  </si>
  <si>
    <t>Sześciomiesięczna praktyka zawodowa w aptece</t>
  </si>
  <si>
    <r>
      <t xml:space="preserve">* </t>
    </r>
    <r>
      <rPr>
        <b/>
        <sz val="10"/>
        <rFont val="Arial"/>
        <family val="2"/>
      </rPr>
      <t>kontynuacja przedmiotu z III roku</t>
    </r>
  </si>
  <si>
    <t>zal.</t>
  </si>
  <si>
    <t>egz.</t>
  </si>
  <si>
    <t xml:space="preserve">egz. </t>
  </si>
  <si>
    <r>
      <t xml:space="preserve">Technologia postaci leku III </t>
    </r>
    <r>
      <rPr>
        <b/>
        <sz val="12"/>
        <rFont val="Calibri"/>
        <family val="2"/>
      </rPr>
      <t>*</t>
    </r>
  </si>
  <si>
    <r>
      <t xml:space="preserve">* </t>
    </r>
    <r>
      <rPr>
        <b/>
        <sz val="10"/>
        <rFont val="Arial"/>
        <family val="2"/>
      </rPr>
      <t>kontynuacja przedmiotu na IV roku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</si>
  <si>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</si>
  <si>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</si>
  <si>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t xml:space="preserve">Forma studiów </t>
    </r>
    <r>
      <rPr>
        <b/>
        <sz val="11"/>
        <rFont val="Arial"/>
        <family val="2"/>
      </rPr>
      <t>stacjonarne</t>
    </r>
  </si>
  <si>
    <r>
      <t xml:space="preserve">Przedmioty fakultatywne </t>
    </r>
    <r>
      <rPr>
        <b/>
        <sz val="10"/>
        <rFont val="Arial"/>
        <family val="2"/>
      </rPr>
      <t>*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</si>
  <si>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</si>
  <si>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r>
      <t>Przedmioty fakultatywne</t>
    </r>
    <r>
      <rPr>
        <b/>
        <sz val="12"/>
        <rFont val="Arial"/>
        <family val="2"/>
      </rPr>
      <t>*</t>
    </r>
  </si>
  <si>
    <t>Przedmioty fakultatywne **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</si>
  <si>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fakultetu odbywaja się w formie wykładów, seminariów, ćwiczeń</t>
    </r>
  </si>
  <si>
    <r>
      <t xml:space="preserve">Przedmioty fakultatywne </t>
    </r>
    <r>
      <rPr>
        <b/>
        <sz val="11"/>
        <color indexed="8"/>
        <rFont val="Arial"/>
        <family val="2"/>
      </rPr>
      <t>**</t>
    </r>
  </si>
  <si>
    <r>
      <t xml:space="preserve">Przedmioty fakultatywne  </t>
    </r>
    <r>
      <rPr>
        <b/>
        <sz val="12"/>
        <color indexed="8"/>
        <rFont val="Arial"/>
        <family val="2"/>
      </rPr>
      <t>**</t>
    </r>
  </si>
  <si>
    <r>
      <t xml:space="preserve">PLAN STUDIÓW na rok akademicki </t>
    </r>
    <r>
      <rPr>
        <b/>
        <sz val="14"/>
        <rFont val="Arial"/>
        <family val="2"/>
      </rPr>
      <t>2017/2018</t>
    </r>
    <r>
      <rPr>
        <b/>
        <sz val="12"/>
        <rFont val="Arial"/>
        <family val="2"/>
      </rPr>
      <t xml:space="preserve"> uchwalony przez Radę Wydziału w dniu </t>
    </r>
    <r>
      <rPr>
        <b/>
        <sz val="13"/>
        <rFont val="Arial"/>
        <family val="2"/>
      </rPr>
      <t>23.03.2017</t>
    </r>
  </si>
  <si>
    <t xml:space="preserve">nr Uchwały  66/6/2017
</t>
  </si>
  <si>
    <r>
      <t xml:space="preserve">zał. nr 4 PLAN STUDIÓW na rok akademicki </t>
    </r>
    <r>
      <rPr>
        <b/>
        <sz val="14"/>
        <rFont val="Arial"/>
        <family val="2"/>
      </rPr>
      <t>2017/2018</t>
    </r>
    <r>
      <rPr>
        <b/>
        <sz val="12"/>
        <rFont val="Arial"/>
        <family val="2"/>
      </rPr>
      <t xml:space="preserve"> uchwalony przez Radę Wydziału w dniu </t>
    </r>
    <r>
      <rPr>
        <b/>
        <sz val="13"/>
        <rFont val="Arial"/>
        <family val="2"/>
      </rPr>
      <t>23.03.2017</t>
    </r>
  </si>
  <si>
    <t>zał. nr 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</si>
</sst>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9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18" xfId="0" applyFont="1" applyBorder="1" applyAlignment="1">
      <alignment/>
    </xf>
    <xf numFmtId="0" fontId="63" fillId="0" borderId="18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/>
    </xf>
    <xf numFmtId="0" fontId="64" fillId="0" borderId="22" xfId="0" applyNumberFormat="1" applyFont="1" applyBorder="1" applyAlignment="1">
      <alignment horizontal="center"/>
    </xf>
    <xf numFmtId="0" fontId="65" fillId="0" borderId="22" xfId="0" applyNumberFormat="1" applyFont="1" applyBorder="1" applyAlignment="1">
      <alignment horizontal="center"/>
    </xf>
    <xf numFmtId="0" fontId="66" fillId="0" borderId="22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64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67" fillId="0" borderId="22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67" fillId="0" borderId="22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62" fillId="0" borderId="22" xfId="0" applyNumberFormat="1" applyFont="1" applyBorder="1" applyAlignment="1">
      <alignment horizontal="center"/>
    </xf>
    <xf numFmtId="0" fontId="68" fillId="0" borderId="22" xfId="0" applyNumberFormat="1" applyFont="1" applyBorder="1" applyAlignment="1">
      <alignment horizontal="center"/>
    </xf>
    <xf numFmtId="0" fontId="68" fillId="0" borderId="22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62" fillId="0" borderId="20" xfId="0" applyFont="1" applyBorder="1" applyAlignment="1">
      <alignment vertical="center" wrapText="1"/>
    </xf>
    <xf numFmtId="0" fontId="9" fillId="0" borderId="19" xfId="0" applyFont="1" applyBorder="1" applyAlignment="1">
      <alignment/>
    </xf>
    <xf numFmtId="0" fontId="2" fillId="0" borderId="12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right" textRotation="90"/>
    </xf>
    <xf numFmtId="0" fontId="2" fillId="0" borderId="26" xfId="0" applyFont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2" fillId="0" borderId="27" xfId="0" applyFont="1" applyBorder="1" applyAlignment="1">
      <alignment horizontal="right" textRotation="90"/>
    </xf>
    <xf numFmtId="0" fontId="2" fillId="0" borderId="28" xfId="0" applyFont="1" applyBorder="1" applyAlignment="1">
      <alignment horizontal="right" textRotation="9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209550</xdr:colOff>
      <xdr:row>3</xdr:row>
      <xdr:rowOff>219075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76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3</xdr:row>
      <xdr:rowOff>228600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3</xdr:row>
      <xdr:rowOff>228600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3</xdr:row>
      <xdr:rowOff>228600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3</xdr:row>
      <xdr:rowOff>228600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showZeros="0" view="pageLayout" zoomScale="90" zoomScaleNormal="60" zoomScaleSheetLayoutView="100" zoomScalePageLayoutView="90" workbookViewId="0" topLeftCell="D1">
      <selection activeCell="AN2" sqref="AN2"/>
    </sheetView>
  </sheetViews>
  <sheetFormatPr defaultColWidth="9.140625" defaultRowHeight="12.75"/>
  <cols>
    <col min="1" max="1" width="4.28125" style="10" customWidth="1"/>
    <col min="2" max="2" width="20.140625" style="10" customWidth="1"/>
    <col min="3" max="3" width="28.140625" style="10" customWidth="1"/>
    <col min="4" max="20" width="5.7109375" style="10" customWidth="1"/>
    <col min="21" max="21" width="4.28125" style="10" customWidth="1"/>
    <col min="22" max="38" width="5.7109375" style="10" customWidth="1"/>
    <col min="39" max="39" width="4.8515625" style="10" customWidth="1"/>
    <col min="40" max="41" width="5.7109375" style="10" customWidth="1"/>
    <col min="42" max="16384" width="9.140625" style="10" customWidth="1"/>
  </cols>
  <sheetData>
    <row r="1" spans="34:35" ht="12.75">
      <c r="AH1" s="47"/>
      <c r="AI1" s="10" t="s">
        <v>29</v>
      </c>
    </row>
    <row r="2" ht="12.75"/>
    <row r="3" spans="1:41" s="2" customFormat="1" ht="19.5" customHeight="1">
      <c r="A3" s="109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s="2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5"/>
      <c r="R4" s="5"/>
      <c r="S4" s="5"/>
      <c r="T4" s="5"/>
      <c r="U4" s="5" t="s">
        <v>113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6" s="4" customFormat="1" ht="15" customHeight="1">
      <c r="A6" s="4" t="s">
        <v>36</v>
      </c>
    </row>
    <row r="7" s="4" customFormat="1" ht="15" customHeight="1">
      <c r="A7" s="26" t="s">
        <v>37</v>
      </c>
    </row>
    <row r="8" s="4" customFormat="1" ht="15" customHeight="1">
      <c r="A8" s="4" t="s">
        <v>38</v>
      </c>
    </row>
    <row r="9" s="4" customFormat="1" ht="15" customHeight="1">
      <c r="A9" s="4" t="s">
        <v>104</v>
      </c>
    </row>
    <row r="10" ht="15" customHeight="1"/>
    <row r="12" ht="13.5" thickBot="1"/>
    <row r="13" spans="1:41" ht="13.5" customHeight="1" thickBot="1">
      <c r="A13" s="110" t="s">
        <v>8</v>
      </c>
      <c r="B13" s="11"/>
      <c r="C13" s="112" t="s">
        <v>7</v>
      </c>
      <c r="D13" s="114" t="s">
        <v>11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4" t="s">
        <v>12</v>
      </c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6"/>
      <c r="AN13" s="101" t="s">
        <v>13</v>
      </c>
      <c r="AO13" s="104" t="s">
        <v>14</v>
      </c>
    </row>
    <row r="14" spans="1:41" ht="240" customHeight="1">
      <c r="A14" s="111"/>
      <c r="B14" s="12" t="s">
        <v>26</v>
      </c>
      <c r="C14" s="113"/>
      <c r="D14" s="92" t="s">
        <v>15</v>
      </c>
      <c r="E14" s="93" t="s">
        <v>16</v>
      </c>
      <c r="F14" s="94" t="s">
        <v>17</v>
      </c>
      <c r="G14" s="3" t="s">
        <v>18</v>
      </c>
      <c r="H14" s="3" t="s">
        <v>19</v>
      </c>
      <c r="I14" s="94" t="s">
        <v>20</v>
      </c>
      <c r="J14" s="3" t="s">
        <v>21</v>
      </c>
      <c r="K14" s="3" t="s">
        <v>31</v>
      </c>
      <c r="L14" s="3" t="s">
        <v>32</v>
      </c>
      <c r="M14" s="94" t="s">
        <v>22</v>
      </c>
      <c r="N14" s="3" t="s">
        <v>28</v>
      </c>
      <c r="O14" s="3" t="s">
        <v>25</v>
      </c>
      <c r="P14" s="3" t="s">
        <v>23</v>
      </c>
      <c r="Q14" s="3" t="s">
        <v>0</v>
      </c>
      <c r="R14" s="3" t="s">
        <v>24</v>
      </c>
      <c r="S14" s="3" t="s">
        <v>10</v>
      </c>
      <c r="T14" s="3" t="s">
        <v>1</v>
      </c>
      <c r="U14" s="13" t="s">
        <v>2</v>
      </c>
      <c r="V14" s="93" t="s">
        <v>15</v>
      </c>
      <c r="W14" s="93" t="s">
        <v>16</v>
      </c>
      <c r="X14" s="93" t="s">
        <v>17</v>
      </c>
      <c r="Y14" s="8" t="s">
        <v>18</v>
      </c>
      <c r="Z14" s="93" t="s">
        <v>19</v>
      </c>
      <c r="AA14" s="93" t="s">
        <v>20</v>
      </c>
      <c r="AB14" s="8" t="s">
        <v>21</v>
      </c>
      <c r="AC14" s="3" t="s">
        <v>33</v>
      </c>
      <c r="AD14" s="3" t="s">
        <v>32</v>
      </c>
      <c r="AE14" s="94" t="s">
        <v>22</v>
      </c>
      <c r="AF14" s="3" t="s">
        <v>28</v>
      </c>
      <c r="AG14" s="3" t="s">
        <v>25</v>
      </c>
      <c r="AH14" s="3" t="s">
        <v>23</v>
      </c>
      <c r="AI14" s="3" t="s">
        <v>0</v>
      </c>
      <c r="AJ14" s="3" t="s">
        <v>24</v>
      </c>
      <c r="AK14" s="3" t="s">
        <v>10</v>
      </c>
      <c r="AL14" s="3" t="s">
        <v>1</v>
      </c>
      <c r="AM14" s="13" t="s">
        <v>2</v>
      </c>
      <c r="AN14" s="102"/>
      <c r="AO14" s="105"/>
    </row>
    <row r="15" spans="1:41" ht="15" customHeight="1">
      <c r="A15" s="16">
        <v>1</v>
      </c>
      <c r="B15" s="85" t="s">
        <v>27</v>
      </c>
      <c r="C15" s="6" t="s">
        <v>44</v>
      </c>
      <c r="D15" s="41">
        <v>15</v>
      </c>
      <c r="E15" s="42"/>
      <c r="F15" s="43">
        <v>15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>
        <v>45</v>
      </c>
      <c r="R15" s="43">
        <f>SUM(D15:P15)</f>
        <v>30</v>
      </c>
      <c r="S15" s="43">
        <f>SUM(D15:Q15)</f>
        <v>75</v>
      </c>
      <c r="T15" s="36" t="s">
        <v>97</v>
      </c>
      <c r="U15" s="44">
        <v>3</v>
      </c>
      <c r="V15" s="42"/>
      <c r="W15" s="42"/>
      <c r="X15" s="42"/>
      <c r="Y15" s="42"/>
      <c r="Z15" s="42"/>
      <c r="AA15" s="42"/>
      <c r="AB15" s="42"/>
      <c r="AC15" s="42"/>
      <c r="AD15" s="43"/>
      <c r="AE15" s="43"/>
      <c r="AF15" s="43"/>
      <c r="AG15" s="43"/>
      <c r="AH15" s="43"/>
      <c r="AI15" s="43"/>
      <c r="AJ15" s="43">
        <f>SUM(V15:AH15)</f>
        <v>0</v>
      </c>
      <c r="AK15" s="43">
        <f>SUM(V15:AH15)</f>
        <v>0</v>
      </c>
      <c r="AL15" s="43"/>
      <c r="AM15" s="44"/>
      <c r="AN15" s="45">
        <f aca="true" t="shared" si="0" ref="AN15:AN28">SUM(S15,AK15)</f>
        <v>75</v>
      </c>
      <c r="AO15" s="45">
        <f>SUM(U15,AM15)</f>
        <v>3</v>
      </c>
    </row>
    <row r="16" spans="1:41" ht="15" customHeight="1">
      <c r="A16" s="16">
        <v>2</v>
      </c>
      <c r="B16" s="86" t="s">
        <v>27</v>
      </c>
      <c r="C16" s="6" t="s">
        <v>45</v>
      </c>
      <c r="D16" s="41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>
        <f aca="true" t="shared" si="1" ref="R16:R29">SUM(D16:P16)</f>
        <v>0</v>
      </c>
      <c r="S16" s="43">
        <f aca="true" t="shared" si="2" ref="S16:S29">SUM(D16:Q16)</f>
        <v>0</v>
      </c>
      <c r="T16" s="36"/>
      <c r="U16" s="44"/>
      <c r="V16" s="42">
        <v>14</v>
      </c>
      <c r="W16" s="42"/>
      <c r="X16" s="42"/>
      <c r="Y16" s="42"/>
      <c r="Z16" s="42"/>
      <c r="AA16" s="42">
        <v>16</v>
      </c>
      <c r="AB16" s="42"/>
      <c r="AC16" s="42"/>
      <c r="AD16" s="43"/>
      <c r="AE16" s="43"/>
      <c r="AF16" s="43"/>
      <c r="AG16" s="43"/>
      <c r="AH16" s="43"/>
      <c r="AI16" s="43">
        <v>45</v>
      </c>
      <c r="AJ16" s="43">
        <f aca="true" t="shared" si="3" ref="AJ16:AJ28">SUM(V16:AH16)</f>
        <v>30</v>
      </c>
      <c r="AK16" s="43">
        <f aca="true" t="shared" si="4" ref="AK16:AK28">SUM(V16:AI16)</f>
        <v>75</v>
      </c>
      <c r="AL16" s="36" t="s">
        <v>97</v>
      </c>
      <c r="AM16" s="44">
        <v>3</v>
      </c>
      <c r="AN16" s="45">
        <f t="shared" si="0"/>
        <v>75</v>
      </c>
      <c r="AO16" s="45">
        <f>SUM(U16,AM16)</f>
        <v>3</v>
      </c>
    </row>
    <row r="17" spans="1:41" ht="15" customHeight="1">
      <c r="A17" s="16">
        <v>3</v>
      </c>
      <c r="B17" s="86" t="s">
        <v>27</v>
      </c>
      <c r="C17" s="6" t="s">
        <v>46</v>
      </c>
      <c r="D17" s="41">
        <v>30</v>
      </c>
      <c r="E17" s="42"/>
      <c r="F17" s="43">
        <v>6</v>
      </c>
      <c r="G17" s="43"/>
      <c r="H17" s="43"/>
      <c r="I17" s="43">
        <v>24</v>
      </c>
      <c r="J17" s="43"/>
      <c r="K17" s="43"/>
      <c r="L17" s="43"/>
      <c r="M17" s="43"/>
      <c r="N17" s="43"/>
      <c r="O17" s="43"/>
      <c r="P17" s="43"/>
      <c r="Q17" s="43">
        <v>90</v>
      </c>
      <c r="R17" s="43">
        <f t="shared" si="1"/>
        <v>60</v>
      </c>
      <c r="S17" s="43">
        <f t="shared" si="2"/>
        <v>150</v>
      </c>
      <c r="T17" s="46" t="s">
        <v>98</v>
      </c>
      <c r="U17" s="44">
        <v>6</v>
      </c>
      <c r="V17" s="42"/>
      <c r="W17" s="42"/>
      <c r="X17" s="42"/>
      <c r="Y17" s="42"/>
      <c r="Z17" s="42"/>
      <c r="AA17" s="42"/>
      <c r="AB17" s="42"/>
      <c r="AC17" s="42"/>
      <c r="AD17" s="43"/>
      <c r="AE17" s="43"/>
      <c r="AF17" s="43"/>
      <c r="AG17" s="43"/>
      <c r="AH17" s="43"/>
      <c r="AI17" s="43"/>
      <c r="AJ17" s="43">
        <f t="shared" si="3"/>
        <v>0</v>
      </c>
      <c r="AK17" s="43">
        <f t="shared" si="4"/>
        <v>0</v>
      </c>
      <c r="AL17" s="43"/>
      <c r="AM17" s="44"/>
      <c r="AN17" s="45">
        <f t="shared" si="0"/>
        <v>150</v>
      </c>
      <c r="AO17" s="45">
        <f>SUM(U17)</f>
        <v>6</v>
      </c>
    </row>
    <row r="18" spans="1:41" ht="15" customHeight="1">
      <c r="A18" s="16">
        <v>4</v>
      </c>
      <c r="B18" s="86" t="s">
        <v>27</v>
      </c>
      <c r="C18" s="6" t="s">
        <v>47</v>
      </c>
      <c r="D18" s="41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>
        <f t="shared" si="1"/>
        <v>0</v>
      </c>
      <c r="S18" s="43">
        <f t="shared" si="2"/>
        <v>0</v>
      </c>
      <c r="T18" s="36"/>
      <c r="U18" s="44"/>
      <c r="V18" s="42">
        <v>30</v>
      </c>
      <c r="W18" s="42"/>
      <c r="X18" s="42"/>
      <c r="Y18" s="42"/>
      <c r="Z18" s="42"/>
      <c r="AA18" s="42">
        <v>60</v>
      </c>
      <c r="AB18" s="42"/>
      <c r="AC18" s="42"/>
      <c r="AD18" s="43"/>
      <c r="AE18" s="43"/>
      <c r="AF18" s="43"/>
      <c r="AG18" s="43"/>
      <c r="AH18" s="43"/>
      <c r="AI18" s="43">
        <v>110</v>
      </c>
      <c r="AJ18" s="43">
        <f t="shared" si="3"/>
        <v>90</v>
      </c>
      <c r="AK18" s="43">
        <f t="shared" si="4"/>
        <v>200</v>
      </c>
      <c r="AL18" s="46" t="s">
        <v>98</v>
      </c>
      <c r="AM18" s="44">
        <v>8</v>
      </c>
      <c r="AN18" s="45">
        <f t="shared" si="0"/>
        <v>200</v>
      </c>
      <c r="AO18" s="45">
        <f>SUM(U18,AM18)</f>
        <v>8</v>
      </c>
    </row>
    <row r="19" spans="1:41" s="96" customFormat="1" ht="16.5" customHeight="1">
      <c r="A19" s="28">
        <v>5</v>
      </c>
      <c r="B19" s="89" t="s">
        <v>27</v>
      </c>
      <c r="C19" s="95" t="s">
        <v>48</v>
      </c>
      <c r="D19" s="41">
        <v>30</v>
      </c>
      <c r="E19" s="42"/>
      <c r="F19" s="43"/>
      <c r="G19" s="43"/>
      <c r="H19" s="43"/>
      <c r="I19" s="43">
        <v>60</v>
      </c>
      <c r="J19" s="43"/>
      <c r="K19" s="43"/>
      <c r="L19" s="43"/>
      <c r="M19" s="43"/>
      <c r="N19" s="43"/>
      <c r="O19" s="43"/>
      <c r="P19" s="43"/>
      <c r="Q19" s="43">
        <v>122</v>
      </c>
      <c r="R19" s="43">
        <f t="shared" si="1"/>
        <v>90</v>
      </c>
      <c r="S19" s="43">
        <f t="shared" si="2"/>
        <v>212</v>
      </c>
      <c r="T19" s="36" t="s">
        <v>97</v>
      </c>
      <c r="U19" s="44">
        <v>6</v>
      </c>
      <c r="V19" s="42">
        <v>15</v>
      </c>
      <c r="W19" s="42"/>
      <c r="X19" s="42">
        <v>10</v>
      </c>
      <c r="Y19" s="42"/>
      <c r="Z19" s="42"/>
      <c r="AA19" s="42">
        <v>45</v>
      </c>
      <c r="AB19" s="42"/>
      <c r="AC19" s="42"/>
      <c r="AD19" s="43"/>
      <c r="AE19" s="43"/>
      <c r="AF19" s="43"/>
      <c r="AG19" s="43"/>
      <c r="AH19" s="43"/>
      <c r="AI19" s="43">
        <v>62</v>
      </c>
      <c r="AJ19" s="43">
        <f t="shared" si="3"/>
        <v>70</v>
      </c>
      <c r="AK19" s="43">
        <f t="shared" si="4"/>
        <v>132</v>
      </c>
      <c r="AL19" s="46" t="s">
        <v>98</v>
      </c>
      <c r="AM19" s="44">
        <v>7</v>
      </c>
      <c r="AN19" s="45">
        <f t="shared" si="0"/>
        <v>344</v>
      </c>
      <c r="AO19" s="45">
        <f>SUM(AM19,U19)</f>
        <v>13</v>
      </c>
    </row>
    <row r="20" spans="1:41" ht="15" customHeight="1">
      <c r="A20" s="16">
        <v>6</v>
      </c>
      <c r="B20" s="86" t="s">
        <v>27</v>
      </c>
      <c r="C20" s="6" t="s">
        <v>49</v>
      </c>
      <c r="D20" s="41">
        <v>30</v>
      </c>
      <c r="E20" s="42"/>
      <c r="F20" s="43">
        <v>30</v>
      </c>
      <c r="G20" s="43"/>
      <c r="H20" s="43"/>
      <c r="I20" s="43">
        <v>15</v>
      </c>
      <c r="J20" s="43"/>
      <c r="K20" s="43"/>
      <c r="L20" s="43"/>
      <c r="M20" s="43"/>
      <c r="N20" s="43"/>
      <c r="O20" s="43"/>
      <c r="P20" s="43"/>
      <c r="Q20" s="43">
        <v>100</v>
      </c>
      <c r="R20" s="43">
        <f t="shared" si="1"/>
        <v>75</v>
      </c>
      <c r="S20" s="43">
        <f t="shared" si="2"/>
        <v>175</v>
      </c>
      <c r="T20" s="46" t="s">
        <v>98</v>
      </c>
      <c r="U20" s="44">
        <v>7</v>
      </c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/>
      <c r="AJ20" s="43">
        <f t="shared" si="3"/>
        <v>0</v>
      </c>
      <c r="AK20" s="43">
        <f t="shared" si="4"/>
        <v>0</v>
      </c>
      <c r="AL20" s="36"/>
      <c r="AM20" s="44"/>
      <c r="AN20" s="45">
        <f t="shared" si="0"/>
        <v>175</v>
      </c>
      <c r="AO20" s="45">
        <f>SUM(U20,AM20)</f>
        <v>7</v>
      </c>
    </row>
    <row r="21" spans="1:41" ht="15" customHeight="1">
      <c r="A21" s="16">
        <v>7</v>
      </c>
      <c r="B21" s="86" t="s">
        <v>27</v>
      </c>
      <c r="C21" s="6" t="s">
        <v>50</v>
      </c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>
        <f t="shared" si="1"/>
        <v>0</v>
      </c>
      <c r="S21" s="43">
        <f t="shared" si="2"/>
        <v>0</v>
      </c>
      <c r="T21" s="36"/>
      <c r="U21" s="44"/>
      <c r="V21" s="42">
        <v>15</v>
      </c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>
        <v>15</v>
      </c>
      <c r="AJ21" s="43">
        <f t="shared" si="3"/>
        <v>15</v>
      </c>
      <c r="AK21" s="43">
        <f t="shared" si="4"/>
        <v>30</v>
      </c>
      <c r="AL21" s="36" t="s">
        <v>97</v>
      </c>
      <c r="AM21" s="44">
        <v>1</v>
      </c>
      <c r="AN21" s="45">
        <f t="shared" si="0"/>
        <v>30</v>
      </c>
      <c r="AO21" s="45">
        <f aca="true" t="shared" si="5" ref="AO21:AO28">SUM(AM21,U21)</f>
        <v>1</v>
      </c>
    </row>
    <row r="22" spans="1:41" ht="15" customHeight="1">
      <c r="A22" s="16">
        <v>8</v>
      </c>
      <c r="B22" s="86" t="s">
        <v>27</v>
      </c>
      <c r="C22" s="6" t="s">
        <v>51</v>
      </c>
      <c r="D22" s="41"/>
      <c r="E22" s="42"/>
      <c r="F22" s="43"/>
      <c r="G22" s="43"/>
      <c r="H22" s="43"/>
      <c r="I22" s="43"/>
      <c r="J22" s="43"/>
      <c r="K22" s="43"/>
      <c r="L22" s="43"/>
      <c r="M22" s="43">
        <v>30</v>
      </c>
      <c r="N22" s="43"/>
      <c r="O22" s="43"/>
      <c r="P22" s="43"/>
      <c r="Q22" s="43">
        <v>30</v>
      </c>
      <c r="R22" s="43">
        <f t="shared" si="1"/>
        <v>30</v>
      </c>
      <c r="S22" s="43">
        <f t="shared" si="2"/>
        <v>60</v>
      </c>
      <c r="T22" s="36" t="s">
        <v>97</v>
      </c>
      <c r="U22" s="44">
        <v>2</v>
      </c>
      <c r="V22" s="42"/>
      <c r="W22" s="42"/>
      <c r="X22" s="42"/>
      <c r="Y22" s="42"/>
      <c r="Z22" s="42"/>
      <c r="AA22" s="42"/>
      <c r="AB22" s="42"/>
      <c r="AC22" s="42"/>
      <c r="AD22" s="43"/>
      <c r="AE22" s="43">
        <v>30</v>
      </c>
      <c r="AF22" s="43"/>
      <c r="AG22" s="43"/>
      <c r="AH22" s="43"/>
      <c r="AI22" s="43">
        <v>30</v>
      </c>
      <c r="AJ22" s="43">
        <f t="shared" si="3"/>
        <v>30</v>
      </c>
      <c r="AK22" s="43">
        <f t="shared" si="4"/>
        <v>60</v>
      </c>
      <c r="AL22" s="36" t="s">
        <v>97</v>
      </c>
      <c r="AM22" s="44">
        <v>2</v>
      </c>
      <c r="AN22" s="45">
        <f t="shared" si="0"/>
        <v>120</v>
      </c>
      <c r="AO22" s="45">
        <f t="shared" si="5"/>
        <v>4</v>
      </c>
    </row>
    <row r="23" spans="1:41" ht="15" customHeight="1">
      <c r="A23" s="16">
        <v>9</v>
      </c>
      <c r="B23" s="86" t="s">
        <v>27</v>
      </c>
      <c r="C23" s="6" t="s">
        <v>52</v>
      </c>
      <c r="D23" s="41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f t="shared" si="1"/>
        <v>0</v>
      </c>
      <c r="S23" s="43">
        <f t="shared" si="2"/>
        <v>0</v>
      </c>
      <c r="T23" s="36"/>
      <c r="U23" s="44"/>
      <c r="V23" s="42"/>
      <c r="W23" s="42"/>
      <c r="X23" s="42"/>
      <c r="Y23" s="42"/>
      <c r="Z23" s="42"/>
      <c r="AA23" s="42"/>
      <c r="AB23" s="42"/>
      <c r="AC23" s="42"/>
      <c r="AD23" s="43"/>
      <c r="AE23" s="43">
        <v>30</v>
      </c>
      <c r="AF23" s="43"/>
      <c r="AG23" s="43"/>
      <c r="AH23" s="43"/>
      <c r="AI23" s="43">
        <v>30</v>
      </c>
      <c r="AJ23" s="43">
        <f t="shared" si="3"/>
        <v>30</v>
      </c>
      <c r="AK23" s="43">
        <f t="shared" si="4"/>
        <v>60</v>
      </c>
      <c r="AL23" s="36" t="s">
        <v>97</v>
      </c>
      <c r="AM23" s="44">
        <v>2</v>
      </c>
      <c r="AN23" s="45">
        <f t="shared" si="0"/>
        <v>60</v>
      </c>
      <c r="AO23" s="45">
        <f t="shared" si="5"/>
        <v>2</v>
      </c>
    </row>
    <row r="24" spans="1:41" ht="31.5" customHeight="1">
      <c r="A24" s="28">
        <v>10</v>
      </c>
      <c r="B24" s="89" t="s">
        <v>27</v>
      </c>
      <c r="C24" s="95" t="s">
        <v>53</v>
      </c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f t="shared" si="1"/>
        <v>0</v>
      </c>
      <c r="S24" s="43">
        <f t="shared" si="2"/>
        <v>0</v>
      </c>
      <c r="T24" s="36"/>
      <c r="U24" s="44"/>
      <c r="V24" s="42">
        <v>15</v>
      </c>
      <c r="W24" s="42"/>
      <c r="X24" s="42"/>
      <c r="Y24" s="42"/>
      <c r="Z24" s="42">
        <v>30</v>
      </c>
      <c r="AA24" s="42"/>
      <c r="AB24" s="42"/>
      <c r="AC24" s="42"/>
      <c r="AD24" s="43"/>
      <c r="AE24" s="43"/>
      <c r="AF24" s="43"/>
      <c r="AG24" s="43"/>
      <c r="AH24" s="43"/>
      <c r="AI24" s="43">
        <v>65</v>
      </c>
      <c r="AJ24" s="43">
        <f t="shared" si="3"/>
        <v>45</v>
      </c>
      <c r="AK24" s="43">
        <f t="shared" si="4"/>
        <v>110</v>
      </c>
      <c r="AL24" s="36" t="s">
        <v>97</v>
      </c>
      <c r="AM24" s="44">
        <v>4</v>
      </c>
      <c r="AN24" s="45">
        <f t="shared" si="0"/>
        <v>110</v>
      </c>
      <c r="AO24" s="45">
        <f t="shared" si="5"/>
        <v>4</v>
      </c>
    </row>
    <row r="25" spans="1:41" ht="15" customHeight="1">
      <c r="A25" s="16">
        <v>11</v>
      </c>
      <c r="B25" s="86" t="s">
        <v>27</v>
      </c>
      <c r="C25" s="6" t="s">
        <v>54</v>
      </c>
      <c r="D25" s="41">
        <v>15</v>
      </c>
      <c r="E25" s="42"/>
      <c r="F25" s="43">
        <v>15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>
        <v>20</v>
      </c>
      <c r="R25" s="43">
        <f t="shared" si="1"/>
        <v>30</v>
      </c>
      <c r="S25" s="43">
        <f t="shared" si="2"/>
        <v>50</v>
      </c>
      <c r="T25" s="36" t="s">
        <v>97</v>
      </c>
      <c r="U25" s="44">
        <v>2</v>
      </c>
      <c r="V25" s="42"/>
      <c r="W25" s="42"/>
      <c r="X25" s="42"/>
      <c r="Y25" s="42"/>
      <c r="Z25" s="42"/>
      <c r="AA25" s="42"/>
      <c r="AB25" s="42"/>
      <c r="AC25" s="42"/>
      <c r="AD25" s="43"/>
      <c r="AE25" s="43"/>
      <c r="AF25" s="43"/>
      <c r="AG25" s="43"/>
      <c r="AH25" s="43"/>
      <c r="AI25" s="43"/>
      <c r="AJ25" s="43">
        <f t="shared" si="3"/>
        <v>0</v>
      </c>
      <c r="AK25" s="43">
        <f t="shared" si="4"/>
        <v>0</v>
      </c>
      <c r="AL25" s="36"/>
      <c r="AM25" s="44"/>
      <c r="AN25" s="45">
        <f t="shared" si="0"/>
        <v>50</v>
      </c>
      <c r="AO25" s="45">
        <f t="shared" si="5"/>
        <v>2</v>
      </c>
    </row>
    <row r="26" spans="1:41" ht="15" customHeight="1">
      <c r="A26" s="16">
        <v>12</v>
      </c>
      <c r="B26" s="86" t="s">
        <v>27</v>
      </c>
      <c r="C26" s="6" t="s">
        <v>55</v>
      </c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>
        <f t="shared" si="1"/>
        <v>0</v>
      </c>
      <c r="S26" s="43">
        <f t="shared" si="2"/>
        <v>0</v>
      </c>
      <c r="T26" s="36"/>
      <c r="U26" s="44"/>
      <c r="V26" s="42"/>
      <c r="W26" s="42">
        <v>20</v>
      </c>
      <c r="X26" s="42"/>
      <c r="Y26" s="42"/>
      <c r="Z26" s="42"/>
      <c r="AA26" s="42"/>
      <c r="AB26" s="42"/>
      <c r="AC26" s="42"/>
      <c r="AD26" s="43"/>
      <c r="AE26" s="43"/>
      <c r="AF26" s="43"/>
      <c r="AG26" s="43"/>
      <c r="AH26" s="43"/>
      <c r="AI26" s="43">
        <v>10</v>
      </c>
      <c r="AJ26" s="43">
        <f t="shared" si="3"/>
        <v>20</v>
      </c>
      <c r="AK26" s="43">
        <f t="shared" si="4"/>
        <v>30</v>
      </c>
      <c r="AL26" s="36" t="s">
        <v>97</v>
      </c>
      <c r="AM26" s="44">
        <v>1</v>
      </c>
      <c r="AN26" s="45">
        <f t="shared" si="0"/>
        <v>30</v>
      </c>
      <c r="AO26" s="45">
        <f t="shared" si="5"/>
        <v>1</v>
      </c>
    </row>
    <row r="27" spans="1:41" s="96" customFormat="1" ht="18" customHeight="1">
      <c r="A27" s="28">
        <v>13</v>
      </c>
      <c r="B27" s="89" t="s">
        <v>27</v>
      </c>
      <c r="C27" s="95" t="s">
        <v>56</v>
      </c>
      <c r="D27" s="41"/>
      <c r="E27" s="42"/>
      <c r="F27" s="43">
        <v>30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>
        <v>30</v>
      </c>
      <c r="R27" s="43">
        <f t="shared" si="1"/>
        <v>30</v>
      </c>
      <c r="S27" s="43">
        <f t="shared" si="2"/>
        <v>60</v>
      </c>
      <c r="T27" s="36" t="s">
        <v>97</v>
      </c>
      <c r="U27" s="44">
        <v>2</v>
      </c>
      <c r="V27" s="42"/>
      <c r="W27" s="42"/>
      <c r="X27" s="42"/>
      <c r="Y27" s="42"/>
      <c r="Z27" s="42"/>
      <c r="AA27" s="42"/>
      <c r="AB27" s="42"/>
      <c r="AC27" s="42"/>
      <c r="AD27" s="43"/>
      <c r="AE27" s="43"/>
      <c r="AF27" s="43"/>
      <c r="AG27" s="43"/>
      <c r="AH27" s="43"/>
      <c r="AI27" s="43"/>
      <c r="AJ27" s="43">
        <f t="shared" si="3"/>
        <v>0</v>
      </c>
      <c r="AK27" s="43">
        <f t="shared" si="4"/>
        <v>0</v>
      </c>
      <c r="AL27" s="36"/>
      <c r="AM27" s="44"/>
      <c r="AN27" s="45">
        <f t="shared" si="0"/>
        <v>60</v>
      </c>
      <c r="AO27" s="45">
        <f t="shared" si="5"/>
        <v>2</v>
      </c>
    </row>
    <row r="28" spans="1:41" ht="24.75" customHeight="1">
      <c r="A28" s="16">
        <v>14</v>
      </c>
      <c r="B28" s="87" t="s">
        <v>30</v>
      </c>
      <c r="C28" s="27" t="s">
        <v>105</v>
      </c>
      <c r="D28" s="41"/>
      <c r="E28" s="43">
        <v>40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>
        <f t="shared" si="1"/>
        <v>40</v>
      </c>
      <c r="S28" s="43">
        <f t="shared" si="2"/>
        <v>40</v>
      </c>
      <c r="T28" s="36" t="s">
        <v>97</v>
      </c>
      <c r="U28" s="44">
        <v>2</v>
      </c>
      <c r="V28" s="42"/>
      <c r="W28" s="43">
        <v>40</v>
      </c>
      <c r="X28" s="42"/>
      <c r="Y28" s="42"/>
      <c r="Z28" s="42"/>
      <c r="AA28" s="42"/>
      <c r="AB28" s="42"/>
      <c r="AC28" s="42"/>
      <c r="AD28" s="43"/>
      <c r="AE28" s="43"/>
      <c r="AF28" s="1"/>
      <c r="AG28" s="43"/>
      <c r="AH28" s="43"/>
      <c r="AI28" s="43"/>
      <c r="AJ28" s="43">
        <f t="shared" si="3"/>
        <v>40</v>
      </c>
      <c r="AK28" s="43">
        <f t="shared" si="4"/>
        <v>40</v>
      </c>
      <c r="AL28" s="36" t="s">
        <v>97</v>
      </c>
      <c r="AM28" s="44">
        <v>2</v>
      </c>
      <c r="AN28" s="45">
        <f t="shared" si="0"/>
        <v>80</v>
      </c>
      <c r="AO28" s="45">
        <f t="shared" si="5"/>
        <v>4</v>
      </c>
    </row>
    <row r="29" spans="1:41" ht="15" customHeight="1">
      <c r="A29" s="16">
        <v>15</v>
      </c>
      <c r="B29" s="86" t="s">
        <v>27</v>
      </c>
      <c r="C29" s="15" t="s">
        <v>57</v>
      </c>
      <c r="D29" s="42">
        <v>4</v>
      </c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>
        <f t="shared" si="1"/>
        <v>4</v>
      </c>
      <c r="S29" s="43">
        <f t="shared" si="2"/>
        <v>4</v>
      </c>
      <c r="T29" s="36" t="s">
        <v>97</v>
      </c>
      <c r="U29" s="44"/>
      <c r="V29" s="48"/>
      <c r="W29" s="48"/>
      <c r="X29" s="48"/>
      <c r="Y29" s="48"/>
      <c r="Z29" s="48"/>
      <c r="AA29" s="48"/>
      <c r="AB29" s="48"/>
      <c r="AC29" s="48"/>
      <c r="AD29" s="49"/>
      <c r="AE29" s="49"/>
      <c r="AF29" s="49"/>
      <c r="AG29" s="49"/>
      <c r="AH29" s="49"/>
      <c r="AI29" s="49"/>
      <c r="AJ29" s="49">
        <f>SUM(V29:AH29)</f>
        <v>0</v>
      </c>
      <c r="AK29" s="49">
        <f>SUM(V29:AI29)</f>
        <v>0</v>
      </c>
      <c r="AL29" s="50"/>
      <c r="AM29" s="51"/>
      <c r="AN29" s="45">
        <f>SUM(S29)</f>
        <v>4</v>
      </c>
      <c r="AO29" s="45"/>
    </row>
    <row r="30" spans="1:41" ht="15" customHeight="1">
      <c r="A30" s="14"/>
      <c r="B30" s="86"/>
      <c r="C30" s="6"/>
      <c r="D30" s="52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>
        <f>SUM(D30:P30)</f>
        <v>0</v>
      </c>
      <c r="S30" s="49">
        <f>SUM(D30:Q30)</f>
        <v>0</v>
      </c>
      <c r="T30" s="50"/>
      <c r="U30" s="51"/>
      <c r="V30" s="48"/>
      <c r="W30" s="48"/>
      <c r="X30" s="48"/>
      <c r="Y30" s="48"/>
      <c r="Z30" s="48"/>
      <c r="AA30" s="48"/>
      <c r="AB30" s="48"/>
      <c r="AC30" s="48"/>
      <c r="AD30" s="49"/>
      <c r="AE30" s="49"/>
      <c r="AF30" s="49"/>
      <c r="AG30" s="49"/>
      <c r="AH30" s="49"/>
      <c r="AI30" s="49"/>
      <c r="AJ30" s="49">
        <f>SUM(V30:AH30)</f>
        <v>0</v>
      </c>
      <c r="AK30" s="49">
        <f>SUM(V30:AI30)</f>
        <v>0</v>
      </c>
      <c r="AL30" s="50"/>
      <c r="AM30" s="51"/>
      <c r="AN30" s="53"/>
      <c r="AO30" s="53"/>
    </row>
    <row r="31" spans="1:41" ht="15" customHeight="1" thickBot="1">
      <c r="A31" s="14"/>
      <c r="B31" s="86"/>
      <c r="C31" s="6"/>
      <c r="D31" s="52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>
        <f>SUM(D31:P31)</f>
        <v>0</v>
      </c>
      <c r="S31" s="49">
        <f>SUM(D31:Q31)</f>
        <v>0</v>
      </c>
      <c r="T31" s="50"/>
      <c r="U31" s="51"/>
      <c r="V31" s="48"/>
      <c r="W31" s="48"/>
      <c r="X31" s="48"/>
      <c r="Y31" s="48"/>
      <c r="Z31" s="48"/>
      <c r="AA31" s="48"/>
      <c r="AB31" s="48"/>
      <c r="AC31" s="48"/>
      <c r="AD31" s="49"/>
      <c r="AE31" s="49"/>
      <c r="AF31" s="49"/>
      <c r="AG31" s="49"/>
      <c r="AH31" s="49"/>
      <c r="AI31" s="49"/>
      <c r="AJ31" s="49">
        <f>SUM(V31:AH31)</f>
        <v>0</v>
      </c>
      <c r="AK31" s="49">
        <f>SUM(V31:AI31)</f>
        <v>0</v>
      </c>
      <c r="AL31" s="50"/>
      <c r="AM31" s="51"/>
      <c r="AN31" s="53"/>
      <c r="AO31" s="53"/>
    </row>
    <row r="32" spans="1:41" ht="15" customHeight="1" thickBot="1">
      <c r="A32" s="106" t="s">
        <v>3</v>
      </c>
      <c r="B32" s="107"/>
      <c r="C32" s="108"/>
      <c r="D32" s="54">
        <f aca="true" t="shared" si="6" ref="D32:S32">SUM(D15:D31)</f>
        <v>124</v>
      </c>
      <c r="E32" s="54">
        <f t="shared" si="6"/>
        <v>40</v>
      </c>
      <c r="F32" s="54">
        <f t="shared" si="6"/>
        <v>96</v>
      </c>
      <c r="G32" s="54">
        <f t="shared" si="6"/>
        <v>0</v>
      </c>
      <c r="H32" s="54">
        <f t="shared" si="6"/>
        <v>0</v>
      </c>
      <c r="I32" s="54">
        <f t="shared" si="6"/>
        <v>99</v>
      </c>
      <c r="J32" s="54">
        <f t="shared" si="6"/>
        <v>0</v>
      </c>
      <c r="K32" s="54">
        <f t="shared" si="6"/>
        <v>0</v>
      </c>
      <c r="L32" s="54">
        <f t="shared" si="6"/>
        <v>0</v>
      </c>
      <c r="M32" s="54">
        <f t="shared" si="6"/>
        <v>30</v>
      </c>
      <c r="N32" s="54">
        <f t="shared" si="6"/>
        <v>0</v>
      </c>
      <c r="O32" s="54">
        <f t="shared" si="6"/>
        <v>0</v>
      </c>
      <c r="P32" s="54">
        <f t="shared" si="6"/>
        <v>0</v>
      </c>
      <c r="Q32" s="54">
        <f t="shared" si="6"/>
        <v>437</v>
      </c>
      <c r="R32" s="54">
        <f t="shared" si="6"/>
        <v>389</v>
      </c>
      <c r="S32" s="54">
        <f t="shared" si="6"/>
        <v>826</v>
      </c>
      <c r="T32" s="54"/>
      <c r="U32" s="54">
        <f aca="true" t="shared" si="7" ref="U32:AK32">SUM(U15:U31)</f>
        <v>30</v>
      </c>
      <c r="V32" s="54">
        <f t="shared" si="7"/>
        <v>89</v>
      </c>
      <c r="W32" s="54">
        <f t="shared" si="7"/>
        <v>60</v>
      </c>
      <c r="X32" s="54">
        <f t="shared" si="7"/>
        <v>10</v>
      </c>
      <c r="Y32" s="54">
        <f t="shared" si="7"/>
        <v>0</v>
      </c>
      <c r="Z32" s="54">
        <f t="shared" si="7"/>
        <v>30</v>
      </c>
      <c r="AA32" s="54">
        <f t="shared" si="7"/>
        <v>121</v>
      </c>
      <c r="AB32" s="54">
        <f t="shared" si="7"/>
        <v>0</v>
      </c>
      <c r="AC32" s="54">
        <f t="shared" si="7"/>
        <v>0</v>
      </c>
      <c r="AD32" s="54">
        <f t="shared" si="7"/>
        <v>0</v>
      </c>
      <c r="AE32" s="54">
        <f t="shared" si="7"/>
        <v>60</v>
      </c>
      <c r="AF32" s="54">
        <f t="shared" si="7"/>
        <v>0</v>
      </c>
      <c r="AG32" s="54">
        <f t="shared" si="7"/>
        <v>0</v>
      </c>
      <c r="AH32" s="54">
        <f t="shared" si="7"/>
        <v>0</v>
      </c>
      <c r="AI32" s="54">
        <f>SUM(AI15:AI31)</f>
        <v>367</v>
      </c>
      <c r="AJ32" s="54">
        <f t="shared" si="7"/>
        <v>370</v>
      </c>
      <c r="AK32" s="54">
        <f t="shared" si="7"/>
        <v>737</v>
      </c>
      <c r="AL32" s="54"/>
      <c r="AM32" s="54">
        <f>SUM(AM15:AM31)</f>
        <v>30</v>
      </c>
      <c r="AN32" s="54">
        <f>SUM(S32,AK32)</f>
        <v>1563</v>
      </c>
      <c r="AO32" s="54">
        <f>SUM(U32,AM32)</f>
        <v>60</v>
      </c>
    </row>
    <row r="33" ht="12.75">
      <c r="C33" s="10" t="s">
        <v>34</v>
      </c>
    </row>
    <row r="34" ht="12.75">
      <c r="C34" s="10" t="s">
        <v>35</v>
      </c>
    </row>
    <row r="35" ht="12.75">
      <c r="C35" s="10" t="s">
        <v>106</v>
      </c>
    </row>
    <row r="42" spans="3:38" ht="12.75">
      <c r="C42" s="10" t="s">
        <v>4</v>
      </c>
      <c r="O42" s="10" t="s">
        <v>4</v>
      </c>
      <c r="AF42" s="103" t="s">
        <v>4</v>
      </c>
      <c r="AG42" s="103"/>
      <c r="AH42" s="103"/>
      <c r="AI42" s="103"/>
      <c r="AJ42" s="103"/>
      <c r="AK42" s="103"/>
      <c r="AL42" s="103"/>
    </row>
    <row r="43" spans="3:38" ht="12.75">
      <c r="C43" s="1" t="s">
        <v>9</v>
      </c>
      <c r="M43" s="9"/>
      <c r="O43" s="103" t="s">
        <v>5</v>
      </c>
      <c r="P43" s="103"/>
      <c r="Q43" s="103"/>
      <c r="R43" s="103"/>
      <c r="S43" s="103"/>
      <c r="T43" s="103"/>
      <c r="U43" s="103"/>
      <c r="AF43" s="103" t="s">
        <v>6</v>
      </c>
      <c r="AG43" s="103"/>
      <c r="AH43" s="103"/>
      <c r="AI43" s="103"/>
      <c r="AJ43" s="103"/>
      <c r="AK43" s="103"/>
      <c r="AL43" s="103"/>
    </row>
  </sheetData>
  <sheetProtection/>
  <mergeCells count="11">
    <mergeCell ref="A3:AO3"/>
    <mergeCell ref="A13:A14"/>
    <mergeCell ref="C13:C14"/>
    <mergeCell ref="V13:AM13"/>
    <mergeCell ref="D13:U13"/>
    <mergeCell ref="AN13:AN14"/>
    <mergeCell ref="AF43:AL43"/>
    <mergeCell ref="O43:U43"/>
    <mergeCell ref="AO13:AO14"/>
    <mergeCell ref="A32:C32"/>
    <mergeCell ref="AF42:AL42"/>
  </mergeCells>
  <dataValidations count="1">
    <dataValidation type="list" allowBlank="1" showInputMessage="1" showErrorMessage="1" sqref="B15:B3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5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Zeros="0" view="pageLayout" zoomScale="80" zoomScaleNormal="60" zoomScaleSheetLayoutView="100" zoomScalePageLayoutView="80" workbookViewId="0" topLeftCell="A1">
      <selection activeCell="AJ6" sqref="AJ6"/>
    </sheetView>
  </sheetViews>
  <sheetFormatPr defaultColWidth="9.140625" defaultRowHeight="12.75"/>
  <cols>
    <col min="1" max="1" width="4.28125" style="10" customWidth="1"/>
    <col min="2" max="2" width="21.7109375" style="10" customWidth="1"/>
    <col min="3" max="3" width="27.8515625" style="10" customWidth="1"/>
    <col min="4" max="41" width="5.7109375" style="10" customWidth="1"/>
    <col min="42" max="16384" width="9.140625" style="10" customWidth="1"/>
  </cols>
  <sheetData>
    <row r="1" ht="12.75">
      <c r="AI1" s="10" t="s">
        <v>29</v>
      </c>
    </row>
    <row r="2" ht="12.75"/>
    <row r="3" spans="1:41" s="2" customFormat="1" ht="19.5" customHeight="1">
      <c r="A3" s="109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s="2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 t="s">
        <v>113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6" s="4" customFormat="1" ht="15" customHeight="1">
      <c r="A6" s="4" t="s">
        <v>36</v>
      </c>
    </row>
    <row r="7" s="4" customFormat="1" ht="15" customHeight="1">
      <c r="A7" s="26" t="s">
        <v>37</v>
      </c>
    </row>
    <row r="8" s="4" customFormat="1" ht="15" customHeight="1">
      <c r="A8" s="4" t="s">
        <v>39</v>
      </c>
    </row>
    <row r="9" s="4" customFormat="1" ht="15" customHeight="1">
      <c r="A9" s="4" t="s">
        <v>104</v>
      </c>
    </row>
    <row r="10" ht="15" customHeight="1"/>
    <row r="12" ht="13.5" thickBot="1"/>
    <row r="13" spans="1:41" ht="13.5" customHeight="1" thickBot="1">
      <c r="A13" s="110" t="s">
        <v>8</v>
      </c>
      <c r="B13" s="11"/>
      <c r="C13" s="112" t="s">
        <v>7</v>
      </c>
      <c r="D13" s="117" t="s">
        <v>11</v>
      </c>
      <c r="E13" s="118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V13" s="117" t="s">
        <v>12</v>
      </c>
      <c r="W13" s="118"/>
      <c r="X13" s="118"/>
      <c r="Y13" s="118"/>
      <c r="Z13" s="118"/>
      <c r="AA13" s="118"/>
      <c r="AB13" s="118"/>
      <c r="AC13" s="118"/>
      <c r="AD13" s="119"/>
      <c r="AE13" s="119"/>
      <c r="AF13" s="119"/>
      <c r="AG13" s="119"/>
      <c r="AH13" s="119"/>
      <c r="AI13" s="119"/>
      <c r="AJ13" s="119"/>
      <c r="AK13" s="119"/>
      <c r="AL13" s="119"/>
      <c r="AM13" s="120"/>
      <c r="AN13" s="101" t="s">
        <v>13</v>
      </c>
      <c r="AO13" s="104" t="s">
        <v>14</v>
      </c>
    </row>
    <row r="14" spans="1:41" ht="237.75" customHeight="1">
      <c r="A14" s="111"/>
      <c r="B14" s="12" t="s">
        <v>26</v>
      </c>
      <c r="C14" s="113"/>
      <c r="D14" s="92" t="s">
        <v>15</v>
      </c>
      <c r="E14" s="93" t="s">
        <v>16</v>
      </c>
      <c r="F14" s="3" t="s">
        <v>17</v>
      </c>
      <c r="G14" s="3" t="s">
        <v>18</v>
      </c>
      <c r="H14" s="3" t="s">
        <v>19</v>
      </c>
      <c r="I14" s="94" t="s">
        <v>20</v>
      </c>
      <c r="J14" s="3" t="s">
        <v>21</v>
      </c>
      <c r="K14" s="3" t="s">
        <v>31</v>
      </c>
      <c r="L14" s="3" t="s">
        <v>32</v>
      </c>
      <c r="M14" s="94" t="s">
        <v>22</v>
      </c>
      <c r="N14" s="3" t="s">
        <v>28</v>
      </c>
      <c r="O14" s="3" t="s">
        <v>25</v>
      </c>
      <c r="P14" s="3" t="s">
        <v>23</v>
      </c>
      <c r="Q14" s="3" t="s">
        <v>0</v>
      </c>
      <c r="R14" s="3" t="s">
        <v>24</v>
      </c>
      <c r="S14" s="3" t="s">
        <v>10</v>
      </c>
      <c r="T14" s="3" t="s">
        <v>1</v>
      </c>
      <c r="U14" s="13" t="s">
        <v>2</v>
      </c>
      <c r="V14" s="93" t="s">
        <v>15</v>
      </c>
      <c r="W14" s="93" t="s">
        <v>16</v>
      </c>
      <c r="X14" s="8" t="s">
        <v>17</v>
      </c>
      <c r="Y14" s="8" t="s">
        <v>18</v>
      </c>
      <c r="Z14" s="8" t="s">
        <v>19</v>
      </c>
      <c r="AA14" s="93" t="s">
        <v>20</v>
      </c>
      <c r="AB14" s="8" t="s">
        <v>21</v>
      </c>
      <c r="AC14" s="3" t="s">
        <v>33</v>
      </c>
      <c r="AD14" s="3" t="s">
        <v>32</v>
      </c>
      <c r="AE14" s="94" t="s">
        <v>22</v>
      </c>
      <c r="AF14" s="3" t="s">
        <v>28</v>
      </c>
      <c r="AG14" s="3" t="s">
        <v>25</v>
      </c>
      <c r="AH14" s="3" t="s">
        <v>23</v>
      </c>
      <c r="AI14" s="3" t="s">
        <v>0</v>
      </c>
      <c r="AJ14" s="3" t="s">
        <v>24</v>
      </c>
      <c r="AK14" s="3" t="s">
        <v>10</v>
      </c>
      <c r="AL14" s="3" t="s">
        <v>1</v>
      </c>
      <c r="AM14" s="13" t="s">
        <v>2</v>
      </c>
      <c r="AN14" s="102"/>
      <c r="AO14" s="105"/>
    </row>
    <row r="15" spans="1:41" ht="15" customHeight="1">
      <c r="A15" s="16">
        <v>1</v>
      </c>
      <c r="B15" s="86" t="s">
        <v>27</v>
      </c>
      <c r="C15" s="17" t="s">
        <v>58</v>
      </c>
      <c r="D15" s="30">
        <v>30</v>
      </c>
      <c r="E15" s="31"/>
      <c r="F15" s="32"/>
      <c r="G15" s="32"/>
      <c r="H15" s="32"/>
      <c r="I15" s="32">
        <v>75</v>
      </c>
      <c r="J15" s="32"/>
      <c r="K15" s="32"/>
      <c r="L15" s="32"/>
      <c r="M15" s="32"/>
      <c r="N15" s="32"/>
      <c r="O15" s="32"/>
      <c r="P15" s="32"/>
      <c r="Q15" s="32">
        <v>120</v>
      </c>
      <c r="R15" s="32">
        <f>SUM(D15:P15)</f>
        <v>105</v>
      </c>
      <c r="S15" s="32">
        <f>SUM(D15:Q15)</f>
        <v>225</v>
      </c>
      <c r="T15" s="33" t="s">
        <v>97</v>
      </c>
      <c r="U15" s="34">
        <v>7</v>
      </c>
      <c r="V15" s="31"/>
      <c r="W15" s="31"/>
      <c r="X15" s="31"/>
      <c r="Y15" s="31"/>
      <c r="Z15" s="31"/>
      <c r="AA15" s="31">
        <v>75</v>
      </c>
      <c r="AB15" s="31"/>
      <c r="AC15" s="31"/>
      <c r="AD15" s="32"/>
      <c r="AE15" s="32"/>
      <c r="AF15" s="32"/>
      <c r="AG15" s="32"/>
      <c r="AH15" s="32"/>
      <c r="AI15" s="55">
        <v>120</v>
      </c>
      <c r="AJ15" s="56">
        <f aca="true" t="shared" si="0" ref="AJ15:AJ27">SUM(V15:AH15)</f>
        <v>75</v>
      </c>
      <c r="AK15" s="56">
        <f aca="true" t="shared" si="1" ref="AK15:AK27">SUM(V15:AI15)</f>
        <v>195</v>
      </c>
      <c r="AL15" s="35" t="s">
        <v>98</v>
      </c>
      <c r="AM15" s="34">
        <v>7</v>
      </c>
      <c r="AN15" s="37">
        <f aca="true" t="shared" si="2" ref="AN15:AN23">SUM(S15,AK15)</f>
        <v>420</v>
      </c>
      <c r="AO15" s="37">
        <f>SUM(U15,AM15)</f>
        <v>14</v>
      </c>
    </row>
    <row r="16" spans="1:41" ht="15" customHeight="1">
      <c r="A16" s="16">
        <v>2</v>
      </c>
      <c r="B16" s="86" t="s">
        <v>27</v>
      </c>
      <c r="C16" s="17" t="s">
        <v>59</v>
      </c>
      <c r="D16" s="30">
        <v>30</v>
      </c>
      <c r="E16" s="31"/>
      <c r="F16" s="32"/>
      <c r="G16" s="32"/>
      <c r="H16" s="32"/>
      <c r="I16" s="32">
        <v>75</v>
      </c>
      <c r="J16" s="32"/>
      <c r="K16" s="32"/>
      <c r="L16" s="32"/>
      <c r="M16" s="32"/>
      <c r="N16" s="32"/>
      <c r="O16" s="32"/>
      <c r="P16" s="32"/>
      <c r="Q16" s="32">
        <v>114</v>
      </c>
      <c r="R16" s="32">
        <f>SUM(D16:P16)</f>
        <v>105</v>
      </c>
      <c r="S16" s="32">
        <f>SUM(D16:Q16)</f>
        <v>219</v>
      </c>
      <c r="T16" s="35" t="s">
        <v>98</v>
      </c>
      <c r="U16" s="34">
        <v>8</v>
      </c>
      <c r="V16" s="31"/>
      <c r="W16" s="31"/>
      <c r="X16" s="31"/>
      <c r="Y16" s="31"/>
      <c r="Z16" s="31"/>
      <c r="AA16" s="31"/>
      <c r="AB16" s="31"/>
      <c r="AC16" s="31"/>
      <c r="AD16" s="32"/>
      <c r="AE16" s="32"/>
      <c r="AF16" s="32"/>
      <c r="AG16" s="32"/>
      <c r="AH16" s="32"/>
      <c r="AI16" s="55"/>
      <c r="AJ16" s="56">
        <f t="shared" si="0"/>
        <v>0</v>
      </c>
      <c r="AK16" s="56">
        <f t="shared" si="1"/>
        <v>0</v>
      </c>
      <c r="AL16" s="33"/>
      <c r="AM16" s="34"/>
      <c r="AN16" s="37">
        <f t="shared" si="2"/>
        <v>219</v>
      </c>
      <c r="AO16" s="37">
        <f>SUM(U16,AM16)</f>
        <v>8</v>
      </c>
    </row>
    <row r="17" spans="1:41" ht="15" customHeight="1">
      <c r="A17" s="16">
        <v>3</v>
      </c>
      <c r="B17" s="86" t="s">
        <v>27</v>
      </c>
      <c r="C17" s="17" t="s">
        <v>60</v>
      </c>
      <c r="D17" s="30">
        <v>30</v>
      </c>
      <c r="E17" s="31"/>
      <c r="F17" s="32"/>
      <c r="G17" s="32"/>
      <c r="H17" s="32"/>
      <c r="I17" s="32">
        <v>60</v>
      </c>
      <c r="J17" s="32"/>
      <c r="K17" s="32"/>
      <c r="L17" s="32"/>
      <c r="M17" s="32"/>
      <c r="N17" s="32"/>
      <c r="O17" s="32"/>
      <c r="P17" s="32"/>
      <c r="Q17" s="32">
        <v>90</v>
      </c>
      <c r="R17" s="32">
        <f>SUM(D17:P17)</f>
        <v>90</v>
      </c>
      <c r="S17" s="32">
        <f>SUM(D17:Q17)</f>
        <v>180</v>
      </c>
      <c r="T17" s="33" t="s">
        <v>97</v>
      </c>
      <c r="U17" s="34">
        <v>5</v>
      </c>
      <c r="V17" s="31">
        <v>30</v>
      </c>
      <c r="W17" s="31"/>
      <c r="X17" s="31"/>
      <c r="Y17" s="31"/>
      <c r="Z17" s="31"/>
      <c r="AA17" s="31">
        <v>90</v>
      </c>
      <c r="AB17" s="31"/>
      <c r="AC17" s="31"/>
      <c r="AD17" s="32"/>
      <c r="AE17" s="32"/>
      <c r="AF17" s="32"/>
      <c r="AG17" s="32"/>
      <c r="AH17" s="32"/>
      <c r="AI17" s="56">
        <v>125</v>
      </c>
      <c r="AJ17" s="56">
        <f t="shared" si="0"/>
        <v>120</v>
      </c>
      <c r="AK17" s="56">
        <f t="shared" si="1"/>
        <v>245</v>
      </c>
      <c r="AL17" s="35" t="s">
        <v>98</v>
      </c>
      <c r="AM17" s="34">
        <v>11</v>
      </c>
      <c r="AN17" s="37">
        <f t="shared" si="2"/>
        <v>425</v>
      </c>
      <c r="AO17" s="37">
        <f>SUM(U17,AM17)</f>
        <v>16</v>
      </c>
    </row>
    <row r="18" spans="1:41" ht="15" customHeight="1">
      <c r="A18" s="16">
        <v>4</v>
      </c>
      <c r="B18" s="86" t="s">
        <v>27</v>
      </c>
      <c r="C18" s="17" t="s">
        <v>61</v>
      </c>
      <c r="D18" s="30">
        <v>20</v>
      </c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>
        <v>30</v>
      </c>
      <c r="R18" s="32">
        <f>SUM(D18:P18)</f>
        <v>20</v>
      </c>
      <c r="S18" s="32">
        <f>SUM(D18:Q18)</f>
        <v>50</v>
      </c>
      <c r="T18" s="33" t="s">
        <v>97</v>
      </c>
      <c r="U18" s="34">
        <v>2</v>
      </c>
      <c r="V18" s="31"/>
      <c r="W18" s="31"/>
      <c r="X18" s="31"/>
      <c r="Y18" s="31"/>
      <c r="Z18" s="31"/>
      <c r="AA18" s="31"/>
      <c r="AB18" s="31"/>
      <c r="AC18" s="31"/>
      <c r="AD18" s="32"/>
      <c r="AE18" s="32"/>
      <c r="AF18" s="32"/>
      <c r="AG18" s="32"/>
      <c r="AH18" s="32"/>
      <c r="AI18" s="55"/>
      <c r="AJ18" s="56">
        <f t="shared" si="0"/>
        <v>0</v>
      </c>
      <c r="AK18" s="56">
        <f t="shared" si="1"/>
        <v>0</v>
      </c>
      <c r="AL18" s="33"/>
      <c r="AM18" s="34"/>
      <c r="AN18" s="37">
        <f t="shared" si="2"/>
        <v>50</v>
      </c>
      <c r="AO18" s="37">
        <f>SUM(U18,AM18)</f>
        <v>2</v>
      </c>
    </row>
    <row r="19" spans="1:41" ht="15" customHeight="1">
      <c r="A19" s="16">
        <v>5</v>
      </c>
      <c r="B19" s="86" t="s">
        <v>27</v>
      </c>
      <c r="C19" s="17" t="s">
        <v>62</v>
      </c>
      <c r="D19" s="30">
        <v>14</v>
      </c>
      <c r="E19" s="31">
        <v>16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>
        <v>60</v>
      </c>
      <c r="R19" s="32">
        <f>SUM(D19:P19)</f>
        <v>30</v>
      </c>
      <c r="S19" s="32">
        <f>SUM(D19:Q19)</f>
        <v>90</v>
      </c>
      <c r="T19" s="35" t="s">
        <v>98</v>
      </c>
      <c r="U19" s="34">
        <v>3</v>
      </c>
      <c r="V19" s="31"/>
      <c r="W19" s="31"/>
      <c r="X19" s="31"/>
      <c r="Y19" s="31"/>
      <c r="Z19" s="31"/>
      <c r="AA19" s="31"/>
      <c r="AB19" s="31"/>
      <c r="AC19" s="31"/>
      <c r="AD19" s="32"/>
      <c r="AE19" s="32"/>
      <c r="AF19" s="32"/>
      <c r="AG19" s="32"/>
      <c r="AH19" s="32"/>
      <c r="AI19" s="56"/>
      <c r="AJ19" s="56">
        <f t="shared" si="0"/>
        <v>0</v>
      </c>
      <c r="AK19" s="56">
        <f t="shared" si="1"/>
        <v>0</v>
      </c>
      <c r="AL19" s="33"/>
      <c r="AM19" s="34"/>
      <c r="AN19" s="37">
        <f t="shared" si="2"/>
        <v>90</v>
      </c>
      <c r="AO19" s="37">
        <f>SUM(U19,AM19)</f>
        <v>3</v>
      </c>
    </row>
    <row r="20" spans="1:41" ht="15" customHeight="1">
      <c r="A20" s="16">
        <v>6</v>
      </c>
      <c r="B20" s="86" t="s">
        <v>27</v>
      </c>
      <c r="C20" s="18" t="s">
        <v>63</v>
      </c>
      <c r="D20" s="30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8"/>
      <c r="U20" s="34"/>
      <c r="V20" s="31">
        <v>30</v>
      </c>
      <c r="W20" s="31"/>
      <c r="X20" s="31"/>
      <c r="Y20" s="31"/>
      <c r="Z20" s="31"/>
      <c r="AA20" s="31">
        <v>60</v>
      </c>
      <c r="AB20" s="31"/>
      <c r="AC20" s="31"/>
      <c r="AD20" s="32"/>
      <c r="AE20" s="32"/>
      <c r="AF20" s="32"/>
      <c r="AG20" s="32"/>
      <c r="AH20" s="32"/>
      <c r="AI20" s="56">
        <v>110</v>
      </c>
      <c r="AJ20" s="56">
        <f t="shared" si="0"/>
        <v>90</v>
      </c>
      <c r="AK20" s="56">
        <f t="shared" si="1"/>
        <v>200</v>
      </c>
      <c r="AL20" s="40" t="s">
        <v>98</v>
      </c>
      <c r="AM20" s="34">
        <v>8</v>
      </c>
      <c r="AN20" s="37">
        <f t="shared" si="2"/>
        <v>200</v>
      </c>
      <c r="AO20" s="37">
        <f>SUM(AM20,U20)</f>
        <v>8</v>
      </c>
    </row>
    <row r="21" spans="1:41" ht="15" customHeight="1">
      <c r="A21" s="16">
        <v>7</v>
      </c>
      <c r="B21" s="86" t="s">
        <v>27</v>
      </c>
      <c r="C21" s="17" t="s">
        <v>64</v>
      </c>
      <c r="D21" s="30"/>
      <c r="E21" s="31"/>
      <c r="F21" s="32"/>
      <c r="G21" s="32"/>
      <c r="H21" s="32"/>
      <c r="I21" s="39">
        <v>30</v>
      </c>
      <c r="J21" s="32"/>
      <c r="K21" s="32"/>
      <c r="L21" s="32"/>
      <c r="M21" s="32"/>
      <c r="N21" s="32"/>
      <c r="O21" s="32"/>
      <c r="P21" s="32"/>
      <c r="Q21" s="32">
        <v>30</v>
      </c>
      <c r="R21" s="32">
        <f aca="true" t="shared" si="3" ref="R21:R27">SUM(D21:P21)</f>
        <v>30</v>
      </c>
      <c r="S21" s="32">
        <f aca="true" t="shared" si="4" ref="S21:S27">SUM(D21:Q21)</f>
        <v>60</v>
      </c>
      <c r="T21" s="33" t="s">
        <v>97</v>
      </c>
      <c r="U21" s="34">
        <v>2</v>
      </c>
      <c r="V21" s="31"/>
      <c r="W21" s="31"/>
      <c r="X21" s="31"/>
      <c r="Y21" s="31"/>
      <c r="Z21" s="31"/>
      <c r="AA21" s="31"/>
      <c r="AB21" s="31"/>
      <c r="AC21" s="31"/>
      <c r="AD21" s="32"/>
      <c r="AE21" s="32"/>
      <c r="AF21" s="32"/>
      <c r="AG21" s="32"/>
      <c r="AH21" s="32"/>
      <c r="AI21" s="56"/>
      <c r="AJ21" s="56">
        <f t="shared" si="0"/>
        <v>0</v>
      </c>
      <c r="AK21" s="56">
        <f t="shared" si="1"/>
        <v>0</v>
      </c>
      <c r="AL21" s="33"/>
      <c r="AM21" s="34"/>
      <c r="AN21" s="37">
        <f t="shared" si="2"/>
        <v>60</v>
      </c>
      <c r="AO21" s="37">
        <f>SUM(U21,AM21)</f>
        <v>2</v>
      </c>
    </row>
    <row r="22" spans="1:41" ht="15" customHeight="1">
      <c r="A22" s="16">
        <v>8</v>
      </c>
      <c r="B22" s="86" t="s">
        <v>27</v>
      </c>
      <c r="C22" s="17" t="s">
        <v>51</v>
      </c>
      <c r="D22" s="30"/>
      <c r="E22" s="31"/>
      <c r="F22" s="32"/>
      <c r="G22" s="32"/>
      <c r="H22" s="32"/>
      <c r="I22" s="32"/>
      <c r="J22" s="32"/>
      <c r="K22" s="32"/>
      <c r="L22" s="32"/>
      <c r="M22" s="32">
        <v>30</v>
      </c>
      <c r="N22" s="32"/>
      <c r="O22" s="32"/>
      <c r="P22" s="32"/>
      <c r="Q22" s="32">
        <v>30</v>
      </c>
      <c r="R22" s="32">
        <f t="shared" si="3"/>
        <v>30</v>
      </c>
      <c r="S22" s="32">
        <f t="shared" si="4"/>
        <v>60</v>
      </c>
      <c r="T22" s="33" t="s">
        <v>97</v>
      </c>
      <c r="U22" s="34">
        <v>2</v>
      </c>
      <c r="V22" s="31"/>
      <c r="W22" s="31"/>
      <c r="X22" s="31"/>
      <c r="Y22" s="31"/>
      <c r="Z22" s="31"/>
      <c r="AA22" s="31"/>
      <c r="AB22" s="31"/>
      <c r="AC22" s="31"/>
      <c r="AD22" s="32"/>
      <c r="AE22" s="32">
        <v>30</v>
      </c>
      <c r="AF22" s="32"/>
      <c r="AG22" s="32"/>
      <c r="AH22" s="32"/>
      <c r="AI22" s="56">
        <v>30</v>
      </c>
      <c r="AJ22" s="56">
        <f t="shared" si="0"/>
        <v>30</v>
      </c>
      <c r="AK22" s="56">
        <f t="shared" si="1"/>
        <v>60</v>
      </c>
      <c r="AL22" s="35" t="s">
        <v>98</v>
      </c>
      <c r="AM22" s="34">
        <v>2</v>
      </c>
      <c r="AN22" s="37">
        <f t="shared" si="2"/>
        <v>120</v>
      </c>
      <c r="AO22" s="37">
        <f>SUM(U22,AM22)</f>
        <v>4</v>
      </c>
    </row>
    <row r="23" spans="1:41" s="96" customFormat="1" ht="30.75" customHeight="1">
      <c r="A23" s="28">
        <v>9</v>
      </c>
      <c r="B23" s="88" t="s">
        <v>30</v>
      </c>
      <c r="C23" s="19" t="s">
        <v>107</v>
      </c>
      <c r="D23" s="41"/>
      <c r="E23" s="42">
        <v>20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f t="shared" si="3"/>
        <v>20</v>
      </c>
      <c r="S23" s="43">
        <f t="shared" si="4"/>
        <v>20</v>
      </c>
      <c r="T23" s="36" t="s">
        <v>97</v>
      </c>
      <c r="U23" s="44">
        <v>1</v>
      </c>
      <c r="V23" s="42"/>
      <c r="W23" s="42">
        <v>40</v>
      </c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100"/>
      <c r="AJ23" s="100">
        <f t="shared" si="0"/>
        <v>40</v>
      </c>
      <c r="AK23" s="100">
        <f t="shared" si="1"/>
        <v>40</v>
      </c>
      <c r="AL23" s="36" t="s">
        <v>97</v>
      </c>
      <c r="AM23" s="44">
        <v>2</v>
      </c>
      <c r="AN23" s="45">
        <f t="shared" si="2"/>
        <v>60</v>
      </c>
      <c r="AO23" s="45">
        <f>SUM(AM23,U23)</f>
        <v>3</v>
      </c>
    </row>
    <row r="24" spans="1:41" ht="15" customHeight="1">
      <c r="A24" s="14"/>
      <c r="B24" s="86"/>
      <c r="C24" s="6"/>
      <c r="D24" s="57"/>
      <c r="E24" s="58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>
        <f t="shared" si="3"/>
        <v>0</v>
      </c>
      <c r="S24" s="55">
        <f t="shared" si="4"/>
        <v>0</v>
      </c>
      <c r="T24" s="59"/>
      <c r="U24" s="60"/>
      <c r="V24" s="58"/>
      <c r="W24" s="58"/>
      <c r="X24" s="58"/>
      <c r="Y24" s="58"/>
      <c r="Z24" s="58"/>
      <c r="AA24" s="58"/>
      <c r="AB24" s="58"/>
      <c r="AC24" s="58"/>
      <c r="AD24" s="55"/>
      <c r="AE24" s="55"/>
      <c r="AF24" s="55"/>
      <c r="AG24" s="55"/>
      <c r="AH24" s="55"/>
      <c r="AI24" s="55"/>
      <c r="AJ24" s="56">
        <f t="shared" si="0"/>
        <v>0</v>
      </c>
      <c r="AK24" s="56">
        <f t="shared" si="1"/>
        <v>0</v>
      </c>
      <c r="AL24" s="59"/>
      <c r="AM24" s="60"/>
      <c r="AN24" s="61"/>
      <c r="AO24" s="61"/>
    </row>
    <row r="25" spans="1:41" ht="15" customHeight="1">
      <c r="A25" s="14"/>
      <c r="B25" s="86"/>
      <c r="C25" s="6"/>
      <c r="D25" s="57"/>
      <c r="E25" s="58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>
        <f t="shared" si="3"/>
        <v>0</v>
      </c>
      <c r="S25" s="55">
        <f t="shared" si="4"/>
        <v>0</v>
      </c>
      <c r="T25" s="59"/>
      <c r="U25" s="60"/>
      <c r="V25" s="58"/>
      <c r="W25" s="58"/>
      <c r="X25" s="58"/>
      <c r="Y25" s="58"/>
      <c r="Z25" s="58"/>
      <c r="AA25" s="58"/>
      <c r="AB25" s="58"/>
      <c r="AC25" s="58"/>
      <c r="AD25" s="55"/>
      <c r="AE25" s="55"/>
      <c r="AF25" s="55"/>
      <c r="AG25" s="55"/>
      <c r="AH25" s="55"/>
      <c r="AI25" s="55"/>
      <c r="AJ25" s="55">
        <f t="shared" si="0"/>
        <v>0</v>
      </c>
      <c r="AK25" s="55">
        <f t="shared" si="1"/>
        <v>0</v>
      </c>
      <c r="AL25" s="59"/>
      <c r="AM25" s="60"/>
      <c r="AN25" s="61"/>
      <c r="AO25" s="61"/>
    </row>
    <row r="26" spans="1:41" ht="15" customHeight="1">
      <c r="A26" s="14"/>
      <c r="B26" s="86"/>
      <c r="C26" s="6"/>
      <c r="D26" s="57"/>
      <c r="E26" s="58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>
        <f t="shared" si="3"/>
        <v>0</v>
      </c>
      <c r="S26" s="55">
        <f t="shared" si="4"/>
        <v>0</v>
      </c>
      <c r="T26" s="59"/>
      <c r="U26" s="60"/>
      <c r="V26" s="58"/>
      <c r="W26" s="58"/>
      <c r="X26" s="58"/>
      <c r="Y26" s="58"/>
      <c r="Z26" s="58"/>
      <c r="AA26" s="58"/>
      <c r="AB26" s="58"/>
      <c r="AC26" s="58"/>
      <c r="AD26" s="55"/>
      <c r="AE26" s="55"/>
      <c r="AF26" s="55"/>
      <c r="AG26" s="55"/>
      <c r="AH26" s="55"/>
      <c r="AI26" s="55"/>
      <c r="AJ26" s="55">
        <f t="shared" si="0"/>
        <v>0</v>
      </c>
      <c r="AK26" s="55">
        <f t="shared" si="1"/>
        <v>0</v>
      </c>
      <c r="AL26" s="59"/>
      <c r="AM26" s="60"/>
      <c r="AN26" s="61"/>
      <c r="AO26" s="61"/>
    </row>
    <row r="27" spans="1:41" ht="15" customHeight="1" thickBot="1">
      <c r="A27" s="14"/>
      <c r="B27" s="86"/>
      <c r="C27" s="6"/>
      <c r="D27" s="57"/>
      <c r="E27" s="58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>
        <f t="shared" si="3"/>
        <v>0</v>
      </c>
      <c r="S27" s="55">
        <f t="shared" si="4"/>
        <v>0</v>
      </c>
      <c r="T27" s="59"/>
      <c r="U27" s="60"/>
      <c r="V27" s="58"/>
      <c r="W27" s="58"/>
      <c r="X27" s="58"/>
      <c r="Y27" s="58"/>
      <c r="Z27" s="58"/>
      <c r="AA27" s="58"/>
      <c r="AB27" s="58"/>
      <c r="AC27" s="58"/>
      <c r="AD27" s="55"/>
      <c r="AE27" s="55"/>
      <c r="AF27" s="55"/>
      <c r="AG27" s="55"/>
      <c r="AH27" s="55"/>
      <c r="AI27" s="55"/>
      <c r="AJ27" s="55">
        <f t="shared" si="0"/>
        <v>0</v>
      </c>
      <c r="AK27" s="55">
        <f t="shared" si="1"/>
        <v>0</v>
      </c>
      <c r="AL27" s="59"/>
      <c r="AM27" s="60"/>
      <c r="AN27" s="61"/>
      <c r="AO27" s="61"/>
    </row>
    <row r="28" spans="1:41" ht="15" customHeight="1" thickBot="1">
      <c r="A28" s="106" t="s">
        <v>3</v>
      </c>
      <c r="B28" s="107"/>
      <c r="C28" s="108"/>
      <c r="D28" s="62">
        <f aca="true" t="shared" si="5" ref="D28:S28">SUM(D15:D27)</f>
        <v>124</v>
      </c>
      <c r="E28" s="62">
        <f t="shared" si="5"/>
        <v>36</v>
      </c>
      <c r="F28" s="62">
        <f t="shared" si="5"/>
        <v>0</v>
      </c>
      <c r="G28" s="62">
        <f t="shared" si="5"/>
        <v>0</v>
      </c>
      <c r="H28" s="62">
        <f t="shared" si="5"/>
        <v>0</v>
      </c>
      <c r="I28" s="62">
        <f t="shared" si="5"/>
        <v>240</v>
      </c>
      <c r="J28" s="62">
        <f t="shared" si="5"/>
        <v>0</v>
      </c>
      <c r="K28" s="62">
        <f t="shared" si="5"/>
        <v>0</v>
      </c>
      <c r="L28" s="62">
        <f t="shared" si="5"/>
        <v>0</v>
      </c>
      <c r="M28" s="62">
        <f t="shared" si="5"/>
        <v>30</v>
      </c>
      <c r="N28" s="62">
        <f t="shared" si="5"/>
        <v>0</v>
      </c>
      <c r="O28" s="62">
        <f t="shared" si="5"/>
        <v>0</v>
      </c>
      <c r="P28" s="62">
        <f t="shared" si="5"/>
        <v>0</v>
      </c>
      <c r="Q28" s="62">
        <f t="shared" si="5"/>
        <v>474</v>
      </c>
      <c r="R28" s="62">
        <f t="shared" si="5"/>
        <v>430</v>
      </c>
      <c r="S28" s="62">
        <f t="shared" si="5"/>
        <v>904</v>
      </c>
      <c r="T28" s="62"/>
      <c r="U28" s="62">
        <f aca="true" t="shared" si="6" ref="U28:AK28">SUM(U15:U27)</f>
        <v>30</v>
      </c>
      <c r="V28" s="62">
        <f t="shared" si="6"/>
        <v>60</v>
      </c>
      <c r="W28" s="62">
        <f t="shared" si="6"/>
        <v>40</v>
      </c>
      <c r="X28" s="62">
        <f t="shared" si="6"/>
        <v>0</v>
      </c>
      <c r="Y28" s="62">
        <f t="shared" si="6"/>
        <v>0</v>
      </c>
      <c r="Z28" s="62">
        <f t="shared" si="6"/>
        <v>0</v>
      </c>
      <c r="AA28" s="62">
        <f t="shared" si="6"/>
        <v>225</v>
      </c>
      <c r="AB28" s="62">
        <f t="shared" si="6"/>
        <v>0</v>
      </c>
      <c r="AC28" s="62">
        <f t="shared" si="6"/>
        <v>0</v>
      </c>
      <c r="AD28" s="62">
        <f t="shared" si="6"/>
        <v>0</v>
      </c>
      <c r="AE28" s="62">
        <f t="shared" si="6"/>
        <v>30</v>
      </c>
      <c r="AF28" s="62">
        <f t="shared" si="6"/>
        <v>0</v>
      </c>
      <c r="AG28" s="62">
        <f t="shared" si="6"/>
        <v>0</v>
      </c>
      <c r="AH28" s="62">
        <f t="shared" si="6"/>
        <v>0</v>
      </c>
      <c r="AI28" s="62">
        <f>SUM(AI15:AI27)</f>
        <v>385</v>
      </c>
      <c r="AJ28" s="62">
        <f t="shared" si="6"/>
        <v>355</v>
      </c>
      <c r="AK28" s="62">
        <f t="shared" si="6"/>
        <v>740</v>
      </c>
      <c r="AL28" s="62"/>
      <c r="AM28" s="62">
        <f>SUM(AM15:AM27)</f>
        <v>30</v>
      </c>
      <c r="AN28" s="62">
        <f>SUM(S28,AK28)</f>
        <v>1644</v>
      </c>
      <c r="AO28" s="62">
        <f>SUM(U28,AM28)</f>
        <v>60</v>
      </c>
    </row>
    <row r="29" ht="12.75">
      <c r="C29" s="10" t="s">
        <v>34</v>
      </c>
    </row>
    <row r="30" ht="12.75">
      <c r="C30" s="10" t="s">
        <v>35</v>
      </c>
    </row>
    <row r="31" ht="12.75">
      <c r="C31" s="10" t="s">
        <v>106</v>
      </c>
    </row>
    <row r="40" spans="3:38" ht="12.75">
      <c r="C40" s="10" t="s">
        <v>4</v>
      </c>
      <c r="O40" s="10" t="s">
        <v>4</v>
      </c>
      <c r="AF40" s="103" t="s">
        <v>4</v>
      </c>
      <c r="AG40" s="103"/>
      <c r="AH40" s="103"/>
      <c r="AI40" s="103"/>
      <c r="AJ40" s="103"/>
      <c r="AK40" s="103"/>
      <c r="AL40" s="103"/>
    </row>
    <row r="41" spans="3:38" ht="12.75">
      <c r="C41" s="1" t="s">
        <v>9</v>
      </c>
      <c r="M41" s="9"/>
      <c r="O41" s="103" t="s">
        <v>5</v>
      </c>
      <c r="P41" s="103"/>
      <c r="Q41" s="103"/>
      <c r="R41" s="103"/>
      <c r="S41" s="103"/>
      <c r="T41" s="103"/>
      <c r="U41" s="103"/>
      <c r="AF41" s="103" t="s">
        <v>6</v>
      </c>
      <c r="AG41" s="103"/>
      <c r="AH41" s="103"/>
      <c r="AI41" s="103"/>
      <c r="AJ41" s="103"/>
      <c r="AK41" s="103"/>
      <c r="AL41" s="103"/>
    </row>
  </sheetData>
  <sheetProtection/>
  <mergeCells count="11">
    <mergeCell ref="AO13:AO14"/>
    <mergeCell ref="A28:C28"/>
    <mergeCell ref="AF40:AL40"/>
    <mergeCell ref="O41:U41"/>
    <mergeCell ref="AF41:AL41"/>
    <mergeCell ref="A3:AO3"/>
    <mergeCell ref="A13:A14"/>
    <mergeCell ref="C13:C14"/>
    <mergeCell ref="D13:U13"/>
    <mergeCell ref="V13:AM13"/>
    <mergeCell ref="AN13:AN14"/>
  </mergeCells>
  <dataValidations count="1">
    <dataValidation type="list" allowBlank="1" showInputMessage="1" showErrorMessage="1" sqref="B15:B2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2"/>
  <sheetViews>
    <sheetView showZeros="0" view="pageLayout" zoomScale="90" zoomScaleNormal="60" zoomScaleSheetLayoutView="100" zoomScalePageLayoutView="90" workbookViewId="0" topLeftCell="A22">
      <selection activeCell="AD2" sqref="AD2"/>
    </sheetView>
  </sheetViews>
  <sheetFormatPr defaultColWidth="9.140625" defaultRowHeight="12.75"/>
  <cols>
    <col min="1" max="1" width="4.28125" style="10" customWidth="1"/>
    <col min="2" max="2" width="15.8515625" style="10" customWidth="1"/>
    <col min="3" max="3" width="35.7109375" style="10" customWidth="1"/>
    <col min="4" max="32" width="5.7109375" style="10" customWidth="1"/>
    <col min="33" max="33" width="5.28125" style="10" customWidth="1"/>
    <col min="34" max="39" width="5.7109375" style="10" customWidth="1"/>
    <col min="40" max="40" width="6.00390625" style="10" customWidth="1"/>
    <col min="41" max="41" width="5.7109375" style="10" customWidth="1"/>
    <col min="42" max="16384" width="9.140625" style="10" customWidth="1"/>
  </cols>
  <sheetData>
    <row r="1" ht="12.75"/>
    <row r="2" spans="29:40" ht="12.75">
      <c r="AC2" s="10" t="s">
        <v>115</v>
      </c>
      <c r="AD2" s="10">
        <v>4</v>
      </c>
      <c r="AJ2" s="121"/>
      <c r="AK2" s="122"/>
      <c r="AL2" s="122"/>
      <c r="AM2" s="122"/>
      <c r="AN2" s="122"/>
    </row>
    <row r="3" ht="12.75"/>
    <row r="4" spans="36:40" ht="12.75">
      <c r="AJ4" s="121"/>
      <c r="AK4" s="122"/>
      <c r="AL4" s="122"/>
      <c r="AM4" s="122"/>
      <c r="AN4" s="122"/>
    </row>
    <row r="5" ht="12.75"/>
    <row r="6" spans="1:41" s="2" customFormat="1" ht="19.5" customHeight="1">
      <c r="A6" s="109" t="s">
        <v>112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 t="s">
        <v>113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36</v>
      </c>
    </row>
    <row r="10" s="4" customFormat="1" ht="15" customHeight="1">
      <c r="A10" s="26" t="s">
        <v>37</v>
      </c>
    </row>
    <row r="11" s="4" customFormat="1" ht="15" customHeight="1">
      <c r="A11" s="4" t="s">
        <v>40</v>
      </c>
    </row>
    <row r="12" s="4" customFormat="1" ht="15" customHeight="1">
      <c r="A12" s="4" t="s">
        <v>104</v>
      </c>
    </row>
    <row r="13" ht="15" customHeight="1"/>
    <row r="15" ht="13.5" thickBot="1"/>
    <row r="16" spans="1:41" ht="13.5" customHeight="1" thickBot="1">
      <c r="A16" s="110" t="s">
        <v>8</v>
      </c>
      <c r="B16" s="11"/>
      <c r="C16" s="112" t="s">
        <v>7</v>
      </c>
      <c r="D16" s="117" t="s">
        <v>11</v>
      </c>
      <c r="E16" s="118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  <c r="V16" s="117" t="s">
        <v>12</v>
      </c>
      <c r="W16" s="118"/>
      <c r="X16" s="118"/>
      <c r="Y16" s="118"/>
      <c r="Z16" s="118"/>
      <c r="AA16" s="118"/>
      <c r="AB16" s="118"/>
      <c r="AC16" s="118"/>
      <c r="AD16" s="119"/>
      <c r="AE16" s="119"/>
      <c r="AF16" s="119"/>
      <c r="AG16" s="119"/>
      <c r="AH16" s="119"/>
      <c r="AI16" s="119"/>
      <c r="AJ16" s="119"/>
      <c r="AK16" s="119"/>
      <c r="AL16" s="119"/>
      <c r="AM16" s="120"/>
      <c r="AN16" s="101" t="s">
        <v>13</v>
      </c>
      <c r="AO16" s="104" t="s">
        <v>14</v>
      </c>
    </row>
    <row r="17" spans="1:41" ht="240" customHeight="1">
      <c r="A17" s="111"/>
      <c r="B17" s="12" t="s">
        <v>26</v>
      </c>
      <c r="C17" s="113"/>
      <c r="D17" s="92" t="s">
        <v>15</v>
      </c>
      <c r="E17" s="93" t="s">
        <v>16</v>
      </c>
      <c r="F17" s="3" t="s">
        <v>17</v>
      </c>
      <c r="G17" s="3" t="s">
        <v>18</v>
      </c>
      <c r="H17" s="3" t="s">
        <v>19</v>
      </c>
      <c r="I17" s="94" t="s">
        <v>20</v>
      </c>
      <c r="J17" s="3" t="s">
        <v>21</v>
      </c>
      <c r="K17" s="3" t="s">
        <v>31</v>
      </c>
      <c r="L17" s="3" t="s">
        <v>32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3" t="s">
        <v>15</v>
      </c>
      <c r="W17" s="93" t="s">
        <v>16</v>
      </c>
      <c r="X17" s="8" t="s">
        <v>17</v>
      </c>
      <c r="Y17" s="8" t="s">
        <v>18</v>
      </c>
      <c r="Z17" s="8" t="s">
        <v>19</v>
      </c>
      <c r="AA17" s="93" t="s">
        <v>20</v>
      </c>
      <c r="AB17" s="8" t="s">
        <v>21</v>
      </c>
      <c r="AC17" s="3" t="s">
        <v>33</v>
      </c>
      <c r="AD17" s="3" t="s">
        <v>32</v>
      </c>
      <c r="AE17" s="3" t="s">
        <v>22</v>
      </c>
      <c r="AF17" s="3" t="s">
        <v>28</v>
      </c>
      <c r="AG17" s="3" t="s">
        <v>25</v>
      </c>
      <c r="AH17" s="94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2"/>
      <c r="AO17" s="105"/>
    </row>
    <row r="18" spans="1:41" ht="15" customHeight="1">
      <c r="A18" s="16">
        <v>1</v>
      </c>
      <c r="B18" s="86" t="s">
        <v>27</v>
      </c>
      <c r="C18" s="17" t="s">
        <v>65</v>
      </c>
      <c r="D18" s="63">
        <v>45</v>
      </c>
      <c r="E18" s="64"/>
      <c r="F18" s="65"/>
      <c r="G18" s="65"/>
      <c r="H18" s="65"/>
      <c r="I18" s="65">
        <v>60</v>
      </c>
      <c r="J18" s="65"/>
      <c r="K18" s="65"/>
      <c r="L18" s="65"/>
      <c r="M18" s="65"/>
      <c r="N18" s="65"/>
      <c r="O18" s="65"/>
      <c r="P18" s="65"/>
      <c r="Q18" s="65">
        <v>105</v>
      </c>
      <c r="R18" s="65">
        <f>SUM(D18:P18)</f>
        <v>105</v>
      </c>
      <c r="S18" s="65">
        <f>SUM(D18:Q18)</f>
        <v>210</v>
      </c>
      <c r="T18" s="66" t="s">
        <v>98</v>
      </c>
      <c r="U18" s="67">
        <v>7</v>
      </c>
      <c r="V18" s="64"/>
      <c r="W18" s="64"/>
      <c r="X18" s="64"/>
      <c r="Y18" s="64"/>
      <c r="Z18" s="64"/>
      <c r="AA18" s="64"/>
      <c r="AB18" s="64"/>
      <c r="AC18" s="64"/>
      <c r="AD18" s="65"/>
      <c r="AE18" s="65"/>
      <c r="AF18" s="65"/>
      <c r="AG18" s="65"/>
      <c r="AH18" s="65"/>
      <c r="AI18" s="65"/>
      <c r="AJ18" s="65">
        <f aca="true" t="shared" si="0" ref="AJ18:AJ27">SUM(V18:AH18)</f>
        <v>0</v>
      </c>
      <c r="AK18" s="65">
        <f aca="true" t="shared" si="1" ref="AK18:AK27">SUM(V18:AI18)</f>
        <v>0</v>
      </c>
      <c r="AL18" s="68"/>
      <c r="AM18" s="67"/>
      <c r="AN18" s="69">
        <f aca="true" t="shared" si="2" ref="AN18:AN23">SUM(S18,AK18)</f>
        <v>210</v>
      </c>
      <c r="AO18" s="69">
        <f aca="true" t="shared" si="3" ref="AO18:AO25">SUM(U18,AM18)</f>
        <v>7</v>
      </c>
    </row>
    <row r="19" spans="1:41" ht="15" customHeight="1">
      <c r="A19" s="16">
        <v>2</v>
      </c>
      <c r="B19" s="86" t="s">
        <v>27</v>
      </c>
      <c r="C19" s="29" t="s">
        <v>66</v>
      </c>
      <c r="D19" s="63">
        <v>10</v>
      </c>
      <c r="E19" s="64"/>
      <c r="F19" s="65"/>
      <c r="G19" s="65"/>
      <c r="H19" s="65"/>
      <c r="I19" s="65">
        <v>20</v>
      </c>
      <c r="J19" s="65"/>
      <c r="K19" s="65"/>
      <c r="L19" s="65"/>
      <c r="M19" s="65"/>
      <c r="N19" s="65"/>
      <c r="O19" s="65"/>
      <c r="P19" s="65"/>
      <c r="Q19" s="65">
        <v>20</v>
      </c>
      <c r="R19" s="65">
        <f>SUM(D19:P19)</f>
        <v>30</v>
      </c>
      <c r="S19" s="65">
        <f>SUM(D19:Q19)</f>
        <v>50</v>
      </c>
      <c r="T19" s="68" t="s">
        <v>97</v>
      </c>
      <c r="U19" s="67">
        <v>2</v>
      </c>
      <c r="V19" s="64"/>
      <c r="W19" s="64"/>
      <c r="X19" s="64"/>
      <c r="Y19" s="64"/>
      <c r="Z19" s="64"/>
      <c r="AA19" s="64"/>
      <c r="AB19" s="64"/>
      <c r="AC19" s="64"/>
      <c r="AD19" s="65"/>
      <c r="AE19" s="65"/>
      <c r="AF19" s="65"/>
      <c r="AG19" s="65"/>
      <c r="AH19" s="65"/>
      <c r="AI19" s="65"/>
      <c r="AJ19" s="65">
        <f t="shared" si="0"/>
        <v>0</v>
      </c>
      <c r="AK19" s="65">
        <f t="shared" si="1"/>
        <v>0</v>
      </c>
      <c r="AL19" s="68"/>
      <c r="AM19" s="67"/>
      <c r="AN19" s="69">
        <f t="shared" si="2"/>
        <v>50</v>
      </c>
      <c r="AO19" s="69">
        <f t="shared" si="3"/>
        <v>2</v>
      </c>
    </row>
    <row r="20" spans="1:41" ht="15" customHeight="1">
      <c r="A20" s="16">
        <v>3</v>
      </c>
      <c r="B20" s="86" t="s">
        <v>27</v>
      </c>
      <c r="C20" s="17" t="s">
        <v>67</v>
      </c>
      <c r="D20" s="63">
        <v>45</v>
      </c>
      <c r="E20" s="64"/>
      <c r="F20" s="65"/>
      <c r="G20" s="65"/>
      <c r="H20" s="65"/>
      <c r="I20" s="65">
        <v>80</v>
      </c>
      <c r="J20" s="65"/>
      <c r="K20" s="65"/>
      <c r="L20" s="65"/>
      <c r="M20" s="65"/>
      <c r="N20" s="65"/>
      <c r="O20" s="65"/>
      <c r="P20" s="65"/>
      <c r="Q20" s="65">
        <v>85</v>
      </c>
      <c r="R20" s="65">
        <f>SUM(D20:P20)</f>
        <v>125</v>
      </c>
      <c r="S20" s="65">
        <f>SUM(D20:Q20)</f>
        <v>210</v>
      </c>
      <c r="T20" s="68" t="s">
        <v>97</v>
      </c>
      <c r="U20" s="67">
        <v>7</v>
      </c>
      <c r="V20" s="64">
        <v>45</v>
      </c>
      <c r="W20" s="64"/>
      <c r="X20" s="64"/>
      <c r="Y20" s="64"/>
      <c r="Z20" s="64"/>
      <c r="AA20" s="64">
        <v>85</v>
      </c>
      <c r="AB20" s="64"/>
      <c r="AC20" s="64"/>
      <c r="AD20" s="65"/>
      <c r="AE20" s="65"/>
      <c r="AF20" s="65"/>
      <c r="AG20" s="65"/>
      <c r="AH20" s="65"/>
      <c r="AI20" s="65">
        <v>170</v>
      </c>
      <c r="AJ20" s="65">
        <f t="shared" si="0"/>
        <v>130</v>
      </c>
      <c r="AK20" s="65">
        <f t="shared" si="1"/>
        <v>300</v>
      </c>
      <c r="AL20" s="66" t="s">
        <v>98</v>
      </c>
      <c r="AM20" s="67">
        <v>12</v>
      </c>
      <c r="AN20" s="69">
        <f t="shared" si="2"/>
        <v>510</v>
      </c>
      <c r="AO20" s="69">
        <f t="shared" si="3"/>
        <v>19</v>
      </c>
    </row>
    <row r="21" spans="1:41" ht="15" customHeight="1">
      <c r="A21" s="16">
        <v>4</v>
      </c>
      <c r="B21" s="86" t="s">
        <v>27</v>
      </c>
      <c r="C21" s="17" t="s">
        <v>68</v>
      </c>
      <c r="D21" s="63">
        <v>60</v>
      </c>
      <c r="E21" s="64"/>
      <c r="F21" s="65"/>
      <c r="G21" s="65"/>
      <c r="H21" s="65"/>
      <c r="I21" s="65">
        <v>90</v>
      </c>
      <c r="J21" s="65"/>
      <c r="K21" s="65"/>
      <c r="L21" s="65"/>
      <c r="M21" s="65"/>
      <c r="N21" s="65"/>
      <c r="O21" s="65"/>
      <c r="P21" s="65"/>
      <c r="Q21" s="65">
        <v>180</v>
      </c>
      <c r="R21" s="65">
        <f>SUM(D21:P21)</f>
        <v>150</v>
      </c>
      <c r="S21" s="65">
        <f>SUM(D21:Q21)</f>
        <v>330</v>
      </c>
      <c r="T21" s="66" t="s">
        <v>98</v>
      </c>
      <c r="U21" s="67">
        <v>11</v>
      </c>
      <c r="V21" s="64"/>
      <c r="W21" s="64"/>
      <c r="X21" s="64"/>
      <c r="Y21" s="64"/>
      <c r="Z21" s="64"/>
      <c r="AA21" s="64"/>
      <c r="AB21" s="64"/>
      <c r="AC21" s="64"/>
      <c r="AD21" s="65"/>
      <c r="AE21" s="65"/>
      <c r="AF21" s="65"/>
      <c r="AG21" s="65"/>
      <c r="AH21" s="65"/>
      <c r="AI21" s="65"/>
      <c r="AJ21" s="65">
        <f t="shared" si="0"/>
        <v>0</v>
      </c>
      <c r="AK21" s="65">
        <f t="shared" si="1"/>
        <v>0</v>
      </c>
      <c r="AL21" s="68"/>
      <c r="AM21" s="67"/>
      <c r="AN21" s="69">
        <f t="shared" si="2"/>
        <v>330</v>
      </c>
      <c r="AO21" s="69">
        <f t="shared" si="3"/>
        <v>11</v>
      </c>
    </row>
    <row r="22" spans="1:41" ht="15" customHeight="1">
      <c r="A22" s="16">
        <v>5</v>
      </c>
      <c r="B22" s="86" t="s">
        <v>27</v>
      </c>
      <c r="C22" s="17" t="s">
        <v>69</v>
      </c>
      <c r="D22" s="63">
        <v>35</v>
      </c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>
        <v>98</v>
      </c>
      <c r="R22" s="65">
        <f>SUM(D22:P22)</f>
        <v>35</v>
      </c>
      <c r="S22" s="65">
        <f>SUM(D22:Q22)</f>
        <v>133</v>
      </c>
      <c r="T22" s="68" t="s">
        <v>97</v>
      </c>
      <c r="U22" s="67">
        <v>2</v>
      </c>
      <c r="V22" s="64"/>
      <c r="W22" s="64"/>
      <c r="X22" s="64"/>
      <c r="Y22" s="64"/>
      <c r="Z22" s="64"/>
      <c r="AA22" s="64">
        <v>120</v>
      </c>
      <c r="AB22" s="64"/>
      <c r="AC22" s="64"/>
      <c r="AD22" s="65"/>
      <c r="AE22" s="65"/>
      <c r="AF22" s="65"/>
      <c r="AG22" s="65"/>
      <c r="AH22" s="65"/>
      <c r="AI22" s="65">
        <v>49</v>
      </c>
      <c r="AJ22" s="65">
        <f t="shared" si="0"/>
        <v>120</v>
      </c>
      <c r="AK22" s="65">
        <f t="shared" si="1"/>
        <v>169</v>
      </c>
      <c r="AL22" s="66" t="s">
        <v>98</v>
      </c>
      <c r="AM22" s="67">
        <v>9</v>
      </c>
      <c r="AN22" s="69">
        <f t="shared" si="2"/>
        <v>302</v>
      </c>
      <c r="AO22" s="69">
        <f t="shared" si="3"/>
        <v>11</v>
      </c>
    </row>
    <row r="23" spans="1:41" ht="15" customHeight="1">
      <c r="A23" s="16">
        <v>6</v>
      </c>
      <c r="B23" s="86" t="s">
        <v>27</v>
      </c>
      <c r="C23" s="18" t="s">
        <v>70</v>
      </c>
      <c r="D23" s="63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70"/>
      <c r="U23" s="67"/>
      <c r="V23" s="64">
        <v>40</v>
      </c>
      <c r="W23" s="64"/>
      <c r="X23" s="64"/>
      <c r="Y23" s="64"/>
      <c r="Z23" s="64"/>
      <c r="AA23" s="64"/>
      <c r="AB23" s="64"/>
      <c r="AC23" s="64"/>
      <c r="AD23" s="65"/>
      <c r="AE23" s="65"/>
      <c r="AF23" s="65"/>
      <c r="AG23" s="65"/>
      <c r="AH23" s="65"/>
      <c r="AI23" s="65"/>
      <c r="AJ23" s="65">
        <f t="shared" si="0"/>
        <v>40</v>
      </c>
      <c r="AK23" s="65">
        <f t="shared" si="1"/>
        <v>40</v>
      </c>
      <c r="AL23" s="70" t="s">
        <v>97</v>
      </c>
      <c r="AM23" s="67">
        <v>2</v>
      </c>
      <c r="AN23" s="69">
        <f t="shared" si="2"/>
        <v>40</v>
      </c>
      <c r="AO23" s="69">
        <f t="shared" si="3"/>
        <v>2</v>
      </c>
    </row>
    <row r="24" spans="1:41" ht="40.5" customHeight="1">
      <c r="A24" s="28">
        <v>7</v>
      </c>
      <c r="B24" s="89" t="s">
        <v>27</v>
      </c>
      <c r="C24" s="20" t="s">
        <v>71</v>
      </c>
      <c r="D24" s="71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75"/>
      <c r="V24" s="72"/>
      <c r="W24" s="72"/>
      <c r="X24" s="72"/>
      <c r="Y24" s="72"/>
      <c r="Z24" s="72"/>
      <c r="AA24" s="72"/>
      <c r="AB24" s="72"/>
      <c r="AC24" s="72"/>
      <c r="AD24" s="73"/>
      <c r="AE24" s="73"/>
      <c r="AF24" s="73"/>
      <c r="AG24" s="73"/>
      <c r="AH24" s="73">
        <v>160</v>
      </c>
      <c r="AI24" s="73"/>
      <c r="AJ24" s="73">
        <f t="shared" si="0"/>
        <v>160</v>
      </c>
      <c r="AK24" s="73">
        <f t="shared" si="1"/>
        <v>160</v>
      </c>
      <c r="AL24" s="74" t="s">
        <v>97</v>
      </c>
      <c r="AM24" s="75">
        <v>5</v>
      </c>
      <c r="AN24" s="76">
        <f>SUM(AK24)</f>
        <v>160</v>
      </c>
      <c r="AO24" s="76">
        <f t="shared" si="3"/>
        <v>5</v>
      </c>
    </row>
    <row r="25" spans="1:41" ht="34.5" customHeight="1">
      <c r="A25" s="16">
        <v>8</v>
      </c>
      <c r="B25" s="88" t="s">
        <v>30</v>
      </c>
      <c r="C25" s="20" t="s">
        <v>108</v>
      </c>
      <c r="D25" s="71"/>
      <c r="E25" s="72">
        <v>20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>
        <f>SUM(D25:P25)</f>
        <v>20</v>
      </c>
      <c r="S25" s="73">
        <f>SUM(D25:Q25)</f>
        <v>20</v>
      </c>
      <c r="T25" s="74" t="s">
        <v>97</v>
      </c>
      <c r="U25" s="75">
        <v>1</v>
      </c>
      <c r="V25" s="72"/>
      <c r="W25" s="72">
        <v>40</v>
      </c>
      <c r="X25" s="72"/>
      <c r="Y25" s="72"/>
      <c r="Z25" s="72"/>
      <c r="AA25" s="72"/>
      <c r="AB25" s="72"/>
      <c r="AC25" s="72"/>
      <c r="AD25" s="73"/>
      <c r="AE25" s="73"/>
      <c r="AF25" s="73"/>
      <c r="AG25" s="73"/>
      <c r="AH25" s="73"/>
      <c r="AI25" s="73"/>
      <c r="AJ25" s="73">
        <f t="shared" si="0"/>
        <v>40</v>
      </c>
      <c r="AK25" s="73">
        <f t="shared" si="1"/>
        <v>40</v>
      </c>
      <c r="AL25" s="74" t="s">
        <v>97</v>
      </c>
      <c r="AM25" s="75">
        <v>2</v>
      </c>
      <c r="AN25" s="76">
        <f>SUM(S25,AK25)</f>
        <v>60</v>
      </c>
      <c r="AO25" s="76">
        <f t="shared" si="3"/>
        <v>3</v>
      </c>
    </row>
    <row r="26" spans="1:41" ht="15" customHeight="1">
      <c r="A26" s="14"/>
      <c r="B26" s="86"/>
      <c r="C26" s="6"/>
      <c r="D26" s="63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>
        <f>SUM(D26:P26)</f>
        <v>0</v>
      </c>
      <c r="S26" s="65">
        <f>SUM(D26:Q26)</f>
        <v>0</v>
      </c>
      <c r="T26" s="65"/>
      <c r="U26" s="67"/>
      <c r="V26" s="64"/>
      <c r="W26" s="64"/>
      <c r="X26" s="64"/>
      <c r="Y26" s="64"/>
      <c r="Z26" s="64"/>
      <c r="AA26" s="64"/>
      <c r="AB26" s="64"/>
      <c r="AC26" s="64"/>
      <c r="AD26" s="65"/>
      <c r="AE26" s="65"/>
      <c r="AF26" s="65"/>
      <c r="AG26" s="65"/>
      <c r="AH26" s="65"/>
      <c r="AI26" s="65"/>
      <c r="AJ26" s="65">
        <f t="shared" si="0"/>
        <v>0</v>
      </c>
      <c r="AK26" s="65">
        <f t="shared" si="1"/>
        <v>0</v>
      </c>
      <c r="AL26" s="65"/>
      <c r="AM26" s="67"/>
      <c r="AN26" s="77"/>
      <c r="AO26" s="77"/>
    </row>
    <row r="27" spans="1:41" ht="15" customHeight="1" thickBot="1">
      <c r="A27" s="14"/>
      <c r="B27" s="86"/>
      <c r="C27" s="6"/>
      <c r="D27" s="63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>
        <f>SUM(D27:P27)</f>
        <v>0</v>
      </c>
      <c r="S27" s="65">
        <f>SUM(D27:Q27)</f>
        <v>0</v>
      </c>
      <c r="T27" s="65"/>
      <c r="U27" s="67"/>
      <c r="V27" s="64"/>
      <c r="W27" s="64"/>
      <c r="X27" s="64"/>
      <c r="Y27" s="64"/>
      <c r="Z27" s="64"/>
      <c r="AA27" s="64"/>
      <c r="AB27" s="64"/>
      <c r="AC27" s="64"/>
      <c r="AD27" s="65"/>
      <c r="AE27" s="65"/>
      <c r="AF27" s="65"/>
      <c r="AG27" s="65"/>
      <c r="AH27" s="65"/>
      <c r="AI27" s="65"/>
      <c r="AJ27" s="65">
        <f t="shared" si="0"/>
        <v>0</v>
      </c>
      <c r="AK27" s="65">
        <f t="shared" si="1"/>
        <v>0</v>
      </c>
      <c r="AL27" s="65"/>
      <c r="AM27" s="67"/>
      <c r="AN27" s="77"/>
      <c r="AO27" s="77"/>
    </row>
    <row r="28" spans="1:41" ht="15" customHeight="1" thickBot="1">
      <c r="A28" s="106" t="s">
        <v>3</v>
      </c>
      <c r="B28" s="107"/>
      <c r="C28" s="108"/>
      <c r="D28" s="78">
        <f aca="true" t="shared" si="4" ref="D28:S28">SUM(D18:D27)</f>
        <v>195</v>
      </c>
      <c r="E28" s="78">
        <f t="shared" si="4"/>
        <v>20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250</v>
      </c>
      <c r="J28" s="78">
        <f t="shared" si="4"/>
        <v>0</v>
      </c>
      <c r="K28" s="78">
        <f t="shared" si="4"/>
        <v>0</v>
      </c>
      <c r="L28" s="78">
        <f t="shared" si="4"/>
        <v>0</v>
      </c>
      <c r="M28" s="78">
        <f t="shared" si="4"/>
        <v>0</v>
      </c>
      <c r="N28" s="78">
        <f t="shared" si="4"/>
        <v>0</v>
      </c>
      <c r="O28" s="78">
        <f t="shared" si="4"/>
        <v>0</v>
      </c>
      <c r="P28" s="78">
        <f t="shared" si="4"/>
        <v>0</v>
      </c>
      <c r="Q28" s="78">
        <f t="shared" si="4"/>
        <v>488</v>
      </c>
      <c r="R28" s="78">
        <f t="shared" si="4"/>
        <v>465</v>
      </c>
      <c r="S28" s="78">
        <f t="shared" si="4"/>
        <v>953</v>
      </c>
      <c r="T28" s="78"/>
      <c r="U28" s="78">
        <f aca="true" t="shared" si="5" ref="U28:AK28">SUM(U18:U27)</f>
        <v>30</v>
      </c>
      <c r="V28" s="78">
        <f t="shared" si="5"/>
        <v>85</v>
      </c>
      <c r="W28" s="78">
        <f t="shared" si="5"/>
        <v>40</v>
      </c>
      <c r="X28" s="78">
        <f t="shared" si="5"/>
        <v>0</v>
      </c>
      <c r="Y28" s="78">
        <f t="shared" si="5"/>
        <v>0</v>
      </c>
      <c r="Z28" s="78">
        <f t="shared" si="5"/>
        <v>0</v>
      </c>
      <c r="AA28" s="78">
        <f t="shared" si="5"/>
        <v>205</v>
      </c>
      <c r="AB28" s="78">
        <f t="shared" si="5"/>
        <v>0</v>
      </c>
      <c r="AC28" s="78">
        <f t="shared" si="5"/>
        <v>0</v>
      </c>
      <c r="AD28" s="78">
        <f t="shared" si="5"/>
        <v>0</v>
      </c>
      <c r="AE28" s="78">
        <f t="shared" si="5"/>
        <v>0</v>
      </c>
      <c r="AF28" s="78">
        <f t="shared" si="5"/>
        <v>0</v>
      </c>
      <c r="AG28" s="78">
        <f t="shared" si="5"/>
        <v>0</v>
      </c>
      <c r="AH28" s="78">
        <f t="shared" si="5"/>
        <v>160</v>
      </c>
      <c r="AI28" s="78">
        <f t="shared" si="5"/>
        <v>219</v>
      </c>
      <c r="AJ28" s="78">
        <f t="shared" si="5"/>
        <v>490</v>
      </c>
      <c r="AK28" s="78">
        <f t="shared" si="5"/>
        <v>709</v>
      </c>
      <c r="AL28" s="78"/>
      <c r="AM28" s="78">
        <f>SUM(AM18:AM27)</f>
        <v>30</v>
      </c>
      <c r="AN28" s="78">
        <f>SUM(S28,AK28)</f>
        <v>1662</v>
      </c>
      <c r="AO28" s="78">
        <f>SUM(U28,AM28)</f>
        <v>60</v>
      </c>
    </row>
    <row r="29" ht="12.75">
      <c r="C29" s="10" t="s">
        <v>34</v>
      </c>
    </row>
    <row r="30" ht="12.75">
      <c r="C30" s="10" t="s">
        <v>35</v>
      </c>
    </row>
    <row r="31" ht="15">
      <c r="C31" s="26" t="s">
        <v>101</v>
      </c>
    </row>
    <row r="32" ht="12.75">
      <c r="C32" s="10" t="s">
        <v>109</v>
      </c>
    </row>
    <row r="41" spans="3:38" ht="12.75">
      <c r="C41" s="10" t="s">
        <v>4</v>
      </c>
      <c r="O41" s="10" t="s">
        <v>4</v>
      </c>
      <c r="AF41" s="103" t="s">
        <v>4</v>
      </c>
      <c r="AG41" s="103"/>
      <c r="AH41" s="103"/>
      <c r="AI41" s="103"/>
      <c r="AJ41" s="103"/>
      <c r="AK41" s="103"/>
      <c r="AL41" s="103"/>
    </row>
    <row r="42" spans="3:38" ht="12.75">
      <c r="C42" s="1" t="s">
        <v>9</v>
      </c>
      <c r="M42" s="9"/>
      <c r="O42" s="103" t="s">
        <v>5</v>
      </c>
      <c r="P42" s="103"/>
      <c r="Q42" s="103"/>
      <c r="R42" s="103"/>
      <c r="S42" s="103"/>
      <c r="T42" s="103"/>
      <c r="U42" s="103"/>
      <c r="AF42" s="103" t="s">
        <v>6</v>
      </c>
      <c r="AG42" s="103"/>
      <c r="AH42" s="103"/>
      <c r="AI42" s="103"/>
      <c r="AJ42" s="103"/>
      <c r="AK42" s="103"/>
      <c r="AL42" s="103"/>
    </row>
  </sheetData>
  <sheetProtection/>
  <mergeCells count="13">
    <mergeCell ref="A28:C28"/>
    <mergeCell ref="AF41:AL41"/>
    <mergeCell ref="O42:U42"/>
    <mergeCell ref="AF42:AL42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2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Zeros="0" view="pageLayout" zoomScale="70" zoomScaleNormal="60" zoomScaleSheetLayoutView="100" zoomScalePageLayoutView="70" workbookViewId="0" topLeftCell="A1">
      <selection activeCell="AL4" sqref="A2:AO4"/>
    </sheetView>
  </sheetViews>
  <sheetFormatPr defaultColWidth="9.140625" defaultRowHeight="12.75"/>
  <cols>
    <col min="1" max="1" width="4.28125" style="10" customWidth="1"/>
    <col min="2" max="2" width="15.421875" style="10" customWidth="1"/>
    <col min="3" max="3" width="45.57421875" style="10" customWidth="1"/>
    <col min="4" max="20" width="5.7109375" style="10" customWidth="1"/>
    <col min="21" max="21" width="4.421875" style="10" customWidth="1"/>
    <col min="22" max="31" width="5.7109375" style="10" customWidth="1"/>
    <col min="32" max="32" width="5.00390625" style="10" customWidth="1"/>
    <col min="33" max="33" width="5.140625" style="10" customWidth="1"/>
    <col min="34" max="38" width="5.7109375" style="10" customWidth="1"/>
    <col min="39" max="39" width="4.421875" style="10" customWidth="1"/>
    <col min="40" max="40" width="6.7109375" style="10" customWidth="1"/>
    <col min="41" max="41" width="5.7109375" style="10" customWidth="1"/>
    <col min="42" max="16384" width="9.140625" style="10" customWidth="1"/>
  </cols>
  <sheetData>
    <row r="1" ht="12.75">
      <c r="AI1" s="10" t="s">
        <v>29</v>
      </c>
    </row>
    <row r="2" ht="12.75"/>
    <row r="3" spans="1:41" s="2" customFormat="1" ht="19.5" customHeight="1">
      <c r="A3" s="109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s="2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5"/>
      <c r="Q4" s="5"/>
      <c r="R4" s="5"/>
      <c r="S4" s="5"/>
      <c r="T4" s="5" t="s">
        <v>113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6" s="4" customFormat="1" ht="15" customHeight="1">
      <c r="A6" s="4" t="s">
        <v>36</v>
      </c>
    </row>
    <row r="7" s="4" customFormat="1" ht="15" customHeight="1">
      <c r="A7" s="26" t="s">
        <v>37</v>
      </c>
    </row>
    <row r="8" s="4" customFormat="1" ht="15" customHeight="1">
      <c r="A8" s="4" t="s">
        <v>41</v>
      </c>
    </row>
    <row r="9" s="4" customFormat="1" ht="15" customHeight="1">
      <c r="A9" s="4" t="s">
        <v>104</v>
      </c>
    </row>
    <row r="10" ht="15" customHeight="1"/>
    <row r="12" ht="13.5" thickBot="1"/>
    <row r="13" spans="1:41" ht="13.5" customHeight="1" thickBot="1">
      <c r="A13" s="110" t="s">
        <v>8</v>
      </c>
      <c r="B13" s="11"/>
      <c r="C13" s="112" t="s">
        <v>7</v>
      </c>
      <c r="D13" s="117" t="s">
        <v>11</v>
      </c>
      <c r="E13" s="118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V13" s="117" t="s">
        <v>12</v>
      </c>
      <c r="W13" s="118"/>
      <c r="X13" s="118"/>
      <c r="Y13" s="118"/>
      <c r="Z13" s="118"/>
      <c r="AA13" s="118"/>
      <c r="AB13" s="118"/>
      <c r="AC13" s="118"/>
      <c r="AD13" s="119"/>
      <c r="AE13" s="119"/>
      <c r="AF13" s="119"/>
      <c r="AG13" s="119"/>
      <c r="AH13" s="119"/>
      <c r="AI13" s="119"/>
      <c r="AJ13" s="119"/>
      <c r="AK13" s="119"/>
      <c r="AL13" s="119"/>
      <c r="AM13" s="120"/>
      <c r="AN13" s="101" t="s">
        <v>13</v>
      </c>
      <c r="AO13" s="104" t="s">
        <v>14</v>
      </c>
    </row>
    <row r="14" spans="1:41" ht="237" customHeight="1">
      <c r="A14" s="111"/>
      <c r="B14" s="12" t="s">
        <v>26</v>
      </c>
      <c r="C14" s="113"/>
      <c r="D14" s="92" t="s">
        <v>15</v>
      </c>
      <c r="E14" s="93" t="s">
        <v>16</v>
      </c>
      <c r="F14" s="3" t="s">
        <v>17</v>
      </c>
      <c r="G14" s="94" t="s">
        <v>18</v>
      </c>
      <c r="H14" s="3" t="s">
        <v>19</v>
      </c>
      <c r="I14" s="94" t="s">
        <v>20</v>
      </c>
      <c r="J14" s="3" t="s">
        <v>21</v>
      </c>
      <c r="K14" s="3" t="s">
        <v>31</v>
      </c>
      <c r="L14" s="3" t="s">
        <v>32</v>
      </c>
      <c r="M14" s="3" t="s">
        <v>22</v>
      </c>
      <c r="N14" s="3" t="s">
        <v>28</v>
      </c>
      <c r="O14" s="3" t="s">
        <v>25</v>
      </c>
      <c r="P14" s="3" t="s">
        <v>23</v>
      </c>
      <c r="Q14" s="3" t="s">
        <v>0</v>
      </c>
      <c r="R14" s="3" t="s">
        <v>24</v>
      </c>
      <c r="S14" s="3" t="s">
        <v>10</v>
      </c>
      <c r="T14" s="3" t="s">
        <v>1</v>
      </c>
      <c r="U14" s="13" t="s">
        <v>2</v>
      </c>
      <c r="V14" s="93" t="s">
        <v>15</v>
      </c>
      <c r="W14" s="93" t="s">
        <v>16</v>
      </c>
      <c r="X14" s="93" t="s">
        <v>17</v>
      </c>
      <c r="Y14" s="93" t="s">
        <v>18</v>
      </c>
      <c r="Z14" s="8" t="s">
        <v>19</v>
      </c>
      <c r="AA14" s="93" t="s">
        <v>20</v>
      </c>
      <c r="AB14" s="8" t="s">
        <v>21</v>
      </c>
      <c r="AC14" s="3" t="s">
        <v>33</v>
      </c>
      <c r="AD14" s="3" t="s">
        <v>32</v>
      </c>
      <c r="AE14" s="3" t="s">
        <v>22</v>
      </c>
      <c r="AF14" s="3" t="s">
        <v>28</v>
      </c>
      <c r="AG14" s="3" t="s">
        <v>25</v>
      </c>
      <c r="AH14" s="94" t="s">
        <v>23</v>
      </c>
      <c r="AI14" s="3" t="s">
        <v>0</v>
      </c>
      <c r="AJ14" s="3" t="s">
        <v>24</v>
      </c>
      <c r="AK14" s="3" t="s">
        <v>10</v>
      </c>
      <c r="AL14" s="3" t="s">
        <v>1</v>
      </c>
      <c r="AM14" s="13" t="s">
        <v>2</v>
      </c>
      <c r="AN14" s="102"/>
      <c r="AO14" s="105"/>
    </row>
    <row r="15" spans="1:41" ht="15" customHeight="1">
      <c r="A15" s="16">
        <v>1</v>
      </c>
      <c r="B15" s="86" t="s">
        <v>27</v>
      </c>
      <c r="C15" s="18" t="s">
        <v>72</v>
      </c>
      <c r="D15" s="63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>
        <f aca="true" t="shared" si="0" ref="R15:R28">SUM(D15:P15)</f>
        <v>0</v>
      </c>
      <c r="S15" s="65">
        <f aca="true" t="shared" si="1" ref="S15:S28">SUM(D15:Q15)</f>
        <v>0</v>
      </c>
      <c r="T15" s="79"/>
      <c r="U15" s="67"/>
      <c r="V15" s="64">
        <v>25</v>
      </c>
      <c r="W15" s="64"/>
      <c r="X15" s="64"/>
      <c r="Y15" s="64"/>
      <c r="Z15" s="64"/>
      <c r="AA15" s="64">
        <v>20</v>
      </c>
      <c r="AB15" s="64"/>
      <c r="AC15" s="64"/>
      <c r="AD15" s="65"/>
      <c r="AE15" s="65"/>
      <c r="AF15" s="65"/>
      <c r="AG15" s="65"/>
      <c r="AH15" s="65"/>
      <c r="AI15" s="65">
        <v>45</v>
      </c>
      <c r="AJ15" s="65">
        <f aca="true" t="shared" si="2" ref="AJ15:AJ28">SUM(V15:AH15)</f>
        <v>45</v>
      </c>
      <c r="AK15" s="65">
        <f aca="true" t="shared" si="3" ref="AK15:AK28">SUM(V15:AI15)</f>
        <v>90</v>
      </c>
      <c r="AL15" s="80" t="s">
        <v>98</v>
      </c>
      <c r="AM15" s="67">
        <v>3</v>
      </c>
      <c r="AN15" s="69">
        <f aca="true" t="shared" si="4" ref="AN15:AN24">SUM(S15,AK15)</f>
        <v>90</v>
      </c>
      <c r="AO15" s="69">
        <f>SUM(U15,AM15)</f>
        <v>3</v>
      </c>
    </row>
    <row r="16" spans="1:41" ht="15" customHeight="1">
      <c r="A16" s="16">
        <v>2</v>
      </c>
      <c r="B16" s="86" t="s">
        <v>27</v>
      </c>
      <c r="C16" s="18" t="s">
        <v>73</v>
      </c>
      <c r="D16" s="63">
        <v>30</v>
      </c>
      <c r="E16" s="64"/>
      <c r="F16" s="65"/>
      <c r="G16" s="65"/>
      <c r="H16" s="65"/>
      <c r="I16" s="65">
        <v>45</v>
      </c>
      <c r="J16" s="65"/>
      <c r="K16" s="65"/>
      <c r="L16" s="65"/>
      <c r="M16" s="65"/>
      <c r="N16" s="65"/>
      <c r="O16" s="65"/>
      <c r="P16" s="65"/>
      <c r="Q16" s="65">
        <v>75</v>
      </c>
      <c r="R16" s="65">
        <f t="shared" si="0"/>
        <v>75</v>
      </c>
      <c r="S16" s="65">
        <f t="shared" si="1"/>
        <v>150</v>
      </c>
      <c r="T16" s="80" t="s">
        <v>98</v>
      </c>
      <c r="U16" s="67">
        <v>5</v>
      </c>
      <c r="V16" s="64"/>
      <c r="W16" s="64"/>
      <c r="X16" s="64"/>
      <c r="Y16" s="64"/>
      <c r="Z16" s="64"/>
      <c r="AA16" s="64"/>
      <c r="AB16" s="64"/>
      <c r="AC16" s="64"/>
      <c r="AD16" s="65"/>
      <c r="AE16" s="65"/>
      <c r="AF16" s="65"/>
      <c r="AG16" s="65"/>
      <c r="AH16" s="65"/>
      <c r="AI16" s="65"/>
      <c r="AJ16" s="65">
        <f t="shared" si="2"/>
        <v>0</v>
      </c>
      <c r="AK16" s="65">
        <f t="shared" si="3"/>
        <v>0</v>
      </c>
      <c r="AL16" s="70"/>
      <c r="AM16" s="67"/>
      <c r="AN16" s="69">
        <f t="shared" si="4"/>
        <v>150</v>
      </c>
      <c r="AO16" s="69">
        <f>SUM(U16,AM16)</f>
        <v>5</v>
      </c>
    </row>
    <row r="17" spans="1:41" ht="15" customHeight="1">
      <c r="A17" s="16">
        <v>3</v>
      </c>
      <c r="B17" s="86" t="s">
        <v>27</v>
      </c>
      <c r="C17" s="18" t="s">
        <v>74</v>
      </c>
      <c r="D17" s="63">
        <v>15</v>
      </c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v>15</v>
      </c>
      <c r="R17" s="65">
        <f t="shared" si="0"/>
        <v>15</v>
      </c>
      <c r="S17" s="65">
        <f t="shared" si="1"/>
        <v>30</v>
      </c>
      <c r="T17" s="74" t="s">
        <v>97</v>
      </c>
      <c r="U17" s="67">
        <v>1</v>
      </c>
      <c r="V17" s="64"/>
      <c r="W17" s="64">
        <v>30</v>
      </c>
      <c r="X17" s="64"/>
      <c r="Y17" s="64"/>
      <c r="Z17" s="64"/>
      <c r="AA17" s="64"/>
      <c r="AB17" s="64"/>
      <c r="AC17" s="64"/>
      <c r="AD17" s="65"/>
      <c r="AE17" s="65"/>
      <c r="AF17" s="65"/>
      <c r="AG17" s="65"/>
      <c r="AH17" s="65"/>
      <c r="AI17" s="65">
        <v>30</v>
      </c>
      <c r="AJ17" s="65">
        <f t="shared" si="2"/>
        <v>30</v>
      </c>
      <c r="AK17" s="65">
        <f t="shared" si="3"/>
        <v>60</v>
      </c>
      <c r="AL17" s="74" t="s">
        <v>97</v>
      </c>
      <c r="AM17" s="67">
        <v>2</v>
      </c>
      <c r="AN17" s="69">
        <f t="shared" si="4"/>
        <v>90</v>
      </c>
      <c r="AO17" s="69">
        <f>SUM(U17,AM17)</f>
        <v>3</v>
      </c>
    </row>
    <row r="18" spans="1:41" ht="15" customHeight="1">
      <c r="A18" s="16">
        <v>4</v>
      </c>
      <c r="B18" s="86" t="s">
        <v>27</v>
      </c>
      <c r="C18" s="18" t="s">
        <v>75</v>
      </c>
      <c r="D18" s="63">
        <v>10</v>
      </c>
      <c r="E18" s="64"/>
      <c r="F18" s="65"/>
      <c r="G18" s="65">
        <v>20</v>
      </c>
      <c r="H18" s="65"/>
      <c r="I18" s="65"/>
      <c r="J18" s="65"/>
      <c r="K18" s="65"/>
      <c r="L18" s="65"/>
      <c r="M18" s="65"/>
      <c r="N18" s="65"/>
      <c r="O18" s="65"/>
      <c r="P18" s="65"/>
      <c r="Q18" s="65">
        <v>42</v>
      </c>
      <c r="R18" s="65">
        <f t="shared" si="0"/>
        <v>30</v>
      </c>
      <c r="S18" s="65">
        <f t="shared" si="1"/>
        <v>72</v>
      </c>
      <c r="T18" s="80" t="s">
        <v>98</v>
      </c>
      <c r="U18" s="67">
        <v>3</v>
      </c>
      <c r="V18" s="64"/>
      <c r="W18" s="64"/>
      <c r="X18" s="64"/>
      <c r="Y18" s="64"/>
      <c r="Z18" s="64"/>
      <c r="AA18" s="64"/>
      <c r="AB18" s="64"/>
      <c r="AC18" s="64"/>
      <c r="AD18" s="65"/>
      <c r="AE18" s="65"/>
      <c r="AF18" s="65"/>
      <c r="AG18" s="65"/>
      <c r="AH18" s="65"/>
      <c r="AI18" s="65"/>
      <c r="AJ18" s="65">
        <f t="shared" si="2"/>
        <v>0</v>
      </c>
      <c r="AK18" s="65">
        <f t="shared" si="3"/>
        <v>0</v>
      </c>
      <c r="AL18" s="70"/>
      <c r="AM18" s="67"/>
      <c r="AN18" s="69">
        <f t="shared" si="4"/>
        <v>72</v>
      </c>
      <c r="AO18" s="69">
        <f>SUM(U18,AM18)</f>
        <v>3</v>
      </c>
    </row>
    <row r="19" spans="1:41" ht="15" customHeight="1">
      <c r="A19" s="16">
        <v>5</v>
      </c>
      <c r="B19" s="86" t="s">
        <v>27</v>
      </c>
      <c r="C19" s="18" t="s">
        <v>76</v>
      </c>
      <c r="D19" s="63">
        <v>30</v>
      </c>
      <c r="E19" s="64"/>
      <c r="F19" s="65"/>
      <c r="G19" s="65">
        <v>75</v>
      </c>
      <c r="H19" s="65"/>
      <c r="I19" s="65"/>
      <c r="J19" s="65"/>
      <c r="K19" s="65"/>
      <c r="L19" s="65"/>
      <c r="M19" s="65"/>
      <c r="N19" s="65"/>
      <c r="O19" s="65"/>
      <c r="P19" s="65"/>
      <c r="Q19" s="65">
        <v>105</v>
      </c>
      <c r="R19" s="65">
        <f t="shared" si="0"/>
        <v>105</v>
      </c>
      <c r="S19" s="65">
        <f t="shared" si="1"/>
        <v>210</v>
      </c>
      <c r="T19" s="70" t="s">
        <v>97</v>
      </c>
      <c r="U19" s="67">
        <v>7</v>
      </c>
      <c r="V19" s="64">
        <v>30</v>
      </c>
      <c r="W19" s="64"/>
      <c r="X19" s="64"/>
      <c r="Y19" s="64">
        <v>75</v>
      </c>
      <c r="Z19" s="64"/>
      <c r="AA19" s="64"/>
      <c r="AB19" s="64"/>
      <c r="AC19" s="64"/>
      <c r="AD19" s="65"/>
      <c r="AE19" s="65"/>
      <c r="AF19" s="65"/>
      <c r="AG19" s="65"/>
      <c r="AH19" s="65"/>
      <c r="AI19" s="65">
        <v>105</v>
      </c>
      <c r="AJ19" s="65">
        <f t="shared" si="2"/>
        <v>105</v>
      </c>
      <c r="AK19" s="65">
        <f t="shared" si="3"/>
        <v>210</v>
      </c>
      <c r="AL19" s="80" t="s">
        <v>98</v>
      </c>
      <c r="AM19" s="67">
        <v>7</v>
      </c>
      <c r="AN19" s="69">
        <f t="shared" si="4"/>
        <v>420</v>
      </c>
      <c r="AO19" s="69">
        <f>SUM(AM19,U19)</f>
        <v>14</v>
      </c>
    </row>
    <row r="20" spans="1:41" ht="15" customHeight="1">
      <c r="A20" s="16">
        <v>6</v>
      </c>
      <c r="B20" s="86" t="s">
        <v>27</v>
      </c>
      <c r="C20" s="18" t="s">
        <v>77</v>
      </c>
      <c r="D20" s="63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>
        <f t="shared" si="0"/>
        <v>0</v>
      </c>
      <c r="S20" s="65">
        <f t="shared" si="1"/>
        <v>0</v>
      </c>
      <c r="T20" s="70"/>
      <c r="U20" s="67"/>
      <c r="V20" s="64">
        <v>30</v>
      </c>
      <c r="W20" s="64"/>
      <c r="X20" s="64"/>
      <c r="Y20" s="64"/>
      <c r="Z20" s="64"/>
      <c r="AA20" s="64"/>
      <c r="AB20" s="64"/>
      <c r="AC20" s="64"/>
      <c r="AD20" s="65"/>
      <c r="AE20" s="65"/>
      <c r="AF20" s="65"/>
      <c r="AG20" s="65"/>
      <c r="AH20" s="65"/>
      <c r="AI20" s="65">
        <v>30</v>
      </c>
      <c r="AJ20" s="65">
        <f t="shared" si="2"/>
        <v>30</v>
      </c>
      <c r="AK20" s="65">
        <f t="shared" si="3"/>
        <v>60</v>
      </c>
      <c r="AL20" s="70" t="s">
        <v>97</v>
      </c>
      <c r="AM20" s="67">
        <v>2</v>
      </c>
      <c r="AN20" s="69">
        <f t="shared" si="4"/>
        <v>60</v>
      </c>
      <c r="AO20" s="69">
        <f>SUM(AM20,U20)</f>
        <v>2</v>
      </c>
    </row>
    <row r="21" spans="1:41" ht="15" customHeight="1">
      <c r="A21" s="16">
        <v>7</v>
      </c>
      <c r="B21" s="86" t="s">
        <v>27</v>
      </c>
      <c r="C21" s="17" t="s">
        <v>78</v>
      </c>
      <c r="D21" s="63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>
        <f t="shared" si="0"/>
        <v>0</v>
      </c>
      <c r="S21" s="65">
        <f t="shared" si="1"/>
        <v>0</v>
      </c>
      <c r="T21" s="68"/>
      <c r="U21" s="67"/>
      <c r="V21" s="64">
        <v>30</v>
      </c>
      <c r="W21" s="64"/>
      <c r="X21" s="64">
        <v>30</v>
      </c>
      <c r="Y21" s="64"/>
      <c r="Z21" s="64"/>
      <c r="AA21" s="64">
        <v>15</v>
      </c>
      <c r="AB21" s="64"/>
      <c r="AC21" s="64"/>
      <c r="AD21" s="65"/>
      <c r="AE21" s="65"/>
      <c r="AF21" s="65"/>
      <c r="AG21" s="65"/>
      <c r="AH21" s="65"/>
      <c r="AI21" s="65">
        <v>75</v>
      </c>
      <c r="AJ21" s="65">
        <f t="shared" si="2"/>
        <v>75</v>
      </c>
      <c r="AK21" s="65">
        <f t="shared" si="3"/>
        <v>150</v>
      </c>
      <c r="AL21" s="66" t="s">
        <v>98</v>
      </c>
      <c r="AM21" s="67">
        <v>5</v>
      </c>
      <c r="AN21" s="69">
        <f t="shared" si="4"/>
        <v>150</v>
      </c>
      <c r="AO21" s="69">
        <f>SUM(AM21,U21)</f>
        <v>5</v>
      </c>
    </row>
    <row r="22" spans="1:41" ht="15" customHeight="1">
      <c r="A22" s="16">
        <v>8</v>
      </c>
      <c r="B22" s="86" t="s">
        <v>27</v>
      </c>
      <c r="C22" s="20" t="s">
        <v>79</v>
      </c>
      <c r="D22" s="71">
        <v>15</v>
      </c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>
        <v>15</v>
      </c>
      <c r="R22" s="65">
        <f t="shared" si="0"/>
        <v>15</v>
      </c>
      <c r="S22" s="65">
        <f t="shared" si="1"/>
        <v>30</v>
      </c>
      <c r="T22" s="74" t="s">
        <v>97</v>
      </c>
      <c r="U22" s="75">
        <v>1</v>
      </c>
      <c r="V22" s="99">
        <v>15</v>
      </c>
      <c r="W22" s="99"/>
      <c r="X22" s="99"/>
      <c r="Y22" s="99"/>
      <c r="Z22" s="99"/>
      <c r="AA22" s="99">
        <v>45</v>
      </c>
      <c r="AB22" s="99"/>
      <c r="AC22" s="72"/>
      <c r="AD22" s="73"/>
      <c r="AE22" s="73"/>
      <c r="AF22" s="73"/>
      <c r="AG22" s="73"/>
      <c r="AH22" s="73"/>
      <c r="AI22" s="73">
        <v>60</v>
      </c>
      <c r="AJ22" s="65">
        <f t="shared" si="2"/>
        <v>60</v>
      </c>
      <c r="AK22" s="65">
        <f t="shared" si="3"/>
        <v>120</v>
      </c>
      <c r="AL22" s="81" t="s">
        <v>98</v>
      </c>
      <c r="AM22" s="75">
        <v>4</v>
      </c>
      <c r="AN22" s="76">
        <f t="shared" si="4"/>
        <v>150</v>
      </c>
      <c r="AO22" s="76">
        <f>SUM(AM22,U22)</f>
        <v>5</v>
      </c>
    </row>
    <row r="23" spans="1:41" ht="18" customHeight="1">
      <c r="A23" s="16">
        <v>9</v>
      </c>
      <c r="B23" s="86" t="s">
        <v>27</v>
      </c>
      <c r="C23" s="21" t="s">
        <v>80</v>
      </c>
      <c r="D23" s="63"/>
      <c r="E23" s="64"/>
      <c r="F23" s="65"/>
      <c r="G23" s="65"/>
      <c r="H23" s="65"/>
      <c r="I23" s="65">
        <v>90</v>
      </c>
      <c r="J23" s="65"/>
      <c r="K23" s="65"/>
      <c r="L23" s="65"/>
      <c r="M23" s="65"/>
      <c r="N23" s="65"/>
      <c r="O23" s="65"/>
      <c r="P23" s="65"/>
      <c r="Q23" s="65">
        <v>110</v>
      </c>
      <c r="R23" s="65">
        <f t="shared" si="0"/>
        <v>90</v>
      </c>
      <c r="S23" s="65">
        <f t="shared" si="1"/>
        <v>200</v>
      </c>
      <c r="T23" s="70" t="s">
        <v>97</v>
      </c>
      <c r="U23" s="67">
        <v>6</v>
      </c>
      <c r="V23" s="64"/>
      <c r="W23" s="64"/>
      <c r="X23" s="64"/>
      <c r="Y23" s="64"/>
      <c r="Z23" s="64"/>
      <c r="AA23" s="64"/>
      <c r="AB23" s="64"/>
      <c r="AC23" s="64"/>
      <c r="AD23" s="65"/>
      <c r="AE23" s="65"/>
      <c r="AF23" s="65"/>
      <c r="AG23" s="65"/>
      <c r="AH23" s="65"/>
      <c r="AI23" s="65"/>
      <c r="AJ23" s="65">
        <f t="shared" si="2"/>
        <v>0</v>
      </c>
      <c r="AK23" s="65">
        <f t="shared" si="3"/>
        <v>0</v>
      </c>
      <c r="AL23" s="70"/>
      <c r="AM23" s="67"/>
      <c r="AN23" s="69">
        <f t="shared" si="4"/>
        <v>200</v>
      </c>
      <c r="AO23" s="69">
        <f>SUM(AM23,U23)</f>
        <v>6</v>
      </c>
    </row>
    <row r="24" spans="1:41" ht="15" customHeight="1">
      <c r="A24" s="16">
        <v>10</v>
      </c>
      <c r="B24" s="86" t="s">
        <v>27</v>
      </c>
      <c r="C24" s="21" t="s">
        <v>81</v>
      </c>
      <c r="D24" s="63">
        <v>26</v>
      </c>
      <c r="E24" s="64">
        <v>4</v>
      </c>
      <c r="F24" s="65"/>
      <c r="G24" s="65"/>
      <c r="H24" s="65"/>
      <c r="I24" s="65">
        <v>60</v>
      </c>
      <c r="J24" s="65"/>
      <c r="K24" s="65"/>
      <c r="L24" s="65"/>
      <c r="M24" s="65"/>
      <c r="N24" s="65"/>
      <c r="O24" s="65"/>
      <c r="P24" s="65"/>
      <c r="Q24" s="65">
        <v>90</v>
      </c>
      <c r="R24" s="65">
        <f t="shared" si="0"/>
        <v>90</v>
      </c>
      <c r="S24" s="65">
        <f t="shared" si="1"/>
        <v>180</v>
      </c>
      <c r="T24" s="80" t="s">
        <v>98</v>
      </c>
      <c r="U24" s="67">
        <v>6</v>
      </c>
      <c r="V24" s="64"/>
      <c r="W24" s="64"/>
      <c r="X24" s="64"/>
      <c r="Y24" s="64"/>
      <c r="Z24" s="64"/>
      <c r="AA24" s="64"/>
      <c r="AB24" s="64"/>
      <c r="AC24" s="64"/>
      <c r="AD24" s="65"/>
      <c r="AE24" s="65"/>
      <c r="AF24" s="65"/>
      <c r="AG24" s="65"/>
      <c r="AH24" s="65"/>
      <c r="AI24" s="65"/>
      <c r="AJ24" s="65">
        <f t="shared" si="2"/>
        <v>0</v>
      </c>
      <c r="AK24" s="65">
        <f t="shared" si="3"/>
        <v>0</v>
      </c>
      <c r="AL24" s="70"/>
      <c r="AM24" s="67"/>
      <c r="AN24" s="69">
        <f t="shared" si="4"/>
        <v>180</v>
      </c>
      <c r="AO24" s="69">
        <f>SUM(U24,AM24)</f>
        <v>6</v>
      </c>
    </row>
    <row r="25" spans="1:41" ht="32.25" customHeight="1">
      <c r="A25" s="28">
        <v>11</v>
      </c>
      <c r="B25" s="86" t="s">
        <v>27</v>
      </c>
      <c r="C25" s="22" t="s">
        <v>82</v>
      </c>
      <c r="D25" s="71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65">
        <f t="shared" si="0"/>
        <v>0</v>
      </c>
      <c r="S25" s="65">
        <f t="shared" si="1"/>
        <v>0</v>
      </c>
      <c r="T25" s="74"/>
      <c r="U25" s="75"/>
      <c r="V25" s="72"/>
      <c r="W25" s="72"/>
      <c r="X25" s="72"/>
      <c r="Y25" s="72"/>
      <c r="Z25" s="72"/>
      <c r="AA25" s="72"/>
      <c r="AB25" s="72"/>
      <c r="AC25" s="72"/>
      <c r="AD25" s="73"/>
      <c r="AE25" s="73"/>
      <c r="AF25" s="73"/>
      <c r="AG25" s="73"/>
      <c r="AH25" s="73">
        <v>160</v>
      </c>
      <c r="AI25" s="73"/>
      <c r="AJ25" s="65">
        <f t="shared" si="2"/>
        <v>160</v>
      </c>
      <c r="AK25" s="65">
        <f t="shared" si="3"/>
        <v>160</v>
      </c>
      <c r="AL25" s="74" t="s">
        <v>97</v>
      </c>
      <c r="AM25" s="75">
        <v>5</v>
      </c>
      <c r="AN25" s="76">
        <f>SUM(AK25,S25)</f>
        <v>160</v>
      </c>
      <c r="AO25" s="76">
        <f>SUM(U25,AM25)</f>
        <v>5</v>
      </c>
    </row>
    <row r="26" spans="1:41" ht="30.75" customHeight="1">
      <c r="A26" s="28">
        <v>12</v>
      </c>
      <c r="B26" s="88" t="s">
        <v>30</v>
      </c>
      <c r="C26" s="23" t="s">
        <v>110</v>
      </c>
      <c r="D26" s="71"/>
      <c r="E26" s="72">
        <v>20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>
        <f t="shared" si="0"/>
        <v>20</v>
      </c>
      <c r="S26" s="73">
        <f t="shared" si="1"/>
        <v>20</v>
      </c>
      <c r="T26" s="74" t="s">
        <v>97</v>
      </c>
      <c r="U26" s="75">
        <v>1</v>
      </c>
      <c r="V26" s="72"/>
      <c r="W26" s="72">
        <v>40</v>
      </c>
      <c r="X26" s="72"/>
      <c r="Y26" s="72"/>
      <c r="Z26" s="72"/>
      <c r="AA26" s="72"/>
      <c r="AB26" s="72"/>
      <c r="AC26" s="72"/>
      <c r="AD26" s="73"/>
      <c r="AE26" s="73"/>
      <c r="AF26" s="73"/>
      <c r="AG26" s="73"/>
      <c r="AH26" s="73"/>
      <c r="AI26" s="73"/>
      <c r="AJ26" s="73">
        <f t="shared" si="2"/>
        <v>40</v>
      </c>
      <c r="AK26" s="73">
        <f t="shared" si="3"/>
        <v>40</v>
      </c>
      <c r="AL26" s="74" t="s">
        <v>97</v>
      </c>
      <c r="AM26" s="75">
        <v>2</v>
      </c>
      <c r="AN26" s="76">
        <f>SUM(S26,AK26)</f>
        <v>60</v>
      </c>
      <c r="AO26" s="76">
        <f>SUM(U26,AM26)</f>
        <v>3</v>
      </c>
    </row>
    <row r="27" spans="1:41" ht="15" customHeight="1">
      <c r="A27" s="16"/>
      <c r="B27" s="86"/>
      <c r="C27" s="6"/>
      <c r="D27" s="63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>
        <f t="shared" si="0"/>
        <v>0</v>
      </c>
      <c r="S27" s="65">
        <f t="shared" si="1"/>
        <v>0</v>
      </c>
      <c r="T27" s="65"/>
      <c r="U27" s="67"/>
      <c r="V27" s="64"/>
      <c r="W27" s="64"/>
      <c r="X27" s="64"/>
      <c r="Y27" s="64"/>
      <c r="Z27" s="64"/>
      <c r="AA27" s="64"/>
      <c r="AB27" s="64"/>
      <c r="AC27" s="64"/>
      <c r="AD27" s="65"/>
      <c r="AE27" s="65"/>
      <c r="AF27" s="65"/>
      <c r="AG27" s="65"/>
      <c r="AH27" s="65"/>
      <c r="AI27" s="65"/>
      <c r="AJ27" s="65">
        <f t="shared" si="2"/>
        <v>0</v>
      </c>
      <c r="AK27" s="65">
        <f t="shared" si="3"/>
        <v>0</v>
      </c>
      <c r="AL27" s="65"/>
      <c r="AM27" s="67"/>
      <c r="AN27" s="69"/>
      <c r="AO27" s="69"/>
    </row>
    <row r="28" spans="1:41" ht="15" customHeight="1" thickBot="1">
      <c r="A28" s="14"/>
      <c r="B28" s="86"/>
      <c r="C28" s="6"/>
      <c r="D28" s="63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>
        <f t="shared" si="0"/>
        <v>0</v>
      </c>
      <c r="S28" s="65">
        <f t="shared" si="1"/>
        <v>0</v>
      </c>
      <c r="T28" s="65"/>
      <c r="U28" s="67"/>
      <c r="V28" s="64"/>
      <c r="W28" s="64"/>
      <c r="X28" s="64"/>
      <c r="Y28" s="64"/>
      <c r="Z28" s="64"/>
      <c r="AA28" s="64"/>
      <c r="AB28" s="64"/>
      <c r="AC28" s="64"/>
      <c r="AD28" s="65"/>
      <c r="AE28" s="65"/>
      <c r="AF28" s="65"/>
      <c r="AG28" s="65"/>
      <c r="AH28" s="65"/>
      <c r="AI28" s="65"/>
      <c r="AJ28" s="65">
        <f t="shared" si="2"/>
        <v>0</v>
      </c>
      <c r="AK28" s="65">
        <f t="shared" si="3"/>
        <v>0</v>
      </c>
      <c r="AL28" s="65"/>
      <c r="AM28" s="67"/>
      <c r="AN28" s="77"/>
      <c r="AO28" s="77"/>
    </row>
    <row r="29" spans="1:41" ht="15" customHeight="1" thickBot="1">
      <c r="A29" s="106" t="s">
        <v>3</v>
      </c>
      <c r="B29" s="107"/>
      <c r="C29" s="108"/>
      <c r="D29" s="78">
        <f aca="true" t="shared" si="5" ref="D29:S29">SUM(D15:D28)</f>
        <v>126</v>
      </c>
      <c r="E29" s="78">
        <f t="shared" si="5"/>
        <v>24</v>
      </c>
      <c r="F29" s="78">
        <f t="shared" si="5"/>
        <v>0</v>
      </c>
      <c r="G29" s="78">
        <f t="shared" si="5"/>
        <v>95</v>
      </c>
      <c r="H29" s="78">
        <f t="shared" si="5"/>
        <v>0</v>
      </c>
      <c r="I29" s="78">
        <f t="shared" si="5"/>
        <v>195</v>
      </c>
      <c r="J29" s="78">
        <f t="shared" si="5"/>
        <v>0</v>
      </c>
      <c r="K29" s="78">
        <f t="shared" si="5"/>
        <v>0</v>
      </c>
      <c r="L29" s="78">
        <f t="shared" si="5"/>
        <v>0</v>
      </c>
      <c r="M29" s="78">
        <f t="shared" si="5"/>
        <v>0</v>
      </c>
      <c r="N29" s="78">
        <f t="shared" si="5"/>
        <v>0</v>
      </c>
      <c r="O29" s="78">
        <f t="shared" si="5"/>
        <v>0</v>
      </c>
      <c r="P29" s="78">
        <f t="shared" si="5"/>
        <v>0</v>
      </c>
      <c r="Q29" s="78">
        <f t="shared" si="5"/>
        <v>452</v>
      </c>
      <c r="R29" s="78">
        <f t="shared" si="5"/>
        <v>440</v>
      </c>
      <c r="S29" s="78">
        <f t="shared" si="5"/>
        <v>892</v>
      </c>
      <c r="T29" s="78"/>
      <c r="U29" s="78">
        <f aca="true" t="shared" si="6" ref="U29:AK29">SUM(U15:U28)</f>
        <v>30</v>
      </c>
      <c r="V29" s="78">
        <f t="shared" si="6"/>
        <v>130</v>
      </c>
      <c r="W29" s="78">
        <f t="shared" si="6"/>
        <v>70</v>
      </c>
      <c r="X29" s="78">
        <f t="shared" si="6"/>
        <v>30</v>
      </c>
      <c r="Y29" s="78">
        <f t="shared" si="6"/>
        <v>75</v>
      </c>
      <c r="Z29" s="78">
        <f t="shared" si="6"/>
        <v>0</v>
      </c>
      <c r="AA29" s="78">
        <f t="shared" si="6"/>
        <v>80</v>
      </c>
      <c r="AB29" s="78">
        <f t="shared" si="6"/>
        <v>0</v>
      </c>
      <c r="AC29" s="78">
        <f t="shared" si="6"/>
        <v>0</v>
      </c>
      <c r="AD29" s="78">
        <f t="shared" si="6"/>
        <v>0</v>
      </c>
      <c r="AE29" s="78">
        <f t="shared" si="6"/>
        <v>0</v>
      </c>
      <c r="AF29" s="78">
        <f t="shared" si="6"/>
        <v>0</v>
      </c>
      <c r="AG29" s="78">
        <f t="shared" si="6"/>
        <v>0</v>
      </c>
      <c r="AH29" s="78">
        <f t="shared" si="6"/>
        <v>160</v>
      </c>
      <c r="AI29" s="78">
        <f t="shared" si="6"/>
        <v>345</v>
      </c>
      <c r="AJ29" s="78">
        <f t="shared" si="6"/>
        <v>545</v>
      </c>
      <c r="AK29" s="78">
        <f t="shared" si="6"/>
        <v>890</v>
      </c>
      <c r="AL29" s="78"/>
      <c r="AM29" s="78">
        <f>SUM(AM15:AM28)</f>
        <v>30</v>
      </c>
      <c r="AN29" s="78">
        <f>SUM(S29,AK29)</f>
        <v>1782</v>
      </c>
      <c r="AO29" s="78">
        <f>SUM(U29,AM29)</f>
        <v>60</v>
      </c>
    </row>
    <row r="30" ht="12.75">
      <c r="C30" s="10" t="s">
        <v>34</v>
      </c>
    </row>
    <row r="31" ht="12.75">
      <c r="C31" s="10" t="s">
        <v>35</v>
      </c>
    </row>
    <row r="32" ht="15">
      <c r="C32" s="26" t="s">
        <v>96</v>
      </c>
    </row>
    <row r="33" ht="12.75">
      <c r="C33" s="10" t="s">
        <v>109</v>
      </c>
    </row>
    <row r="34" ht="14.25">
      <c r="C34" s="4"/>
    </row>
    <row r="35" ht="14.25">
      <c r="C35" s="4"/>
    </row>
    <row r="36" ht="14.25">
      <c r="C36" s="4"/>
    </row>
    <row r="37" ht="14.25">
      <c r="C37" s="4"/>
    </row>
    <row r="40" spans="3:38" ht="12.75">
      <c r="C40" s="10" t="s">
        <v>4</v>
      </c>
      <c r="O40" s="10" t="s">
        <v>4</v>
      </c>
      <c r="AF40" s="103" t="s">
        <v>4</v>
      </c>
      <c r="AG40" s="103"/>
      <c r="AH40" s="103"/>
      <c r="AI40" s="103"/>
      <c r="AJ40" s="103"/>
      <c r="AK40" s="103"/>
      <c r="AL40" s="103"/>
    </row>
    <row r="41" spans="3:38" ht="12.75">
      <c r="C41" s="1" t="s">
        <v>9</v>
      </c>
      <c r="M41" s="9"/>
      <c r="O41" s="103" t="s">
        <v>5</v>
      </c>
      <c r="P41" s="103"/>
      <c r="Q41" s="103"/>
      <c r="R41" s="103"/>
      <c r="S41" s="103"/>
      <c r="T41" s="103"/>
      <c r="U41" s="103"/>
      <c r="AF41" s="103" t="s">
        <v>6</v>
      </c>
      <c r="AG41" s="103"/>
      <c r="AH41" s="103"/>
      <c r="AI41" s="103"/>
      <c r="AJ41" s="103"/>
      <c r="AK41" s="103"/>
      <c r="AL41" s="103"/>
    </row>
  </sheetData>
  <sheetProtection/>
  <mergeCells count="11">
    <mergeCell ref="AO13:AO14"/>
    <mergeCell ref="A29:C29"/>
    <mergeCell ref="AF40:AL40"/>
    <mergeCell ref="O41:U41"/>
    <mergeCell ref="AF41:AL41"/>
    <mergeCell ref="A3:AO3"/>
    <mergeCell ref="A13:A14"/>
    <mergeCell ref="C13:C14"/>
    <mergeCell ref="D13:U13"/>
    <mergeCell ref="V13:AM13"/>
    <mergeCell ref="AN13:AN14"/>
  </mergeCells>
  <dataValidations count="1">
    <dataValidation type="list" allowBlank="1" showInputMessage="1" showErrorMessage="1" sqref="B15:B28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Zeros="0" view="pageLayout" zoomScale="80" zoomScaleNormal="60" zoomScaleSheetLayoutView="100" zoomScalePageLayoutView="80" workbookViewId="0" topLeftCell="A1">
      <selection activeCell="AJ4" sqref="A2:AO4"/>
    </sheetView>
  </sheetViews>
  <sheetFormatPr defaultColWidth="9.140625" defaultRowHeight="12.75"/>
  <cols>
    <col min="1" max="1" width="4.28125" style="10" customWidth="1"/>
    <col min="2" max="2" width="17.421875" style="10" customWidth="1"/>
    <col min="3" max="3" width="42.00390625" style="10" customWidth="1"/>
    <col min="4" max="31" width="5.7109375" style="10" customWidth="1"/>
    <col min="32" max="32" width="4.8515625" style="10" customWidth="1"/>
    <col min="33" max="33" width="4.57421875" style="10" customWidth="1"/>
    <col min="34" max="38" width="5.7109375" style="10" customWidth="1"/>
    <col min="39" max="39" width="4.57421875" style="10" customWidth="1"/>
    <col min="40" max="40" width="7.8515625" style="10" customWidth="1"/>
    <col min="41" max="41" width="5.8515625" style="10" customWidth="1"/>
    <col min="42" max="16384" width="9.140625" style="10" customWidth="1"/>
  </cols>
  <sheetData>
    <row r="1" ht="12.75">
      <c r="AJ1" s="10" t="s">
        <v>29</v>
      </c>
    </row>
    <row r="2" ht="12.75"/>
    <row r="3" spans="1:41" s="2" customFormat="1" ht="19.5" customHeight="1">
      <c r="A3" s="109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s="2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5"/>
      <c r="Q4" s="5"/>
      <c r="R4" s="5"/>
      <c r="S4" s="5"/>
      <c r="T4" s="5"/>
      <c r="U4" s="5" t="s">
        <v>113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6" s="4" customFormat="1" ht="15" customHeight="1">
      <c r="A6" s="4" t="s">
        <v>36</v>
      </c>
    </row>
    <row r="7" s="4" customFormat="1" ht="15" customHeight="1">
      <c r="A7" s="26" t="s">
        <v>37</v>
      </c>
    </row>
    <row r="8" s="4" customFormat="1" ht="15" customHeight="1">
      <c r="A8" s="4" t="s">
        <v>42</v>
      </c>
    </row>
    <row r="9" s="4" customFormat="1" ht="15" customHeight="1">
      <c r="A9" s="4" t="s">
        <v>104</v>
      </c>
    </row>
    <row r="10" ht="15" customHeight="1"/>
    <row r="12" ht="13.5" thickBot="1"/>
    <row r="13" spans="1:41" ht="13.5" customHeight="1" thickBot="1">
      <c r="A13" s="110" t="s">
        <v>8</v>
      </c>
      <c r="B13" s="11"/>
      <c r="C13" s="112" t="s">
        <v>7</v>
      </c>
      <c r="D13" s="117" t="s">
        <v>11</v>
      </c>
      <c r="E13" s="118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V13" s="117" t="s">
        <v>12</v>
      </c>
      <c r="W13" s="118"/>
      <c r="X13" s="118"/>
      <c r="Y13" s="118"/>
      <c r="Z13" s="118"/>
      <c r="AA13" s="118"/>
      <c r="AB13" s="118"/>
      <c r="AC13" s="118"/>
      <c r="AD13" s="119"/>
      <c r="AE13" s="119"/>
      <c r="AF13" s="119"/>
      <c r="AG13" s="119"/>
      <c r="AH13" s="119"/>
      <c r="AI13" s="119"/>
      <c r="AJ13" s="119"/>
      <c r="AK13" s="119"/>
      <c r="AL13" s="119"/>
      <c r="AM13" s="120"/>
      <c r="AN13" s="101" t="s">
        <v>13</v>
      </c>
      <c r="AO13" s="104" t="s">
        <v>14</v>
      </c>
    </row>
    <row r="14" spans="1:41" ht="240.75" customHeight="1">
      <c r="A14" s="111"/>
      <c r="B14" s="12" t="s">
        <v>26</v>
      </c>
      <c r="C14" s="113"/>
      <c r="D14" s="92" t="s">
        <v>15</v>
      </c>
      <c r="E14" s="93" t="s">
        <v>16</v>
      </c>
      <c r="F14" s="3" t="s">
        <v>17</v>
      </c>
      <c r="G14" s="94" t="s">
        <v>18</v>
      </c>
      <c r="H14" s="3" t="s">
        <v>19</v>
      </c>
      <c r="I14" s="94" t="s">
        <v>20</v>
      </c>
      <c r="J14" s="3" t="s">
        <v>21</v>
      </c>
      <c r="K14" s="94" t="s">
        <v>103</v>
      </c>
      <c r="L14" s="3" t="s">
        <v>32</v>
      </c>
      <c r="M14" s="3" t="s">
        <v>22</v>
      </c>
      <c r="N14" s="3" t="s">
        <v>28</v>
      </c>
      <c r="O14" s="3" t="s">
        <v>25</v>
      </c>
      <c r="P14" s="3" t="s">
        <v>23</v>
      </c>
      <c r="Q14" s="3" t="s">
        <v>0</v>
      </c>
      <c r="R14" s="3" t="s">
        <v>24</v>
      </c>
      <c r="S14" s="3" t="s">
        <v>10</v>
      </c>
      <c r="T14" s="3" t="s">
        <v>1</v>
      </c>
      <c r="U14" s="13" t="s">
        <v>2</v>
      </c>
      <c r="V14" s="93" t="s">
        <v>15</v>
      </c>
      <c r="W14" s="93" t="s">
        <v>16</v>
      </c>
      <c r="X14" s="8" t="s">
        <v>17</v>
      </c>
      <c r="Y14" s="93" t="s">
        <v>18</v>
      </c>
      <c r="Z14" s="8" t="s">
        <v>19</v>
      </c>
      <c r="AA14" s="8" t="s">
        <v>20</v>
      </c>
      <c r="AB14" s="8" t="s">
        <v>21</v>
      </c>
      <c r="AC14" s="3" t="s">
        <v>33</v>
      </c>
      <c r="AD14" s="94" t="s">
        <v>102</v>
      </c>
      <c r="AE14" s="3" t="s">
        <v>22</v>
      </c>
      <c r="AF14" s="3" t="s">
        <v>28</v>
      </c>
      <c r="AG14" s="3" t="s">
        <v>25</v>
      </c>
      <c r="AH14" s="3" t="s">
        <v>23</v>
      </c>
      <c r="AI14" s="3" t="s">
        <v>0</v>
      </c>
      <c r="AJ14" s="3" t="s">
        <v>24</v>
      </c>
      <c r="AK14" s="3" t="s">
        <v>10</v>
      </c>
      <c r="AL14" s="3" t="s">
        <v>1</v>
      </c>
      <c r="AM14" s="13" t="s">
        <v>2</v>
      </c>
      <c r="AN14" s="102"/>
      <c r="AO14" s="105"/>
    </row>
    <row r="15" spans="1:41" ht="15" customHeight="1">
      <c r="A15" s="16">
        <v>1</v>
      </c>
      <c r="B15" s="86" t="s">
        <v>27</v>
      </c>
      <c r="C15" s="29" t="s">
        <v>83</v>
      </c>
      <c r="D15" s="63">
        <v>15</v>
      </c>
      <c r="E15" s="64"/>
      <c r="F15" s="65"/>
      <c r="G15" s="65"/>
      <c r="H15" s="65"/>
      <c r="I15" s="65">
        <v>15</v>
      </c>
      <c r="J15" s="65"/>
      <c r="K15" s="65"/>
      <c r="L15" s="65"/>
      <c r="M15" s="65"/>
      <c r="N15" s="65"/>
      <c r="O15" s="65"/>
      <c r="P15" s="65"/>
      <c r="Q15" s="65">
        <v>30</v>
      </c>
      <c r="R15" s="65">
        <f aca="true" t="shared" si="0" ref="R15:R28">SUM(D15:P15)</f>
        <v>30</v>
      </c>
      <c r="S15" s="65">
        <f aca="true" t="shared" si="1" ref="S15:S28">SUM(D15:Q15)</f>
        <v>60</v>
      </c>
      <c r="T15" s="68" t="s">
        <v>97</v>
      </c>
      <c r="U15" s="67">
        <v>2</v>
      </c>
      <c r="V15" s="64"/>
      <c r="W15" s="64"/>
      <c r="X15" s="64"/>
      <c r="Y15" s="64"/>
      <c r="Z15" s="64"/>
      <c r="AA15" s="64"/>
      <c r="AB15" s="64"/>
      <c r="AC15" s="64"/>
      <c r="AD15" s="65"/>
      <c r="AE15" s="65"/>
      <c r="AF15" s="65"/>
      <c r="AG15" s="65"/>
      <c r="AH15" s="65"/>
      <c r="AI15" s="65"/>
      <c r="AJ15" s="65">
        <f aca="true" t="shared" si="2" ref="AJ15:AJ28">SUM(V15:AH15)</f>
        <v>0</v>
      </c>
      <c r="AK15" s="65">
        <f aca="true" t="shared" si="3" ref="AK15:AK28">SUM(V15:AI15)</f>
        <v>0</v>
      </c>
      <c r="AL15" s="68"/>
      <c r="AM15" s="67"/>
      <c r="AN15" s="69">
        <f aca="true" t="shared" si="4" ref="AN15:AN27">SUM(S15,AK15)</f>
        <v>60</v>
      </c>
      <c r="AO15" s="69">
        <f>SUM(U15,AM15)</f>
        <v>2</v>
      </c>
    </row>
    <row r="16" spans="1:41" ht="15" customHeight="1">
      <c r="A16" s="16">
        <v>2</v>
      </c>
      <c r="B16" s="86" t="s">
        <v>27</v>
      </c>
      <c r="C16" s="17" t="s">
        <v>84</v>
      </c>
      <c r="D16" s="63">
        <v>30</v>
      </c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v>30</v>
      </c>
      <c r="R16" s="65">
        <f t="shared" si="0"/>
        <v>30</v>
      </c>
      <c r="S16" s="65">
        <f t="shared" si="1"/>
        <v>60</v>
      </c>
      <c r="T16" s="68" t="s">
        <v>97</v>
      </c>
      <c r="U16" s="67">
        <v>2</v>
      </c>
      <c r="V16" s="64"/>
      <c r="W16" s="64"/>
      <c r="X16" s="64"/>
      <c r="Y16" s="64"/>
      <c r="Z16" s="64"/>
      <c r="AA16" s="64"/>
      <c r="AB16" s="64"/>
      <c r="AC16" s="64"/>
      <c r="AD16" s="65"/>
      <c r="AE16" s="65"/>
      <c r="AF16" s="65"/>
      <c r="AG16" s="65"/>
      <c r="AH16" s="65"/>
      <c r="AI16" s="65"/>
      <c r="AJ16" s="65">
        <f t="shared" si="2"/>
        <v>0</v>
      </c>
      <c r="AK16" s="65">
        <f t="shared" si="3"/>
        <v>0</v>
      </c>
      <c r="AL16" s="68"/>
      <c r="AM16" s="67"/>
      <c r="AN16" s="69">
        <f t="shared" si="4"/>
        <v>60</v>
      </c>
      <c r="AO16" s="69">
        <f>SUM(U16,AM16)</f>
        <v>2</v>
      </c>
    </row>
    <row r="17" spans="1:41" ht="15" customHeight="1">
      <c r="A17" s="16">
        <v>3</v>
      </c>
      <c r="B17" s="86" t="s">
        <v>27</v>
      </c>
      <c r="C17" s="17" t="s">
        <v>85</v>
      </c>
      <c r="D17" s="63">
        <v>20</v>
      </c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v>20</v>
      </c>
      <c r="R17" s="65">
        <f t="shared" si="0"/>
        <v>20</v>
      </c>
      <c r="S17" s="65">
        <f t="shared" si="1"/>
        <v>40</v>
      </c>
      <c r="T17" s="68" t="s">
        <v>97</v>
      </c>
      <c r="U17" s="67">
        <v>1</v>
      </c>
      <c r="V17" s="64"/>
      <c r="W17" s="64"/>
      <c r="X17" s="64"/>
      <c r="Y17" s="64">
        <v>30</v>
      </c>
      <c r="Z17" s="64"/>
      <c r="AA17" s="64"/>
      <c r="AB17" s="64"/>
      <c r="AC17" s="64"/>
      <c r="AD17" s="65"/>
      <c r="AE17" s="65"/>
      <c r="AF17" s="65"/>
      <c r="AG17" s="65"/>
      <c r="AH17" s="65"/>
      <c r="AI17" s="65">
        <v>20</v>
      </c>
      <c r="AJ17" s="65">
        <f t="shared" si="2"/>
        <v>30</v>
      </c>
      <c r="AK17" s="65">
        <f t="shared" si="3"/>
        <v>50</v>
      </c>
      <c r="AL17" s="68" t="s">
        <v>97</v>
      </c>
      <c r="AM17" s="67">
        <v>2</v>
      </c>
      <c r="AN17" s="69">
        <f t="shared" si="4"/>
        <v>90</v>
      </c>
      <c r="AO17" s="69">
        <f aca="true" t="shared" si="5" ref="AO17:AO27">SUM(AM17,U17)</f>
        <v>3</v>
      </c>
    </row>
    <row r="18" spans="1:41" ht="15" customHeight="1">
      <c r="A18" s="16">
        <v>4</v>
      </c>
      <c r="B18" s="86" t="s">
        <v>27</v>
      </c>
      <c r="C18" s="17" t="s">
        <v>86</v>
      </c>
      <c r="D18" s="63"/>
      <c r="E18" s="64"/>
      <c r="F18" s="65"/>
      <c r="G18" s="65">
        <v>48</v>
      </c>
      <c r="H18" s="65"/>
      <c r="I18" s="65"/>
      <c r="J18" s="65"/>
      <c r="K18" s="65">
        <v>12</v>
      </c>
      <c r="L18" s="65"/>
      <c r="M18" s="65"/>
      <c r="N18" s="65"/>
      <c r="O18" s="65"/>
      <c r="P18" s="65"/>
      <c r="Q18" s="65">
        <v>65</v>
      </c>
      <c r="R18" s="65">
        <f t="shared" si="0"/>
        <v>60</v>
      </c>
      <c r="S18" s="65">
        <f t="shared" si="1"/>
        <v>125</v>
      </c>
      <c r="T18" s="68" t="s">
        <v>97</v>
      </c>
      <c r="U18" s="67">
        <v>5</v>
      </c>
      <c r="V18" s="64"/>
      <c r="W18" s="64"/>
      <c r="X18" s="64"/>
      <c r="Y18" s="64"/>
      <c r="Z18" s="64"/>
      <c r="AA18" s="64"/>
      <c r="AB18" s="64"/>
      <c r="AC18" s="64"/>
      <c r="AD18" s="65"/>
      <c r="AE18" s="65"/>
      <c r="AF18" s="65"/>
      <c r="AG18" s="65"/>
      <c r="AH18" s="65"/>
      <c r="AI18" s="65"/>
      <c r="AJ18" s="65">
        <f t="shared" si="2"/>
        <v>0</v>
      </c>
      <c r="AK18" s="65">
        <f t="shared" si="3"/>
        <v>0</v>
      </c>
      <c r="AL18" s="68"/>
      <c r="AM18" s="67"/>
      <c r="AN18" s="69">
        <f t="shared" si="4"/>
        <v>125</v>
      </c>
      <c r="AO18" s="69">
        <f t="shared" si="5"/>
        <v>5</v>
      </c>
    </row>
    <row r="19" spans="1:41" ht="15" customHeight="1">
      <c r="A19" s="16">
        <v>5</v>
      </c>
      <c r="B19" s="86" t="s">
        <v>27</v>
      </c>
      <c r="C19" s="17" t="s">
        <v>87</v>
      </c>
      <c r="D19" s="63">
        <v>30</v>
      </c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v>42</v>
      </c>
      <c r="R19" s="65">
        <f t="shared" si="0"/>
        <v>30</v>
      </c>
      <c r="S19" s="65">
        <f t="shared" si="1"/>
        <v>72</v>
      </c>
      <c r="T19" s="68" t="s">
        <v>97</v>
      </c>
      <c r="U19" s="67">
        <v>3</v>
      </c>
      <c r="V19" s="64"/>
      <c r="W19" s="64"/>
      <c r="X19" s="64"/>
      <c r="Y19" s="64"/>
      <c r="Z19" s="64"/>
      <c r="AA19" s="64"/>
      <c r="AB19" s="64"/>
      <c r="AC19" s="64"/>
      <c r="AD19" s="65"/>
      <c r="AE19" s="65"/>
      <c r="AF19" s="65"/>
      <c r="AG19" s="65"/>
      <c r="AH19" s="65"/>
      <c r="AI19" s="65"/>
      <c r="AJ19" s="65">
        <f t="shared" si="2"/>
        <v>0</v>
      </c>
      <c r="AK19" s="65">
        <f t="shared" si="3"/>
        <v>0</v>
      </c>
      <c r="AL19" s="68"/>
      <c r="AM19" s="67"/>
      <c r="AN19" s="69">
        <f t="shared" si="4"/>
        <v>72</v>
      </c>
      <c r="AO19" s="69">
        <f t="shared" si="5"/>
        <v>3</v>
      </c>
    </row>
    <row r="20" spans="1:41" ht="15" customHeight="1">
      <c r="A20" s="16">
        <v>6</v>
      </c>
      <c r="B20" s="86" t="s">
        <v>27</v>
      </c>
      <c r="C20" s="17" t="s">
        <v>88</v>
      </c>
      <c r="D20" s="63">
        <v>6</v>
      </c>
      <c r="E20" s="64">
        <v>19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v>50</v>
      </c>
      <c r="R20" s="65">
        <f t="shared" si="0"/>
        <v>25</v>
      </c>
      <c r="S20" s="65">
        <f t="shared" si="1"/>
        <v>75</v>
      </c>
      <c r="T20" s="68" t="s">
        <v>97</v>
      </c>
      <c r="U20" s="67">
        <v>2</v>
      </c>
      <c r="V20" s="64"/>
      <c r="W20" s="64"/>
      <c r="X20" s="64"/>
      <c r="Y20" s="64"/>
      <c r="Z20" s="64"/>
      <c r="AA20" s="64"/>
      <c r="AB20" s="64"/>
      <c r="AC20" s="64"/>
      <c r="AD20" s="65"/>
      <c r="AE20" s="65"/>
      <c r="AF20" s="65"/>
      <c r="AG20" s="65"/>
      <c r="AH20" s="65"/>
      <c r="AI20" s="65"/>
      <c r="AJ20" s="65">
        <f t="shared" si="2"/>
        <v>0</v>
      </c>
      <c r="AK20" s="65">
        <f t="shared" si="3"/>
        <v>0</v>
      </c>
      <c r="AL20" s="68"/>
      <c r="AM20" s="67"/>
      <c r="AN20" s="69">
        <f t="shared" si="4"/>
        <v>75</v>
      </c>
      <c r="AO20" s="69">
        <f t="shared" si="5"/>
        <v>2</v>
      </c>
    </row>
    <row r="21" spans="1:41" ht="18.75" customHeight="1">
      <c r="A21" s="16">
        <v>7</v>
      </c>
      <c r="B21" s="86" t="s">
        <v>27</v>
      </c>
      <c r="C21" s="90" t="s">
        <v>89</v>
      </c>
      <c r="D21" s="63">
        <v>30</v>
      </c>
      <c r="E21" s="64"/>
      <c r="F21" s="65"/>
      <c r="G21" s="65">
        <v>45</v>
      </c>
      <c r="H21" s="65"/>
      <c r="I21" s="65"/>
      <c r="J21" s="65"/>
      <c r="K21" s="65"/>
      <c r="L21" s="65"/>
      <c r="M21" s="65"/>
      <c r="N21" s="65"/>
      <c r="O21" s="65"/>
      <c r="P21" s="65"/>
      <c r="Q21" s="65">
        <v>85</v>
      </c>
      <c r="R21" s="65">
        <f t="shared" si="0"/>
        <v>75</v>
      </c>
      <c r="S21" s="65">
        <f t="shared" si="1"/>
        <v>160</v>
      </c>
      <c r="T21" s="82" t="s">
        <v>98</v>
      </c>
      <c r="U21" s="67">
        <v>7</v>
      </c>
      <c r="V21" s="64"/>
      <c r="W21" s="64"/>
      <c r="X21" s="64"/>
      <c r="Y21" s="64"/>
      <c r="Z21" s="64"/>
      <c r="AA21" s="64"/>
      <c r="AB21" s="64"/>
      <c r="AC21" s="64"/>
      <c r="AD21" s="65"/>
      <c r="AE21" s="65"/>
      <c r="AF21" s="65"/>
      <c r="AG21" s="65"/>
      <c r="AH21" s="65"/>
      <c r="AI21" s="65"/>
      <c r="AJ21" s="65">
        <f t="shared" si="2"/>
        <v>0</v>
      </c>
      <c r="AK21" s="65">
        <f t="shared" si="3"/>
        <v>0</v>
      </c>
      <c r="AL21" s="83"/>
      <c r="AM21" s="67"/>
      <c r="AN21" s="69">
        <f t="shared" si="4"/>
        <v>160</v>
      </c>
      <c r="AO21" s="69">
        <f t="shared" si="5"/>
        <v>7</v>
      </c>
    </row>
    <row r="22" spans="1:41" ht="15" customHeight="1">
      <c r="A22" s="16">
        <v>8</v>
      </c>
      <c r="B22" s="86" t="s">
        <v>27</v>
      </c>
      <c r="C22" s="29" t="s">
        <v>90</v>
      </c>
      <c r="D22" s="63">
        <v>10</v>
      </c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>
        <f t="shared" si="0"/>
        <v>10</v>
      </c>
      <c r="S22" s="65">
        <f t="shared" si="1"/>
        <v>10</v>
      </c>
      <c r="T22" s="68" t="s">
        <v>97</v>
      </c>
      <c r="U22" s="67">
        <v>1</v>
      </c>
      <c r="V22" s="64"/>
      <c r="W22" s="64"/>
      <c r="X22" s="64"/>
      <c r="Y22" s="64">
        <v>35</v>
      </c>
      <c r="Z22" s="64"/>
      <c r="AA22" s="64"/>
      <c r="AB22" s="64"/>
      <c r="AC22" s="64"/>
      <c r="AD22" s="65"/>
      <c r="AE22" s="65"/>
      <c r="AF22" s="65"/>
      <c r="AG22" s="65"/>
      <c r="AH22" s="65"/>
      <c r="AI22" s="65">
        <v>55</v>
      </c>
      <c r="AJ22" s="65">
        <f t="shared" si="2"/>
        <v>35</v>
      </c>
      <c r="AK22" s="65">
        <f t="shared" si="3"/>
        <v>90</v>
      </c>
      <c r="AL22" s="68" t="s">
        <v>97</v>
      </c>
      <c r="AM22" s="67">
        <v>3</v>
      </c>
      <c r="AN22" s="69">
        <f t="shared" si="4"/>
        <v>100</v>
      </c>
      <c r="AO22" s="69">
        <f t="shared" si="5"/>
        <v>4</v>
      </c>
    </row>
    <row r="23" spans="1:41" ht="15" customHeight="1">
      <c r="A23" s="16">
        <v>9</v>
      </c>
      <c r="B23" s="86" t="s">
        <v>27</v>
      </c>
      <c r="C23" s="91" t="s">
        <v>91</v>
      </c>
      <c r="D23" s="63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>
        <f t="shared" si="0"/>
        <v>0</v>
      </c>
      <c r="S23" s="65">
        <f t="shared" si="1"/>
        <v>0</v>
      </c>
      <c r="T23" s="68"/>
      <c r="U23" s="67"/>
      <c r="V23" s="64">
        <v>20</v>
      </c>
      <c r="W23" s="64">
        <v>10</v>
      </c>
      <c r="X23" s="64"/>
      <c r="Y23" s="64"/>
      <c r="Z23" s="64"/>
      <c r="AA23" s="64"/>
      <c r="AB23" s="64"/>
      <c r="AC23" s="64"/>
      <c r="AD23" s="65"/>
      <c r="AE23" s="65"/>
      <c r="AF23" s="65"/>
      <c r="AG23" s="65"/>
      <c r="AH23" s="65"/>
      <c r="AI23" s="65">
        <v>45</v>
      </c>
      <c r="AJ23" s="65">
        <f t="shared" si="2"/>
        <v>30</v>
      </c>
      <c r="AK23" s="65">
        <f t="shared" si="3"/>
        <v>75</v>
      </c>
      <c r="AL23" s="68" t="s">
        <v>97</v>
      </c>
      <c r="AM23" s="67">
        <v>3</v>
      </c>
      <c r="AN23" s="69">
        <f t="shared" si="4"/>
        <v>75</v>
      </c>
      <c r="AO23" s="69">
        <f t="shared" si="5"/>
        <v>3</v>
      </c>
    </row>
    <row r="24" spans="1:41" ht="15" customHeight="1">
      <c r="A24" s="16">
        <v>10</v>
      </c>
      <c r="B24" s="86" t="s">
        <v>27</v>
      </c>
      <c r="C24" s="18" t="s">
        <v>92</v>
      </c>
      <c r="D24" s="63"/>
      <c r="E24" s="64">
        <v>30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>
        <v>20</v>
      </c>
      <c r="R24" s="65">
        <f t="shared" si="0"/>
        <v>30</v>
      </c>
      <c r="S24" s="65">
        <f t="shared" si="1"/>
        <v>50</v>
      </c>
      <c r="T24" s="70" t="s">
        <v>97</v>
      </c>
      <c r="U24" s="67">
        <v>2</v>
      </c>
      <c r="V24" s="64"/>
      <c r="W24" s="64"/>
      <c r="X24" s="64"/>
      <c r="Y24" s="64"/>
      <c r="Z24" s="64"/>
      <c r="AA24" s="64"/>
      <c r="AB24" s="64"/>
      <c r="AC24" s="64"/>
      <c r="AD24" s="65"/>
      <c r="AE24" s="65"/>
      <c r="AF24" s="65"/>
      <c r="AG24" s="65"/>
      <c r="AH24" s="65"/>
      <c r="AI24" s="65"/>
      <c r="AJ24" s="65">
        <f t="shared" si="2"/>
        <v>0</v>
      </c>
      <c r="AK24" s="65">
        <f t="shared" si="3"/>
        <v>0</v>
      </c>
      <c r="AL24" s="84"/>
      <c r="AM24" s="67"/>
      <c r="AN24" s="69">
        <f t="shared" si="4"/>
        <v>50</v>
      </c>
      <c r="AO24" s="69">
        <f t="shared" si="5"/>
        <v>2</v>
      </c>
    </row>
    <row r="25" spans="1:41" ht="15" customHeight="1">
      <c r="A25" s="16">
        <v>11</v>
      </c>
      <c r="B25" s="86" t="s">
        <v>27</v>
      </c>
      <c r="C25" s="17" t="s">
        <v>100</v>
      </c>
      <c r="D25" s="63">
        <v>15</v>
      </c>
      <c r="E25" s="64"/>
      <c r="F25" s="65"/>
      <c r="G25" s="65"/>
      <c r="H25" s="65"/>
      <c r="I25" s="65">
        <v>30</v>
      </c>
      <c r="J25" s="65"/>
      <c r="K25" s="65"/>
      <c r="L25" s="65"/>
      <c r="M25" s="65"/>
      <c r="N25" s="65"/>
      <c r="O25" s="65"/>
      <c r="P25" s="65"/>
      <c r="Q25" s="65">
        <v>80</v>
      </c>
      <c r="R25" s="65">
        <f t="shared" si="0"/>
        <v>45</v>
      </c>
      <c r="S25" s="65">
        <f t="shared" si="1"/>
        <v>125</v>
      </c>
      <c r="T25" s="80" t="s">
        <v>99</v>
      </c>
      <c r="U25" s="67">
        <v>5</v>
      </c>
      <c r="V25" s="64"/>
      <c r="W25" s="64"/>
      <c r="X25" s="64"/>
      <c r="Y25" s="64"/>
      <c r="Z25" s="64"/>
      <c r="AA25" s="64"/>
      <c r="AB25" s="64"/>
      <c r="AC25" s="64"/>
      <c r="AD25" s="65"/>
      <c r="AE25" s="65"/>
      <c r="AF25" s="65"/>
      <c r="AG25" s="65"/>
      <c r="AH25" s="65"/>
      <c r="AI25" s="65"/>
      <c r="AJ25" s="65">
        <f t="shared" si="2"/>
        <v>0</v>
      </c>
      <c r="AK25" s="65">
        <f t="shared" si="3"/>
        <v>0</v>
      </c>
      <c r="AL25" s="68"/>
      <c r="AM25" s="67"/>
      <c r="AN25" s="69">
        <f t="shared" si="4"/>
        <v>125</v>
      </c>
      <c r="AO25" s="69">
        <f t="shared" si="5"/>
        <v>5</v>
      </c>
    </row>
    <row r="26" spans="1:41" ht="39" customHeight="1">
      <c r="A26" s="28">
        <v>12</v>
      </c>
      <c r="B26" s="89" t="s">
        <v>27</v>
      </c>
      <c r="C26" s="19" t="s">
        <v>93</v>
      </c>
      <c r="D26" s="71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>
        <f t="shared" si="0"/>
        <v>0</v>
      </c>
      <c r="S26" s="73">
        <f t="shared" si="1"/>
        <v>0</v>
      </c>
      <c r="T26" s="83"/>
      <c r="U26" s="75"/>
      <c r="V26" s="72"/>
      <c r="W26" s="72"/>
      <c r="X26" s="72"/>
      <c r="Y26" s="72"/>
      <c r="Z26" s="72"/>
      <c r="AA26" s="72"/>
      <c r="AB26" s="72"/>
      <c r="AC26" s="72"/>
      <c r="AD26" s="73">
        <v>375</v>
      </c>
      <c r="AE26" s="73"/>
      <c r="AF26" s="73"/>
      <c r="AG26" s="73"/>
      <c r="AH26" s="73"/>
      <c r="AI26" s="73">
        <v>225</v>
      </c>
      <c r="AJ26" s="73">
        <f t="shared" si="2"/>
        <v>375</v>
      </c>
      <c r="AK26" s="73">
        <f t="shared" si="3"/>
        <v>600</v>
      </c>
      <c r="AL26" s="83" t="s">
        <v>97</v>
      </c>
      <c r="AM26" s="75">
        <v>20</v>
      </c>
      <c r="AN26" s="76">
        <f t="shared" si="4"/>
        <v>600</v>
      </c>
      <c r="AO26" s="76">
        <f t="shared" si="5"/>
        <v>20</v>
      </c>
    </row>
    <row r="27" spans="1:41" ht="32.25" customHeight="1">
      <c r="A27" s="28">
        <v>13</v>
      </c>
      <c r="B27" s="88" t="s">
        <v>30</v>
      </c>
      <c r="C27" s="20" t="s">
        <v>111</v>
      </c>
      <c r="D27" s="63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>
        <f t="shared" si="0"/>
        <v>0</v>
      </c>
      <c r="S27" s="65">
        <f t="shared" si="1"/>
        <v>0</v>
      </c>
      <c r="T27" s="65"/>
      <c r="U27" s="67"/>
      <c r="V27" s="72"/>
      <c r="W27" s="72">
        <v>40</v>
      </c>
      <c r="X27" s="72"/>
      <c r="Y27" s="72"/>
      <c r="Z27" s="72"/>
      <c r="AA27" s="72"/>
      <c r="AB27" s="72"/>
      <c r="AC27" s="72"/>
      <c r="AD27" s="73"/>
      <c r="AE27" s="73"/>
      <c r="AF27" s="73"/>
      <c r="AG27" s="73"/>
      <c r="AH27" s="73"/>
      <c r="AI27" s="73"/>
      <c r="AJ27" s="73">
        <f t="shared" si="2"/>
        <v>40</v>
      </c>
      <c r="AK27" s="73">
        <f t="shared" si="3"/>
        <v>40</v>
      </c>
      <c r="AL27" s="74" t="s">
        <v>97</v>
      </c>
      <c r="AM27" s="75">
        <v>2</v>
      </c>
      <c r="AN27" s="76">
        <f t="shared" si="4"/>
        <v>40</v>
      </c>
      <c r="AO27" s="76">
        <f t="shared" si="5"/>
        <v>2</v>
      </c>
    </row>
    <row r="28" spans="1:41" ht="15" customHeight="1" thickBot="1">
      <c r="A28" s="16"/>
      <c r="B28" s="86"/>
      <c r="C28" s="6"/>
      <c r="D28" s="63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>
        <f t="shared" si="0"/>
        <v>0</v>
      </c>
      <c r="S28" s="65">
        <f t="shared" si="1"/>
        <v>0</v>
      </c>
      <c r="T28" s="65"/>
      <c r="U28" s="67"/>
      <c r="V28" s="64"/>
      <c r="W28" s="64"/>
      <c r="X28" s="64"/>
      <c r="Y28" s="64"/>
      <c r="Z28" s="64"/>
      <c r="AA28" s="64"/>
      <c r="AB28" s="64"/>
      <c r="AC28" s="64"/>
      <c r="AD28" s="65"/>
      <c r="AE28" s="65"/>
      <c r="AF28" s="65"/>
      <c r="AG28" s="65"/>
      <c r="AH28" s="65"/>
      <c r="AI28" s="65"/>
      <c r="AJ28" s="65">
        <f t="shared" si="2"/>
        <v>0</v>
      </c>
      <c r="AK28" s="65">
        <f t="shared" si="3"/>
        <v>0</v>
      </c>
      <c r="AL28" s="65"/>
      <c r="AM28" s="67"/>
      <c r="AN28" s="77"/>
      <c r="AO28" s="77"/>
    </row>
    <row r="29" spans="1:41" ht="15" customHeight="1" thickBot="1">
      <c r="A29" s="106" t="s">
        <v>3</v>
      </c>
      <c r="B29" s="107"/>
      <c r="C29" s="108"/>
      <c r="D29" s="78">
        <f aca="true" t="shared" si="6" ref="D29:S29">SUM(D15:D28)</f>
        <v>156</v>
      </c>
      <c r="E29" s="78">
        <f t="shared" si="6"/>
        <v>49</v>
      </c>
      <c r="F29" s="78">
        <f t="shared" si="6"/>
        <v>0</v>
      </c>
      <c r="G29" s="78">
        <f t="shared" si="6"/>
        <v>93</v>
      </c>
      <c r="H29" s="78">
        <f t="shared" si="6"/>
        <v>0</v>
      </c>
      <c r="I29" s="78">
        <f t="shared" si="6"/>
        <v>45</v>
      </c>
      <c r="J29" s="78">
        <f t="shared" si="6"/>
        <v>0</v>
      </c>
      <c r="K29" s="78">
        <f t="shared" si="6"/>
        <v>12</v>
      </c>
      <c r="L29" s="78">
        <f t="shared" si="6"/>
        <v>0</v>
      </c>
      <c r="M29" s="78">
        <f t="shared" si="6"/>
        <v>0</v>
      </c>
      <c r="N29" s="78">
        <f t="shared" si="6"/>
        <v>0</v>
      </c>
      <c r="O29" s="78">
        <f t="shared" si="6"/>
        <v>0</v>
      </c>
      <c r="P29" s="78">
        <f t="shared" si="6"/>
        <v>0</v>
      </c>
      <c r="Q29" s="78">
        <f t="shared" si="6"/>
        <v>422</v>
      </c>
      <c r="R29" s="78">
        <f t="shared" si="6"/>
        <v>355</v>
      </c>
      <c r="S29" s="78">
        <f t="shared" si="6"/>
        <v>777</v>
      </c>
      <c r="T29" s="78"/>
      <c r="U29" s="78">
        <f aca="true" t="shared" si="7" ref="U29:AK29">SUM(U15:U28)</f>
        <v>30</v>
      </c>
      <c r="V29" s="78">
        <f t="shared" si="7"/>
        <v>20</v>
      </c>
      <c r="W29" s="78">
        <f t="shared" si="7"/>
        <v>50</v>
      </c>
      <c r="X29" s="78">
        <f t="shared" si="7"/>
        <v>0</v>
      </c>
      <c r="Y29" s="78">
        <f t="shared" si="7"/>
        <v>65</v>
      </c>
      <c r="Z29" s="78">
        <f t="shared" si="7"/>
        <v>0</v>
      </c>
      <c r="AA29" s="78">
        <f t="shared" si="7"/>
        <v>0</v>
      </c>
      <c r="AB29" s="78">
        <f t="shared" si="7"/>
        <v>0</v>
      </c>
      <c r="AC29" s="78">
        <f t="shared" si="7"/>
        <v>0</v>
      </c>
      <c r="AD29" s="78">
        <f t="shared" si="7"/>
        <v>375</v>
      </c>
      <c r="AE29" s="78">
        <f t="shared" si="7"/>
        <v>0</v>
      </c>
      <c r="AF29" s="78">
        <f t="shared" si="7"/>
        <v>0</v>
      </c>
      <c r="AG29" s="78">
        <f t="shared" si="7"/>
        <v>0</v>
      </c>
      <c r="AH29" s="78">
        <f t="shared" si="7"/>
        <v>0</v>
      </c>
      <c r="AI29" s="78">
        <f t="shared" si="7"/>
        <v>345</v>
      </c>
      <c r="AJ29" s="78">
        <f t="shared" si="7"/>
        <v>510</v>
      </c>
      <c r="AK29" s="78">
        <f t="shared" si="7"/>
        <v>855</v>
      </c>
      <c r="AL29" s="78"/>
      <c r="AM29" s="78">
        <f>SUM(AM15:AM28)</f>
        <v>30</v>
      </c>
      <c r="AN29" s="78">
        <f>SUM(S29,AK29)</f>
        <v>1632</v>
      </c>
      <c r="AO29" s="78">
        <f>SUM(U29,AM29)</f>
        <v>60</v>
      </c>
    </row>
    <row r="30" ht="12.75">
      <c r="C30" s="10" t="s">
        <v>34</v>
      </c>
    </row>
    <row r="31" ht="12.75">
      <c r="C31" s="10" t="s">
        <v>35</v>
      </c>
    </row>
    <row r="32" ht="12.75">
      <c r="C32" s="24" t="s">
        <v>94</v>
      </c>
    </row>
    <row r="33" ht="12.75">
      <c r="C33" s="10" t="s">
        <v>109</v>
      </c>
    </row>
    <row r="34" ht="12.75">
      <c r="C34" s="24"/>
    </row>
    <row r="35" ht="12.75">
      <c r="C35" s="24"/>
    </row>
    <row r="36" ht="12.75">
      <c r="C36" s="24"/>
    </row>
    <row r="37" ht="12.75">
      <c r="C37" s="24"/>
    </row>
    <row r="40" spans="3:38" ht="12.75">
      <c r="C40" s="10" t="s">
        <v>4</v>
      </c>
      <c r="O40" s="10" t="s">
        <v>4</v>
      </c>
      <c r="AF40" s="103" t="s">
        <v>4</v>
      </c>
      <c r="AG40" s="103"/>
      <c r="AH40" s="103"/>
      <c r="AI40" s="103"/>
      <c r="AJ40" s="103"/>
      <c r="AK40" s="103"/>
      <c r="AL40" s="103"/>
    </row>
    <row r="41" spans="3:38" ht="12.75">
      <c r="C41" s="1" t="s">
        <v>9</v>
      </c>
      <c r="M41" s="9"/>
      <c r="O41" s="103" t="s">
        <v>5</v>
      </c>
      <c r="P41" s="103"/>
      <c r="Q41" s="103"/>
      <c r="R41" s="103"/>
      <c r="S41" s="103"/>
      <c r="T41" s="103"/>
      <c r="U41" s="103"/>
      <c r="AF41" s="103" t="s">
        <v>6</v>
      </c>
      <c r="AG41" s="103"/>
      <c r="AH41" s="103"/>
      <c r="AI41" s="103"/>
      <c r="AJ41" s="103"/>
      <c r="AK41" s="103"/>
      <c r="AL41" s="103"/>
    </row>
  </sheetData>
  <sheetProtection/>
  <mergeCells count="11">
    <mergeCell ref="A3:AO3"/>
    <mergeCell ref="A13:A14"/>
    <mergeCell ref="C13:C14"/>
    <mergeCell ref="D13:U13"/>
    <mergeCell ref="V13:AM13"/>
    <mergeCell ref="AN13:AN14"/>
    <mergeCell ref="AO13:AO14"/>
    <mergeCell ref="A29:C29"/>
    <mergeCell ref="AF40:AL40"/>
    <mergeCell ref="O41:U41"/>
    <mergeCell ref="AF41:AL41"/>
  </mergeCells>
  <dataValidations count="1">
    <dataValidation type="list" allowBlank="1" showInputMessage="1" showErrorMessage="1" sqref="B15:B28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showZeros="0" tabSelected="1" view="pageLayout" zoomScale="80" zoomScaleNormal="60" zoomScaleSheetLayoutView="100" zoomScalePageLayoutView="80" workbookViewId="0" topLeftCell="D1">
      <selection activeCell="AK10" sqref="AK10"/>
    </sheetView>
  </sheetViews>
  <sheetFormatPr defaultColWidth="9.140625" defaultRowHeight="12.75"/>
  <cols>
    <col min="1" max="1" width="4.28125" style="10" customWidth="1"/>
    <col min="2" max="2" width="13.28125" style="10" customWidth="1"/>
    <col min="3" max="3" width="36.57421875" style="10" customWidth="1"/>
    <col min="4" max="39" width="5.7109375" style="10" customWidth="1"/>
    <col min="40" max="40" width="7.57421875" style="10" customWidth="1"/>
    <col min="41" max="41" width="5.7109375" style="10" customWidth="1"/>
    <col min="42" max="16384" width="9.140625" style="10" customWidth="1"/>
  </cols>
  <sheetData>
    <row r="1" ht="12.75">
      <c r="AJ1" s="10" t="s">
        <v>29</v>
      </c>
    </row>
    <row r="2" ht="12.75"/>
    <row r="3" spans="1:41" s="2" customFormat="1" ht="19.5" customHeight="1">
      <c r="A3" s="109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s="2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5"/>
      <c r="Q4" s="5"/>
      <c r="R4" s="5"/>
      <c r="S4" s="5"/>
      <c r="T4" s="5"/>
      <c r="U4" s="5" t="s">
        <v>113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6" s="4" customFormat="1" ht="15" customHeight="1">
      <c r="A6" s="4" t="s">
        <v>36</v>
      </c>
    </row>
    <row r="7" s="4" customFormat="1" ht="15" customHeight="1">
      <c r="A7" s="26" t="s">
        <v>37</v>
      </c>
    </row>
    <row r="8" s="4" customFormat="1" ht="15" customHeight="1">
      <c r="A8" s="4" t="s">
        <v>43</v>
      </c>
    </row>
    <row r="9" s="4" customFormat="1" ht="15" customHeight="1">
      <c r="A9" s="4" t="s">
        <v>104</v>
      </c>
    </row>
    <row r="10" ht="15" customHeight="1"/>
    <row r="12" ht="13.5" thickBot="1"/>
    <row r="13" spans="1:41" ht="13.5" customHeight="1" thickBot="1">
      <c r="A13" s="110" t="s">
        <v>8</v>
      </c>
      <c r="B13" s="11"/>
      <c r="C13" s="112" t="s">
        <v>7</v>
      </c>
      <c r="D13" s="117" t="s">
        <v>11</v>
      </c>
      <c r="E13" s="118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V13" s="117" t="s">
        <v>12</v>
      </c>
      <c r="W13" s="118"/>
      <c r="X13" s="118"/>
      <c r="Y13" s="118"/>
      <c r="Z13" s="118"/>
      <c r="AA13" s="118"/>
      <c r="AB13" s="118"/>
      <c r="AC13" s="118"/>
      <c r="AD13" s="119"/>
      <c r="AE13" s="119"/>
      <c r="AF13" s="119"/>
      <c r="AG13" s="119"/>
      <c r="AH13" s="119"/>
      <c r="AI13" s="119"/>
      <c r="AJ13" s="119"/>
      <c r="AK13" s="119"/>
      <c r="AL13" s="119"/>
      <c r="AM13" s="120"/>
      <c r="AN13" s="101" t="s">
        <v>13</v>
      </c>
      <c r="AO13" s="104" t="s">
        <v>14</v>
      </c>
    </row>
    <row r="14" spans="1:41" ht="240" customHeight="1">
      <c r="A14" s="111"/>
      <c r="B14" s="12" t="s">
        <v>26</v>
      </c>
      <c r="C14" s="113"/>
      <c r="D14" s="7" t="s">
        <v>15</v>
      </c>
      <c r="E14" s="93" t="s">
        <v>16</v>
      </c>
      <c r="F14" s="3" t="s">
        <v>17</v>
      </c>
      <c r="G14" s="3" t="s">
        <v>18</v>
      </c>
      <c r="H14" s="3" t="s">
        <v>19</v>
      </c>
      <c r="I14" s="3" t="s">
        <v>20</v>
      </c>
      <c r="J14" s="3" t="s">
        <v>21</v>
      </c>
      <c r="K14" s="3" t="s">
        <v>31</v>
      </c>
      <c r="L14" s="3" t="s">
        <v>32</v>
      </c>
      <c r="M14" s="3" t="s">
        <v>22</v>
      </c>
      <c r="N14" s="3" t="s">
        <v>28</v>
      </c>
      <c r="O14" s="3" t="s">
        <v>25</v>
      </c>
      <c r="P14" s="94" t="s">
        <v>23</v>
      </c>
      <c r="Q14" s="3" t="s">
        <v>0</v>
      </c>
      <c r="R14" s="3" t="s">
        <v>24</v>
      </c>
      <c r="S14" s="3" t="s">
        <v>10</v>
      </c>
      <c r="T14" s="3" t="s">
        <v>1</v>
      </c>
      <c r="U14" s="13" t="s">
        <v>2</v>
      </c>
      <c r="V14" s="8" t="s">
        <v>15</v>
      </c>
      <c r="W14" s="8" t="s">
        <v>16</v>
      </c>
      <c r="X14" s="8" t="s">
        <v>17</v>
      </c>
      <c r="Y14" s="8" t="s">
        <v>18</v>
      </c>
      <c r="Z14" s="8" t="s">
        <v>19</v>
      </c>
      <c r="AA14" s="8" t="s">
        <v>20</v>
      </c>
      <c r="AB14" s="8" t="s">
        <v>21</v>
      </c>
      <c r="AC14" s="3" t="s">
        <v>33</v>
      </c>
      <c r="AD14" s="3" t="s">
        <v>32</v>
      </c>
      <c r="AE14" s="3" t="s">
        <v>22</v>
      </c>
      <c r="AF14" s="3" t="s">
        <v>28</v>
      </c>
      <c r="AG14" s="3" t="s">
        <v>25</v>
      </c>
      <c r="AH14" s="3" t="s">
        <v>23</v>
      </c>
      <c r="AI14" s="3" t="s">
        <v>0</v>
      </c>
      <c r="AJ14" s="3" t="s">
        <v>24</v>
      </c>
      <c r="AK14" s="3" t="s">
        <v>10</v>
      </c>
      <c r="AL14" s="3" t="s">
        <v>1</v>
      </c>
      <c r="AM14" s="13" t="s">
        <v>2</v>
      </c>
      <c r="AN14" s="102"/>
      <c r="AO14" s="105"/>
    </row>
    <row r="15" spans="1:41" ht="39" customHeight="1">
      <c r="A15" s="25">
        <v>1</v>
      </c>
      <c r="B15" s="89" t="s">
        <v>27</v>
      </c>
      <c r="C15" s="20" t="s">
        <v>95</v>
      </c>
      <c r="D15" s="71"/>
      <c r="E15" s="97">
        <v>16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>
        <v>944</v>
      </c>
      <c r="Q15" s="73"/>
      <c r="R15" s="73">
        <f aca="true" t="shared" si="0" ref="R15:R20">SUM(D15:P15)</f>
        <v>960</v>
      </c>
      <c r="S15" s="73">
        <f aca="true" t="shared" si="1" ref="S15:S20">SUM(D15:Q15)</f>
        <v>960</v>
      </c>
      <c r="T15" s="74" t="s">
        <v>97</v>
      </c>
      <c r="U15" s="75">
        <v>30</v>
      </c>
      <c r="V15" s="72"/>
      <c r="W15" s="72"/>
      <c r="X15" s="72"/>
      <c r="Y15" s="72"/>
      <c r="Z15" s="72"/>
      <c r="AA15" s="72"/>
      <c r="AB15" s="72"/>
      <c r="AC15" s="72"/>
      <c r="AD15" s="73"/>
      <c r="AE15" s="73"/>
      <c r="AF15" s="73"/>
      <c r="AG15" s="73"/>
      <c r="AH15" s="73"/>
      <c r="AI15" s="73"/>
      <c r="AJ15" s="73">
        <f aca="true" t="shared" si="2" ref="AJ15:AJ20">SUM(V15:AH15)</f>
        <v>0</v>
      </c>
      <c r="AK15" s="73">
        <f aca="true" t="shared" si="3" ref="AK15:AK20">SUM(V15:AI15)</f>
        <v>0</v>
      </c>
      <c r="AL15" s="73"/>
      <c r="AM15" s="75"/>
      <c r="AN15" s="76">
        <f>SUM(S15,AK15)</f>
        <v>960</v>
      </c>
      <c r="AO15" s="76">
        <f>SUM(U15)</f>
        <v>30</v>
      </c>
    </row>
    <row r="16" spans="1:41" ht="15" customHeight="1">
      <c r="A16" s="14"/>
      <c r="B16" s="86"/>
      <c r="C16" s="6"/>
      <c r="D16" s="63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>
        <f t="shared" si="0"/>
        <v>0</v>
      </c>
      <c r="S16" s="65">
        <f t="shared" si="1"/>
        <v>0</v>
      </c>
      <c r="T16" s="65"/>
      <c r="U16" s="67"/>
      <c r="V16" s="64"/>
      <c r="W16" s="64"/>
      <c r="X16" s="64"/>
      <c r="Y16" s="64"/>
      <c r="Z16" s="64"/>
      <c r="AA16" s="64"/>
      <c r="AB16" s="64"/>
      <c r="AC16" s="64"/>
      <c r="AD16" s="65"/>
      <c r="AE16" s="65"/>
      <c r="AF16" s="65"/>
      <c r="AG16" s="65"/>
      <c r="AH16" s="65"/>
      <c r="AI16" s="65"/>
      <c r="AJ16" s="65">
        <f t="shared" si="2"/>
        <v>0</v>
      </c>
      <c r="AK16" s="65">
        <f t="shared" si="3"/>
        <v>0</v>
      </c>
      <c r="AL16" s="65"/>
      <c r="AM16" s="67"/>
      <c r="AN16" s="69"/>
      <c r="AO16" s="69"/>
    </row>
    <row r="17" spans="1:41" ht="15" customHeight="1">
      <c r="A17" s="14"/>
      <c r="B17" s="86"/>
      <c r="C17" s="6"/>
      <c r="D17" s="63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>
        <f t="shared" si="0"/>
        <v>0</v>
      </c>
      <c r="S17" s="65">
        <f t="shared" si="1"/>
        <v>0</v>
      </c>
      <c r="T17" s="65"/>
      <c r="U17" s="67"/>
      <c r="V17" s="64"/>
      <c r="W17" s="64"/>
      <c r="X17" s="64"/>
      <c r="Y17" s="64"/>
      <c r="Z17" s="64"/>
      <c r="AA17" s="64"/>
      <c r="AB17" s="64"/>
      <c r="AC17" s="64"/>
      <c r="AD17" s="65"/>
      <c r="AE17" s="65"/>
      <c r="AF17" s="65"/>
      <c r="AG17" s="65"/>
      <c r="AH17" s="65"/>
      <c r="AI17" s="65"/>
      <c r="AJ17" s="65">
        <f t="shared" si="2"/>
        <v>0</v>
      </c>
      <c r="AK17" s="65">
        <f t="shared" si="3"/>
        <v>0</v>
      </c>
      <c r="AL17" s="65"/>
      <c r="AM17" s="67"/>
      <c r="AN17" s="69"/>
      <c r="AO17" s="69"/>
    </row>
    <row r="18" spans="1:41" ht="15" customHeight="1">
      <c r="A18" s="14"/>
      <c r="B18" s="86"/>
      <c r="C18" s="6"/>
      <c r="D18" s="63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t="shared" si="0"/>
        <v>0</v>
      </c>
      <c r="S18" s="65">
        <f t="shared" si="1"/>
        <v>0</v>
      </c>
      <c r="T18" s="65"/>
      <c r="U18" s="67"/>
      <c r="V18" s="64"/>
      <c r="W18" s="64"/>
      <c r="X18" s="64"/>
      <c r="Y18" s="64"/>
      <c r="Z18" s="64"/>
      <c r="AA18" s="64"/>
      <c r="AB18" s="64"/>
      <c r="AC18" s="64"/>
      <c r="AD18" s="65"/>
      <c r="AE18" s="65"/>
      <c r="AF18" s="65"/>
      <c r="AG18" s="65"/>
      <c r="AH18" s="65"/>
      <c r="AI18" s="65"/>
      <c r="AJ18" s="65">
        <f t="shared" si="2"/>
        <v>0</v>
      </c>
      <c r="AK18" s="65">
        <f t="shared" si="3"/>
        <v>0</v>
      </c>
      <c r="AL18" s="65"/>
      <c r="AM18" s="67"/>
      <c r="AN18" s="69"/>
      <c r="AO18" s="69"/>
    </row>
    <row r="19" spans="1:41" ht="15" customHeight="1">
      <c r="A19" s="14"/>
      <c r="B19" s="86"/>
      <c r="C19" s="6"/>
      <c r="D19" s="63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0"/>
        <v>0</v>
      </c>
      <c r="S19" s="65">
        <f t="shared" si="1"/>
        <v>0</v>
      </c>
      <c r="T19" s="65"/>
      <c r="U19" s="67"/>
      <c r="V19" s="64"/>
      <c r="W19" s="64"/>
      <c r="X19" s="64"/>
      <c r="Y19" s="64"/>
      <c r="Z19" s="64"/>
      <c r="AA19" s="64"/>
      <c r="AB19" s="64"/>
      <c r="AC19" s="64"/>
      <c r="AD19" s="65"/>
      <c r="AE19" s="65"/>
      <c r="AF19" s="65"/>
      <c r="AG19" s="65"/>
      <c r="AH19" s="65"/>
      <c r="AI19" s="65"/>
      <c r="AJ19" s="65">
        <f t="shared" si="2"/>
        <v>0</v>
      </c>
      <c r="AK19" s="65">
        <f t="shared" si="3"/>
        <v>0</v>
      </c>
      <c r="AL19" s="65"/>
      <c r="AM19" s="67"/>
      <c r="AN19" s="77"/>
      <c r="AO19" s="77"/>
    </row>
    <row r="20" spans="1:41" ht="15" customHeight="1" thickBot="1">
      <c r="A20" s="14"/>
      <c r="B20" s="86"/>
      <c r="C20" s="6"/>
      <c r="D20" s="63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>
        <f t="shared" si="0"/>
        <v>0</v>
      </c>
      <c r="S20" s="65">
        <f t="shared" si="1"/>
        <v>0</v>
      </c>
      <c r="T20" s="65"/>
      <c r="U20" s="67"/>
      <c r="V20" s="64"/>
      <c r="W20" s="64"/>
      <c r="X20" s="64"/>
      <c r="Y20" s="64"/>
      <c r="Z20" s="64"/>
      <c r="AA20" s="64"/>
      <c r="AB20" s="64"/>
      <c r="AC20" s="64"/>
      <c r="AD20" s="65"/>
      <c r="AE20" s="65"/>
      <c r="AF20" s="65"/>
      <c r="AG20" s="65"/>
      <c r="AH20" s="65"/>
      <c r="AI20" s="65"/>
      <c r="AJ20" s="65">
        <f t="shared" si="2"/>
        <v>0</v>
      </c>
      <c r="AK20" s="65">
        <f t="shared" si="3"/>
        <v>0</v>
      </c>
      <c r="AL20" s="65"/>
      <c r="AM20" s="67"/>
      <c r="AN20" s="77"/>
      <c r="AO20" s="77"/>
    </row>
    <row r="21" spans="1:41" ht="15" customHeight="1" thickBot="1">
      <c r="A21" s="106" t="s">
        <v>3</v>
      </c>
      <c r="B21" s="107"/>
      <c r="C21" s="108"/>
      <c r="D21" s="78">
        <f aca="true" t="shared" si="4" ref="D21:S21">SUM(D15:D20)</f>
        <v>0</v>
      </c>
      <c r="E21" s="78">
        <f t="shared" si="4"/>
        <v>16</v>
      </c>
      <c r="F21" s="78">
        <f t="shared" si="4"/>
        <v>0</v>
      </c>
      <c r="G21" s="78">
        <f t="shared" si="4"/>
        <v>0</v>
      </c>
      <c r="H21" s="78">
        <f t="shared" si="4"/>
        <v>0</v>
      </c>
      <c r="I21" s="78">
        <f t="shared" si="4"/>
        <v>0</v>
      </c>
      <c r="J21" s="78">
        <f t="shared" si="4"/>
        <v>0</v>
      </c>
      <c r="K21" s="78">
        <f t="shared" si="4"/>
        <v>0</v>
      </c>
      <c r="L21" s="78">
        <f t="shared" si="4"/>
        <v>0</v>
      </c>
      <c r="M21" s="78">
        <f t="shared" si="4"/>
        <v>0</v>
      </c>
      <c r="N21" s="78">
        <f t="shared" si="4"/>
        <v>0</v>
      </c>
      <c r="O21" s="78">
        <f t="shared" si="4"/>
        <v>0</v>
      </c>
      <c r="P21" s="78">
        <f t="shared" si="4"/>
        <v>944</v>
      </c>
      <c r="Q21" s="78">
        <f t="shared" si="4"/>
        <v>0</v>
      </c>
      <c r="R21" s="78">
        <f t="shared" si="4"/>
        <v>960</v>
      </c>
      <c r="S21" s="78">
        <f t="shared" si="4"/>
        <v>960</v>
      </c>
      <c r="T21" s="78"/>
      <c r="U21" s="78">
        <f aca="true" t="shared" si="5" ref="U21:AK21">SUM(U15:U20)</f>
        <v>30</v>
      </c>
      <c r="V21" s="78">
        <f t="shared" si="5"/>
        <v>0</v>
      </c>
      <c r="W21" s="78">
        <f t="shared" si="5"/>
        <v>0</v>
      </c>
      <c r="X21" s="78">
        <f t="shared" si="5"/>
        <v>0</v>
      </c>
      <c r="Y21" s="78">
        <f t="shared" si="5"/>
        <v>0</v>
      </c>
      <c r="Z21" s="78">
        <f t="shared" si="5"/>
        <v>0</v>
      </c>
      <c r="AA21" s="78">
        <f t="shared" si="5"/>
        <v>0</v>
      </c>
      <c r="AB21" s="78">
        <f t="shared" si="5"/>
        <v>0</v>
      </c>
      <c r="AC21" s="78">
        <f t="shared" si="5"/>
        <v>0</v>
      </c>
      <c r="AD21" s="78">
        <f t="shared" si="5"/>
        <v>0</v>
      </c>
      <c r="AE21" s="78">
        <f t="shared" si="5"/>
        <v>0</v>
      </c>
      <c r="AF21" s="78">
        <f t="shared" si="5"/>
        <v>0</v>
      </c>
      <c r="AG21" s="78">
        <f t="shared" si="5"/>
        <v>0</v>
      </c>
      <c r="AH21" s="78">
        <f t="shared" si="5"/>
        <v>0</v>
      </c>
      <c r="AI21" s="78">
        <f t="shared" si="5"/>
        <v>0</v>
      </c>
      <c r="AJ21" s="78">
        <f t="shared" si="5"/>
        <v>0</v>
      </c>
      <c r="AK21" s="78">
        <f t="shared" si="5"/>
        <v>0</v>
      </c>
      <c r="AL21" s="78"/>
      <c r="AM21" s="78">
        <f>SUM(AM15:AM20)</f>
        <v>0</v>
      </c>
      <c r="AN21" s="78">
        <f>SUM(S21,AK21)</f>
        <v>960</v>
      </c>
      <c r="AO21" s="78">
        <f>SUM(U21,AM21)</f>
        <v>30</v>
      </c>
    </row>
    <row r="22" ht="12.75">
      <c r="C22" s="10" t="s">
        <v>34</v>
      </c>
    </row>
    <row r="23" ht="12.75">
      <c r="C23" s="10" t="s">
        <v>35</v>
      </c>
    </row>
    <row r="34" spans="3:38" ht="12.75">
      <c r="C34" s="10" t="s">
        <v>4</v>
      </c>
      <c r="O34" s="10" t="s">
        <v>4</v>
      </c>
      <c r="AF34" s="103" t="s">
        <v>4</v>
      </c>
      <c r="AG34" s="103"/>
      <c r="AH34" s="103"/>
      <c r="AI34" s="103"/>
      <c r="AJ34" s="103"/>
      <c r="AK34" s="103"/>
      <c r="AL34" s="103"/>
    </row>
    <row r="35" spans="3:38" ht="12.75">
      <c r="C35" s="1" t="s">
        <v>9</v>
      </c>
      <c r="M35" s="9"/>
      <c r="O35" s="103" t="s">
        <v>5</v>
      </c>
      <c r="P35" s="103"/>
      <c r="Q35" s="103"/>
      <c r="R35" s="103"/>
      <c r="S35" s="103"/>
      <c r="T35" s="103"/>
      <c r="U35" s="103"/>
      <c r="AF35" s="103" t="s">
        <v>6</v>
      </c>
      <c r="AG35" s="103"/>
      <c r="AH35" s="103"/>
      <c r="AI35" s="103"/>
      <c r="AJ35" s="103"/>
      <c r="AK35" s="103"/>
      <c r="AL35" s="103"/>
    </row>
  </sheetData>
  <sheetProtection/>
  <mergeCells count="11">
    <mergeCell ref="O35:U35"/>
    <mergeCell ref="AF34:AL34"/>
    <mergeCell ref="AF35:AL35"/>
    <mergeCell ref="A13:A14"/>
    <mergeCell ref="C13:C14"/>
    <mergeCell ref="D13:U13"/>
    <mergeCell ref="V13:AM13"/>
    <mergeCell ref="A21:C21"/>
    <mergeCell ref="AN13:AN14"/>
    <mergeCell ref="AO13:AO14"/>
    <mergeCell ref="A3:AO3"/>
  </mergeCells>
  <dataValidations count="1">
    <dataValidation type="list" allowBlank="1" showInputMessage="1" showErrorMessage="1" sqref="B15:B20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AM</cp:lastModifiedBy>
  <cp:lastPrinted>2017-03-30T12:33:36Z</cp:lastPrinted>
  <dcterms:created xsi:type="dcterms:W3CDTF">2014-08-22T07:06:50Z</dcterms:created>
  <dcterms:modified xsi:type="dcterms:W3CDTF">2017-10-03T10:14:17Z</dcterms:modified>
  <cp:category/>
  <cp:version/>
  <cp:contentType/>
  <cp:contentStatus/>
</cp:coreProperties>
</file>