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 ROK I STACJONARNE" sheetId="1" r:id="rId1"/>
    <sheet name="ROK I NIESTACJONARNE" sheetId="2" r:id="rId2"/>
  </sheets>
  <definedNames>
    <definedName name="_xlnm.Print_Area" localSheetId="0">' ROK I STACJONARNE'!$A$1:$AO$53</definedName>
    <definedName name="Rodzaje_zajęć">#REF!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<sst xmlns="http://schemas.openxmlformats.org/spreadsheetml/2006/main" count="300" uniqueCount="69">
  <si>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</si>
  <si>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</si>
  <si>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</si>
  <si>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</si>
  <si>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</si>
  <si>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</si>
  <si>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</si>
  <si>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</si>
  <si>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</si>
  <si>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</si>
  <si>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</si>
  <si>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</si>
  <si>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</si>
  <si>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</si>
  <si>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</si>
  <si>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</si>
  <si>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</si>
  <si>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</si>
  <si>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</si>
  <si>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</si>
  <si>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</si>
  <si>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</si>
  <si>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</si>
  <si>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</si>
  <si>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</si>
  <si>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</si>
  <si>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</si>
  <si>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</si>
  <si>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</si>
  <si>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Uniwersytetu Medycznego we Wrocławiu</t>
  </si>
  <si>
    <t>wolnego wyboru/ fakultatywne</t>
  </si>
  <si>
    <t>Rok studiów I</t>
  </si>
  <si>
    <t>Anatomia</t>
  </si>
  <si>
    <t>Biofizyka</t>
  </si>
  <si>
    <t>Botanika</t>
  </si>
  <si>
    <t>Chemia ogólna i nieorganiczna</t>
  </si>
  <si>
    <t>Fizjologia</t>
  </si>
  <si>
    <t>Historia filozofii</t>
  </si>
  <si>
    <t>Język angielski</t>
  </si>
  <si>
    <t>Jezyk łaciński</t>
  </si>
  <si>
    <t>Kwalifikowana pierwsza pomoc</t>
  </si>
  <si>
    <t>Matematyka</t>
  </si>
  <si>
    <t>Psychologia i socjologia</t>
  </si>
  <si>
    <t>Statystyka</t>
  </si>
  <si>
    <t>SZKOLENIE BHP</t>
  </si>
  <si>
    <t>Historia farmacji</t>
  </si>
  <si>
    <t>Technologia informacyjna</t>
  </si>
  <si>
    <t>zal.</t>
  </si>
  <si>
    <t>egz.</t>
  </si>
  <si>
    <t>Wychowanie fizyczne</t>
  </si>
  <si>
    <t>Kierunek Farmacja</t>
  </si>
  <si>
    <r>
      <t xml:space="preserve">zajęcia praktyczne przy pacjencie (PP)   </t>
    </r>
    <r>
      <rPr>
        <sz val="10"/>
        <color indexed="8"/>
        <rFont val="Calibri"/>
        <family val="2"/>
      </rPr>
      <t>¹  ²</t>
    </r>
  </si>
  <si>
    <r>
      <t xml:space="preserve">ćwiczenia specjalistyczne - magisterskie (CM)     </t>
    </r>
    <r>
      <rPr>
        <sz val="10"/>
        <color indexed="8"/>
        <rFont val="Calibri"/>
        <family val="2"/>
      </rPr>
      <t>²</t>
    </r>
  </si>
  <si>
    <r>
      <t xml:space="preserve">zajęcia praktyczne przy pacjencie (PP)   </t>
    </r>
    <r>
      <rPr>
        <sz val="10"/>
        <color indexed="8"/>
        <rFont val="Calibri"/>
        <family val="2"/>
      </rPr>
      <t>¹ ²</t>
    </r>
  </si>
  <si>
    <r>
      <rPr>
        <sz val="10"/>
        <color indexed="8"/>
        <rFont val="Calibri"/>
        <family val="2"/>
      </rPr>
      <t>¹</t>
    </r>
    <r>
      <rPr>
        <sz val="9"/>
        <color indexed="8"/>
        <rFont val="Arial"/>
        <family val="2"/>
      </rPr>
      <t xml:space="preserve"> dotyczy Wydziału Nauk o Zdrowiu</t>
    </r>
  </si>
  <si>
    <t xml:space="preserve">
</t>
  </si>
  <si>
    <t xml:space="preserve">Biologia </t>
  </si>
  <si>
    <t>Biologia</t>
  </si>
  <si>
    <t>Genetyka</t>
  </si>
  <si>
    <r>
      <t xml:space="preserve">PROGRAMY STUDIÓW na rok akademicki </t>
    </r>
    <r>
      <rPr>
        <b/>
        <sz val="14"/>
        <color indexed="8"/>
        <rFont val="Arial"/>
        <family val="2"/>
      </rPr>
      <t>2019/2020</t>
    </r>
    <r>
      <rPr>
        <b/>
        <sz val="12"/>
        <color indexed="8"/>
        <rFont val="Arial"/>
        <family val="2"/>
      </rPr>
      <t xml:space="preserve">    </t>
    </r>
  </si>
  <si>
    <r>
      <t xml:space="preserve">Forma studiów </t>
    </r>
    <r>
      <rPr>
        <b/>
        <sz val="11"/>
        <color indexed="8"/>
        <rFont val="Arial"/>
        <family val="2"/>
      </rPr>
      <t>stacjonarne</t>
    </r>
  </si>
  <si>
    <t xml:space="preserve">Przedmioty fakultatywne </t>
  </si>
  <si>
    <t>Wydział Farmaceutyczny</t>
  </si>
  <si>
    <r>
      <rPr>
        <sz val="10"/>
        <color indexed="8"/>
        <rFont val="Calibri"/>
        <family val="2"/>
      </rPr>
      <t>²</t>
    </r>
    <r>
      <rPr>
        <sz val="9"/>
        <color indexed="8"/>
        <rFont val="Arial"/>
        <family val="2"/>
      </rPr>
      <t xml:space="preserve"> dotyczy Wydziału Farmaceutycznego </t>
    </r>
  </si>
  <si>
    <t>do Uchwały Senatu nr 2060</t>
  </si>
  <si>
    <t>z dnia 23 września 2019 r.</t>
  </si>
  <si>
    <t xml:space="preserve">Załącznik nr 1 </t>
  </si>
  <si>
    <t>Załącznik  nr 1</t>
  </si>
  <si>
    <r>
      <t xml:space="preserve">Forma studiów </t>
    </r>
    <r>
      <rPr>
        <b/>
        <sz val="11"/>
        <color indexed="8"/>
        <rFont val="Arial"/>
        <family val="2"/>
      </rPr>
      <t>nie</t>
    </r>
    <r>
      <rPr>
        <b/>
        <sz val="11"/>
        <color indexed="8"/>
        <rFont val="Arial"/>
        <family val="2"/>
      </rPr>
      <t>stacjonarne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</si>
</sst>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d\ mmmm\ yyyy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10" xfId="0" applyNumberFormat="1" applyFont="1" applyBorder="1" applyAlignment="1">
      <alignment horizontal="center"/>
    </xf>
    <xf numFmtId="0" fontId="52" fillId="0" borderId="10" xfId="0" applyNumberFormat="1" applyFont="1" applyBorder="1" applyAlignment="1">
      <alignment horizontal="center"/>
    </xf>
    <xf numFmtId="0" fontId="52" fillId="0" borderId="11" xfId="0" applyNumberFormat="1" applyFont="1" applyBorder="1" applyAlignment="1">
      <alignment horizontal="center"/>
    </xf>
    <xf numFmtId="0" fontId="52" fillId="0" borderId="12" xfId="0" applyNumberFormat="1" applyFont="1" applyBorder="1" applyAlignment="1">
      <alignment horizontal="center"/>
    </xf>
    <xf numFmtId="0" fontId="52" fillId="0" borderId="13" xfId="0" applyFont="1" applyFill="1" applyBorder="1" applyAlignment="1">
      <alignment horizontal="center" vertical="center"/>
    </xf>
    <xf numFmtId="0" fontId="53" fillId="0" borderId="14" xfId="0" applyFont="1" applyBorder="1" applyAlignment="1">
      <alignment wrapText="1"/>
    </xf>
    <xf numFmtId="0" fontId="53" fillId="0" borderId="11" xfId="0" applyNumberFormat="1" applyFont="1" applyBorder="1" applyAlignment="1">
      <alignment horizontal="center" vertical="center"/>
    </xf>
    <xf numFmtId="0" fontId="53" fillId="0" borderId="12" xfId="0" applyNumberFormat="1" applyFont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/>
    </xf>
    <xf numFmtId="0" fontId="54" fillId="0" borderId="10" xfId="0" applyNumberFormat="1" applyFont="1" applyBorder="1" applyAlignment="1">
      <alignment horizontal="center" vertical="center"/>
    </xf>
    <xf numFmtId="0" fontId="53" fillId="0" borderId="15" xfId="0" applyNumberFormat="1" applyFont="1" applyBorder="1" applyAlignment="1">
      <alignment horizontal="center" vertical="center"/>
    </xf>
    <xf numFmtId="0" fontId="55" fillId="0" borderId="10" xfId="0" applyNumberFormat="1" applyFont="1" applyBorder="1" applyAlignment="1">
      <alignment horizontal="center" vertical="center"/>
    </xf>
    <xf numFmtId="0" fontId="56" fillId="0" borderId="15" xfId="0" applyFont="1" applyBorder="1" applyAlignment="1">
      <alignment/>
    </xf>
    <xf numFmtId="0" fontId="52" fillId="0" borderId="14" xfId="0" applyFont="1" applyBorder="1" applyAlignment="1">
      <alignment wrapText="1"/>
    </xf>
    <xf numFmtId="166" fontId="53" fillId="0" borderId="12" xfId="0" applyNumberFormat="1" applyFont="1" applyBorder="1" applyAlignment="1">
      <alignment horizontal="center" vertical="center"/>
    </xf>
    <xf numFmtId="166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166" fontId="53" fillId="0" borderId="15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textRotation="90"/>
    </xf>
    <xf numFmtId="0" fontId="56" fillId="0" borderId="19" xfId="0" applyFont="1" applyBorder="1" applyAlignment="1">
      <alignment textRotation="90"/>
    </xf>
    <xf numFmtId="0" fontId="56" fillId="0" borderId="20" xfId="0" applyFont="1" applyBorder="1" applyAlignment="1">
      <alignment textRotation="90"/>
    </xf>
    <xf numFmtId="0" fontId="53" fillId="0" borderId="20" xfId="0" applyFont="1" applyBorder="1" applyAlignment="1">
      <alignment textRotation="90"/>
    </xf>
    <xf numFmtId="0" fontId="53" fillId="0" borderId="21" xfId="0" applyFont="1" applyBorder="1" applyAlignment="1">
      <alignment textRotation="90"/>
    </xf>
    <xf numFmtId="0" fontId="53" fillId="0" borderId="19" xfId="0" applyFont="1" applyBorder="1" applyAlignment="1">
      <alignment textRotation="90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6" fillId="0" borderId="21" xfId="0" applyNumberFormat="1" applyFont="1" applyBorder="1" applyAlignment="1">
      <alignment horizontal="center" vertical="center"/>
    </xf>
    <xf numFmtId="0" fontId="53" fillId="0" borderId="22" xfId="0" applyFont="1" applyBorder="1" applyAlignment="1">
      <alignment horizontal="left"/>
    </xf>
    <xf numFmtId="0" fontId="53" fillId="0" borderId="0" xfId="0" applyFont="1" applyAlignment="1">
      <alignment horizontal="center" vertical="center"/>
    </xf>
    <xf numFmtId="0" fontId="54" fillId="0" borderId="10" xfId="0" applyNumberFormat="1" applyFont="1" applyBorder="1" applyAlignment="1">
      <alignment horizontal="center"/>
    </xf>
    <xf numFmtId="0" fontId="52" fillId="0" borderId="13" xfId="0" applyNumberFormat="1" applyFont="1" applyFill="1" applyBorder="1" applyAlignment="1">
      <alignment horizontal="center" vertical="center"/>
    </xf>
    <xf numFmtId="166" fontId="56" fillId="0" borderId="15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right"/>
    </xf>
    <xf numFmtId="0" fontId="56" fillId="0" borderId="23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3" fillId="0" borderId="15" xfId="0" applyNumberFormat="1" applyFont="1" applyFill="1" applyBorder="1" applyAlignment="1">
      <alignment horizontal="center" vertical="center"/>
    </xf>
    <xf numFmtId="0" fontId="56" fillId="0" borderId="15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top" wrapText="1"/>
    </xf>
    <xf numFmtId="0" fontId="60" fillId="0" borderId="14" xfId="0" applyFont="1" applyBorder="1" applyAlignment="1">
      <alignment wrapText="1"/>
    </xf>
    <xf numFmtId="166" fontId="60" fillId="0" borderId="12" xfId="0" applyNumberFormat="1" applyFont="1" applyBorder="1" applyAlignment="1">
      <alignment horizontal="center" vertical="center"/>
    </xf>
    <xf numFmtId="166" fontId="60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166" fontId="60" fillId="0" borderId="15" xfId="0" applyNumberFormat="1" applyFont="1" applyBorder="1" applyAlignment="1">
      <alignment horizontal="center" vertical="center"/>
    </xf>
    <xf numFmtId="166" fontId="61" fillId="0" borderId="15" xfId="0" applyNumberFormat="1" applyFont="1" applyBorder="1" applyAlignment="1">
      <alignment horizontal="center" vertical="center"/>
    </xf>
    <xf numFmtId="166" fontId="60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10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left" vertical="center"/>
    </xf>
    <xf numFmtId="0" fontId="53" fillId="0" borderId="14" xfId="0" applyFont="1" applyFill="1" applyBorder="1" applyAlignment="1">
      <alignment vertical="center" wrapText="1"/>
    </xf>
    <xf numFmtId="0" fontId="53" fillId="0" borderId="11" xfId="0" applyNumberFormat="1" applyFont="1" applyFill="1" applyBorder="1" applyAlignment="1">
      <alignment horizontal="center" vertical="center"/>
    </xf>
    <xf numFmtId="0" fontId="53" fillId="0" borderId="12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0" fontId="56" fillId="0" borderId="21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3" fillId="33" borderId="11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vertical="center"/>
    </xf>
    <xf numFmtId="0" fontId="53" fillId="33" borderId="14" xfId="0" applyFont="1" applyFill="1" applyBorder="1" applyAlignment="1">
      <alignment vertical="center" wrapText="1"/>
    </xf>
    <xf numFmtId="0" fontId="53" fillId="33" borderId="11" xfId="0" applyNumberFormat="1" applyFont="1" applyFill="1" applyBorder="1" applyAlignment="1">
      <alignment horizontal="center" vertical="center"/>
    </xf>
    <xf numFmtId="0" fontId="53" fillId="33" borderId="12" xfId="0" applyNumberFormat="1" applyFont="1" applyFill="1" applyBorder="1" applyAlignment="1">
      <alignment horizontal="center" vertical="center"/>
    </xf>
    <xf numFmtId="0" fontId="53" fillId="33" borderId="10" xfId="0" applyNumberFormat="1" applyFont="1" applyFill="1" applyBorder="1" applyAlignment="1">
      <alignment horizontal="center" vertical="center"/>
    </xf>
    <xf numFmtId="0" fontId="55" fillId="33" borderId="10" xfId="0" applyNumberFormat="1" applyFont="1" applyFill="1" applyBorder="1" applyAlignment="1">
      <alignment horizontal="center" vertical="center"/>
    </xf>
    <xf numFmtId="0" fontId="53" fillId="33" borderId="15" xfId="0" applyNumberFormat="1" applyFont="1" applyFill="1" applyBorder="1" applyAlignment="1">
      <alignment horizontal="center" vertical="center"/>
    </xf>
    <xf numFmtId="0" fontId="56" fillId="33" borderId="21" xfId="0" applyNumberFormat="1" applyFont="1" applyFill="1" applyBorder="1" applyAlignment="1">
      <alignment horizontal="center" vertical="center"/>
    </xf>
    <xf numFmtId="0" fontId="53" fillId="33" borderId="0" xfId="0" applyFont="1" applyFill="1" applyAlignment="1">
      <alignment vertical="center"/>
    </xf>
    <xf numFmtId="0" fontId="54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/>
    </xf>
    <xf numFmtId="0" fontId="53" fillId="33" borderId="14" xfId="0" applyFont="1" applyFill="1" applyBorder="1" applyAlignment="1">
      <alignment wrapText="1"/>
    </xf>
    <xf numFmtId="0" fontId="53" fillId="33" borderId="0" xfId="0" applyFont="1" applyFill="1" applyAlignment="1">
      <alignment/>
    </xf>
    <xf numFmtId="0" fontId="53" fillId="33" borderId="22" xfId="0" applyFont="1" applyFill="1" applyBorder="1" applyAlignment="1">
      <alignment horizontal="left"/>
    </xf>
    <xf numFmtId="0" fontId="53" fillId="33" borderId="22" xfId="0" applyFont="1" applyFill="1" applyBorder="1" applyAlignment="1">
      <alignment horizontal="left" vertical="center"/>
    </xf>
    <xf numFmtId="0" fontId="53" fillId="33" borderId="24" xfId="0" applyFont="1" applyFill="1" applyBorder="1" applyAlignment="1">
      <alignment vertical="center" wrapText="1"/>
    </xf>
    <xf numFmtId="0" fontId="57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/>
    </xf>
    <xf numFmtId="0" fontId="53" fillId="33" borderId="20" xfId="0" applyFont="1" applyFill="1" applyBorder="1" applyAlignment="1">
      <alignment textRotation="90"/>
    </xf>
    <xf numFmtId="0" fontId="52" fillId="33" borderId="10" xfId="0" applyNumberFormat="1" applyFont="1" applyFill="1" applyBorder="1" applyAlignment="1">
      <alignment horizontal="center"/>
    </xf>
    <xf numFmtId="166" fontId="60" fillId="33" borderId="10" xfId="0" applyNumberFormat="1" applyFont="1" applyFill="1" applyBorder="1" applyAlignment="1">
      <alignment horizontal="center" vertical="center"/>
    </xf>
    <xf numFmtId="0" fontId="56" fillId="33" borderId="23" xfId="0" applyNumberFormat="1" applyFont="1" applyFill="1" applyBorder="1" applyAlignment="1">
      <alignment horizontal="center" vertical="center"/>
    </xf>
    <xf numFmtId="0" fontId="53" fillId="33" borderId="0" xfId="0" applyFont="1" applyFill="1" applyAlignment="1">
      <alignment/>
    </xf>
    <xf numFmtId="166" fontId="53" fillId="33" borderId="10" xfId="0" applyNumberFormat="1" applyFont="1" applyFill="1" applyBorder="1" applyAlignment="1">
      <alignment horizontal="center" vertical="center"/>
    </xf>
    <xf numFmtId="0" fontId="53" fillId="33" borderId="0" xfId="0" applyFont="1" applyFill="1" applyAlignment="1">
      <alignment horizontal="left" vertical="center" wrapText="1"/>
    </xf>
    <xf numFmtId="0" fontId="53" fillId="33" borderId="0" xfId="0" applyFont="1" applyFill="1" applyAlignment="1">
      <alignment horizontal="center" vertical="center"/>
    </xf>
    <xf numFmtId="0" fontId="53" fillId="33" borderId="10" xfId="0" applyFont="1" applyFill="1" applyBorder="1" applyAlignment="1">
      <alignment/>
    </xf>
    <xf numFmtId="0" fontId="57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56" fillId="0" borderId="30" xfId="0" applyFont="1" applyBorder="1" applyAlignment="1">
      <alignment horizontal="right" textRotation="90"/>
    </xf>
    <xf numFmtId="0" fontId="56" fillId="0" borderId="31" xfId="0" applyFont="1" applyBorder="1" applyAlignment="1">
      <alignment horizontal="right" textRotation="90"/>
    </xf>
    <xf numFmtId="0" fontId="53" fillId="0" borderId="0" xfId="0" applyFont="1" applyAlignment="1">
      <alignment horizontal="center"/>
    </xf>
    <xf numFmtId="0" fontId="56" fillId="0" borderId="32" xfId="0" applyFont="1" applyBorder="1" applyAlignment="1">
      <alignment horizontal="right" textRotation="90"/>
    </xf>
    <xf numFmtId="0" fontId="56" fillId="0" borderId="33" xfId="0" applyFont="1" applyBorder="1" applyAlignment="1">
      <alignment horizontal="right" textRotation="90"/>
    </xf>
    <xf numFmtId="0" fontId="56" fillId="0" borderId="27" xfId="0" applyFont="1" applyBorder="1" applyAlignment="1">
      <alignment horizontal="left" vertical="center"/>
    </xf>
    <xf numFmtId="0" fontId="56" fillId="0" borderId="28" xfId="0" applyFont="1" applyBorder="1" applyAlignment="1">
      <alignment horizontal="left" vertical="center"/>
    </xf>
    <xf numFmtId="0" fontId="56" fillId="0" borderId="29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209550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4</xdr:col>
      <xdr:colOff>114300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0"/>
          <a:ext cx="2828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3"/>
  <sheetViews>
    <sheetView showZeros="0" tabSelected="1" view="pageLayout" zoomScale="90" zoomScaleNormal="60" zoomScaleSheetLayoutView="100" zoomScalePageLayoutView="90" workbookViewId="0" topLeftCell="A1">
      <selection activeCell="C36" sqref="C36"/>
    </sheetView>
  </sheetViews>
  <sheetFormatPr defaultColWidth="9.140625" defaultRowHeight="12.75"/>
  <cols>
    <col min="1" max="1" width="4.28125" style="22" customWidth="1"/>
    <col min="2" max="2" width="20.140625" style="22" customWidth="1"/>
    <col min="3" max="3" width="28.140625" style="22" customWidth="1"/>
    <col min="4" max="16" width="5.7109375" style="22" customWidth="1"/>
    <col min="17" max="18" width="5.7109375" style="83" customWidth="1"/>
    <col min="19" max="20" width="5.7109375" style="22" customWidth="1"/>
    <col min="21" max="21" width="4.28125" style="22" customWidth="1"/>
    <col min="22" max="34" width="5.7109375" style="22" customWidth="1"/>
    <col min="35" max="35" width="5.7109375" style="83" customWidth="1"/>
    <col min="36" max="38" width="5.7109375" style="22" customWidth="1"/>
    <col min="39" max="39" width="4.8515625" style="22" customWidth="1"/>
    <col min="40" max="41" width="5.7109375" style="22" customWidth="1"/>
    <col min="42" max="45" width="9.140625" style="22" customWidth="1"/>
    <col min="46" max="16384" width="9.140625" style="3" customWidth="1"/>
  </cols>
  <sheetData>
    <row r="1" ht="12.75">
      <c r="AI1" s="83" t="s">
        <v>66</v>
      </c>
    </row>
    <row r="2" spans="35:39" ht="12.75">
      <c r="AI2" s="93" t="s">
        <v>64</v>
      </c>
      <c r="AJ2" s="23"/>
      <c r="AK2" s="23"/>
      <c r="AL2" s="23"/>
      <c r="AM2" s="23"/>
    </row>
    <row r="3" ht="12.75">
      <c r="AI3" s="83" t="s">
        <v>29</v>
      </c>
    </row>
    <row r="4" spans="35:39" ht="12.75">
      <c r="AI4" s="93" t="s">
        <v>65</v>
      </c>
      <c r="AJ4" s="23"/>
      <c r="AK4" s="23"/>
      <c r="AL4" s="23"/>
      <c r="AM4" s="23"/>
    </row>
    <row r="5" ht="12.75"/>
    <row r="6" spans="1:45" s="1" customFormat="1" ht="19.5" customHeight="1">
      <c r="A6" s="100" t="s">
        <v>59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24"/>
      <c r="AQ6" s="24"/>
      <c r="AR6" s="24"/>
      <c r="AS6" s="24"/>
    </row>
    <row r="7" spans="1:45" s="1" customFormat="1" ht="12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49"/>
      <c r="P7" s="24"/>
      <c r="Q7" s="87"/>
      <c r="R7" s="87"/>
      <c r="S7" s="49"/>
      <c r="T7" s="50" t="s">
        <v>55</v>
      </c>
      <c r="U7" s="50"/>
      <c r="V7" s="50"/>
      <c r="W7" s="50"/>
      <c r="X7" s="50"/>
      <c r="Y7" s="49"/>
      <c r="Z7" s="25"/>
      <c r="AA7" s="25"/>
      <c r="AB7" s="25"/>
      <c r="AC7" s="25"/>
      <c r="AD7" s="25"/>
      <c r="AE7" s="25"/>
      <c r="AF7" s="25"/>
      <c r="AG7" s="25"/>
      <c r="AH7" s="25"/>
      <c r="AI7" s="87"/>
      <c r="AJ7" s="25"/>
      <c r="AK7" s="25"/>
      <c r="AL7" s="25"/>
      <c r="AM7" s="25"/>
      <c r="AN7" s="25"/>
      <c r="AO7" s="25"/>
      <c r="AP7" s="24"/>
      <c r="AQ7" s="24"/>
      <c r="AR7" s="24"/>
      <c r="AS7" s="24"/>
    </row>
    <row r="9" spans="1:45" s="2" customFormat="1" ht="15" customHeight="1">
      <c r="A9" s="26" t="s">
        <v>62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88"/>
      <c r="R9" s="88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88"/>
      <c r="AJ9" s="26"/>
      <c r="AK9" s="26"/>
      <c r="AL9" s="26"/>
      <c r="AM9" s="26"/>
      <c r="AN9" s="26"/>
      <c r="AO9" s="26"/>
      <c r="AP9" s="26"/>
      <c r="AQ9" s="26"/>
      <c r="AR9" s="26"/>
      <c r="AS9" s="26"/>
    </row>
    <row r="10" spans="1:45" s="2" customFormat="1" ht="15" customHeight="1">
      <c r="A10" s="27" t="s">
        <v>50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88"/>
      <c r="R10" s="88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88"/>
      <c r="AJ10" s="26"/>
      <c r="AK10" s="26"/>
      <c r="AL10" s="26"/>
      <c r="AM10" s="26"/>
      <c r="AN10" s="26"/>
      <c r="AO10" s="26"/>
      <c r="AP10" s="26"/>
      <c r="AQ10" s="26"/>
      <c r="AR10" s="26"/>
      <c r="AS10" s="26"/>
    </row>
    <row r="11" spans="1:45" s="2" customFormat="1" ht="15" customHeight="1">
      <c r="A11" s="26" t="s">
        <v>31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88"/>
      <c r="R11" s="88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88"/>
      <c r="AJ11" s="26"/>
      <c r="AK11" s="26"/>
      <c r="AL11" s="26"/>
      <c r="AM11" s="26"/>
      <c r="AN11" s="26"/>
      <c r="AO11" s="26"/>
      <c r="AP11" s="26"/>
      <c r="AQ11" s="26"/>
      <c r="AR11" s="26"/>
      <c r="AS11" s="26"/>
    </row>
    <row r="12" spans="1:45" s="2" customFormat="1" ht="15" customHeight="1">
      <c r="A12" s="26" t="s">
        <v>60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88"/>
      <c r="R12" s="88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88"/>
      <c r="AJ12" s="26"/>
      <c r="AK12" s="26"/>
      <c r="AL12" s="26"/>
      <c r="AM12" s="26"/>
      <c r="AN12" s="26"/>
      <c r="AO12" s="26"/>
      <c r="AP12" s="26"/>
      <c r="AQ12" s="26"/>
      <c r="AR12" s="26"/>
      <c r="AS12" s="26"/>
    </row>
    <row r="13" ht="13.5" thickBot="1"/>
    <row r="14" spans="1:41" ht="13.5" customHeight="1" thickBot="1">
      <c r="A14" s="101" t="s">
        <v>8</v>
      </c>
      <c r="B14" s="28"/>
      <c r="C14" s="103" t="s">
        <v>7</v>
      </c>
      <c r="D14" s="105" t="s">
        <v>11</v>
      </c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7"/>
      <c r="V14" s="105" t="s">
        <v>12</v>
      </c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7"/>
      <c r="AN14" s="108" t="s">
        <v>13</v>
      </c>
      <c r="AO14" s="111" t="s">
        <v>14</v>
      </c>
    </row>
    <row r="15" spans="1:41" ht="240" customHeight="1">
      <c r="A15" s="102"/>
      <c r="B15" s="29" t="s">
        <v>26</v>
      </c>
      <c r="C15" s="104"/>
      <c r="D15" s="30" t="s">
        <v>15</v>
      </c>
      <c r="E15" s="31" t="s">
        <v>16</v>
      </c>
      <c r="F15" s="32" t="s">
        <v>17</v>
      </c>
      <c r="G15" s="33" t="s">
        <v>18</v>
      </c>
      <c r="H15" s="33" t="s">
        <v>19</v>
      </c>
      <c r="I15" s="32" t="s">
        <v>20</v>
      </c>
      <c r="J15" s="33" t="s">
        <v>21</v>
      </c>
      <c r="K15" s="33" t="s">
        <v>51</v>
      </c>
      <c r="L15" s="33" t="s">
        <v>52</v>
      </c>
      <c r="M15" s="32" t="s">
        <v>22</v>
      </c>
      <c r="N15" s="33" t="s">
        <v>28</v>
      </c>
      <c r="O15" s="33" t="s">
        <v>25</v>
      </c>
      <c r="P15" s="33" t="s">
        <v>23</v>
      </c>
      <c r="Q15" s="89" t="s">
        <v>0</v>
      </c>
      <c r="R15" s="89" t="s">
        <v>24</v>
      </c>
      <c r="S15" s="33" t="s">
        <v>10</v>
      </c>
      <c r="T15" s="33" t="s">
        <v>1</v>
      </c>
      <c r="U15" s="34" t="s">
        <v>2</v>
      </c>
      <c r="V15" s="31" t="s">
        <v>15</v>
      </c>
      <c r="W15" s="31" t="s">
        <v>16</v>
      </c>
      <c r="X15" s="31" t="s">
        <v>17</v>
      </c>
      <c r="Y15" s="35" t="s">
        <v>18</v>
      </c>
      <c r="Z15" s="31" t="s">
        <v>19</v>
      </c>
      <c r="AA15" s="31" t="s">
        <v>20</v>
      </c>
      <c r="AB15" s="35" t="s">
        <v>21</v>
      </c>
      <c r="AC15" s="33" t="s">
        <v>53</v>
      </c>
      <c r="AD15" s="33" t="s">
        <v>52</v>
      </c>
      <c r="AE15" s="32" t="s">
        <v>22</v>
      </c>
      <c r="AF15" s="33" t="s">
        <v>28</v>
      </c>
      <c r="AG15" s="33" t="s">
        <v>25</v>
      </c>
      <c r="AH15" s="33" t="s">
        <v>23</v>
      </c>
      <c r="AI15" s="89" t="s">
        <v>0</v>
      </c>
      <c r="AJ15" s="33" t="s">
        <v>24</v>
      </c>
      <c r="AK15" s="33" t="s">
        <v>10</v>
      </c>
      <c r="AL15" s="33" t="s">
        <v>1</v>
      </c>
      <c r="AM15" s="34" t="s">
        <v>2</v>
      </c>
      <c r="AN15" s="109"/>
      <c r="AO15" s="112"/>
    </row>
    <row r="16" spans="1:41" ht="15" customHeight="1">
      <c r="A16" s="36">
        <v>1</v>
      </c>
      <c r="B16" s="37" t="s">
        <v>27</v>
      </c>
      <c r="C16" s="9" t="s">
        <v>32</v>
      </c>
      <c r="D16" s="10">
        <v>15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75">
        <v>15</v>
      </c>
      <c r="R16" s="75">
        <f>SUM(D16:P16)</f>
        <v>15</v>
      </c>
      <c r="S16" s="12">
        <f>SUM(D16:Q16)</f>
        <v>30</v>
      </c>
      <c r="T16" s="13" t="s">
        <v>47</v>
      </c>
      <c r="U16" s="14">
        <v>1</v>
      </c>
      <c r="V16" s="11"/>
      <c r="W16" s="11"/>
      <c r="X16" s="11"/>
      <c r="Y16" s="11"/>
      <c r="Z16" s="11"/>
      <c r="AA16" s="11"/>
      <c r="AB16" s="11"/>
      <c r="AC16" s="11"/>
      <c r="AD16" s="12"/>
      <c r="AE16" s="12"/>
      <c r="AF16" s="12"/>
      <c r="AG16" s="12"/>
      <c r="AH16" s="12"/>
      <c r="AI16" s="75"/>
      <c r="AJ16" s="12">
        <f>SUM(V16:AH16)</f>
        <v>0</v>
      </c>
      <c r="AK16" s="12">
        <f>SUM(V16:AH16)</f>
        <v>0</v>
      </c>
      <c r="AL16" s="12"/>
      <c r="AM16" s="14"/>
      <c r="AN16" s="38">
        <f aca="true" t="shared" si="0" ref="AN16:AN41">SUM(S16,AK16)</f>
        <v>30</v>
      </c>
      <c r="AO16" s="38">
        <f>SUM(U16,AM16)</f>
        <v>1</v>
      </c>
    </row>
    <row r="17" spans="1:41" ht="15" customHeight="1">
      <c r="A17" s="36">
        <v>2</v>
      </c>
      <c r="B17" s="37" t="s">
        <v>27</v>
      </c>
      <c r="C17" s="9" t="s">
        <v>32</v>
      </c>
      <c r="D17" s="10"/>
      <c r="E17" s="11"/>
      <c r="F17" s="12">
        <v>15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75">
        <v>15</v>
      </c>
      <c r="R17" s="75">
        <f>SUM(D17:P17)</f>
        <v>15</v>
      </c>
      <c r="S17" s="12">
        <f>SUM(D17:Q17)</f>
        <v>30</v>
      </c>
      <c r="T17" s="13" t="s">
        <v>47</v>
      </c>
      <c r="U17" s="14">
        <v>1</v>
      </c>
      <c r="V17" s="11"/>
      <c r="W17" s="11"/>
      <c r="X17" s="11"/>
      <c r="Y17" s="11"/>
      <c r="Z17" s="11"/>
      <c r="AA17" s="11"/>
      <c r="AB17" s="11"/>
      <c r="AC17" s="11"/>
      <c r="AD17" s="12"/>
      <c r="AE17" s="12"/>
      <c r="AF17" s="12"/>
      <c r="AG17" s="12"/>
      <c r="AH17" s="12"/>
      <c r="AI17" s="75"/>
      <c r="AJ17" s="12"/>
      <c r="AK17" s="12"/>
      <c r="AL17" s="12"/>
      <c r="AM17" s="14"/>
      <c r="AN17" s="38">
        <f>SUM(S17,AK17)</f>
        <v>30</v>
      </c>
      <c r="AO17" s="38">
        <f>SUM(U17,AM17)</f>
        <v>1</v>
      </c>
    </row>
    <row r="18" spans="1:41" s="22" customFormat="1" ht="15" customHeight="1">
      <c r="A18" s="36">
        <v>3</v>
      </c>
      <c r="B18" s="37" t="s">
        <v>27</v>
      </c>
      <c r="C18" s="9" t="s">
        <v>33</v>
      </c>
      <c r="D18" s="10"/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75"/>
      <c r="R18" s="75"/>
      <c r="S18" s="12"/>
      <c r="T18" s="13"/>
      <c r="U18" s="14"/>
      <c r="V18" s="11">
        <v>10</v>
      </c>
      <c r="W18" s="11"/>
      <c r="X18" s="11"/>
      <c r="Y18" s="11"/>
      <c r="Z18" s="11"/>
      <c r="AA18" s="11"/>
      <c r="AB18" s="11"/>
      <c r="AC18" s="11"/>
      <c r="AD18" s="12"/>
      <c r="AE18" s="12"/>
      <c r="AF18" s="12"/>
      <c r="AG18" s="12"/>
      <c r="AH18" s="12"/>
      <c r="AI18" s="75">
        <v>20</v>
      </c>
      <c r="AJ18" s="12">
        <f>SUM(V18:AH18)</f>
        <v>10</v>
      </c>
      <c r="AK18" s="12">
        <f>SUM(V18:AI18)</f>
        <v>30</v>
      </c>
      <c r="AL18" s="13" t="s">
        <v>47</v>
      </c>
      <c r="AM18" s="14">
        <v>1</v>
      </c>
      <c r="AN18" s="38">
        <f t="shared" si="0"/>
        <v>30</v>
      </c>
      <c r="AO18" s="38">
        <f>SUM(U18,AM18)</f>
        <v>1</v>
      </c>
    </row>
    <row r="19" spans="1:41" s="22" customFormat="1" ht="15" customHeight="1">
      <c r="A19" s="36">
        <v>4</v>
      </c>
      <c r="B19" s="37" t="s">
        <v>27</v>
      </c>
      <c r="C19" s="9" t="s">
        <v>33</v>
      </c>
      <c r="D19" s="10"/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75"/>
      <c r="R19" s="75">
        <f aca="true" t="shared" si="1" ref="R19:R42">SUM(D19:P19)</f>
        <v>0</v>
      </c>
      <c r="S19" s="12">
        <f aca="true" t="shared" si="2" ref="S19:S42">SUM(D19:Q19)</f>
        <v>0</v>
      </c>
      <c r="T19" s="13"/>
      <c r="U19" s="47"/>
      <c r="V19" s="11"/>
      <c r="W19" s="11"/>
      <c r="X19" s="11"/>
      <c r="Y19" s="11"/>
      <c r="Z19" s="11"/>
      <c r="AA19" s="11">
        <v>15</v>
      </c>
      <c r="AB19" s="11"/>
      <c r="AC19" s="11"/>
      <c r="AD19" s="12"/>
      <c r="AE19" s="12"/>
      <c r="AF19" s="12"/>
      <c r="AG19" s="12"/>
      <c r="AH19" s="12"/>
      <c r="AI19" s="75">
        <v>15</v>
      </c>
      <c r="AJ19" s="12">
        <f aca="true" t="shared" si="3" ref="AJ19:AJ41">SUM(V19:AH19)</f>
        <v>15</v>
      </c>
      <c r="AK19" s="12">
        <f aca="true" t="shared" si="4" ref="AK19:AK41">SUM(V19:AI19)</f>
        <v>30</v>
      </c>
      <c r="AL19" s="13" t="s">
        <v>47</v>
      </c>
      <c r="AM19" s="14">
        <v>1</v>
      </c>
      <c r="AN19" s="38">
        <f t="shared" si="0"/>
        <v>30</v>
      </c>
      <c r="AO19" s="38">
        <f>SUM(U19,AM19)</f>
        <v>1</v>
      </c>
    </row>
    <row r="20" spans="1:41" s="22" customFormat="1" ht="15" customHeight="1">
      <c r="A20" s="36">
        <v>5</v>
      </c>
      <c r="B20" s="37" t="s">
        <v>27</v>
      </c>
      <c r="C20" s="9" t="s">
        <v>56</v>
      </c>
      <c r="D20" s="10">
        <v>15</v>
      </c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75">
        <v>15</v>
      </c>
      <c r="R20" s="75">
        <f>SUM(D20:P20)</f>
        <v>15</v>
      </c>
      <c r="S20" s="12">
        <f>SUM(D20:Q20)</f>
        <v>30</v>
      </c>
      <c r="T20" s="15" t="s">
        <v>48</v>
      </c>
      <c r="U20" s="47">
        <v>1</v>
      </c>
      <c r="V20" s="11"/>
      <c r="W20" s="11"/>
      <c r="X20" s="11"/>
      <c r="Y20" s="11"/>
      <c r="Z20" s="11"/>
      <c r="AA20" s="11"/>
      <c r="AB20" s="11"/>
      <c r="AC20" s="11"/>
      <c r="AD20" s="12"/>
      <c r="AE20" s="12"/>
      <c r="AF20" s="12"/>
      <c r="AG20" s="12"/>
      <c r="AH20" s="12"/>
      <c r="AI20" s="75"/>
      <c r="AJ20" s="12"/>
      <c r="AK20" s="12"/>
      <c r="AL20" s="13"/>
      <c r="AM20" s="14"/>
      <c r="AN20" s="38">
        <f>SUM(S20,AK20)</f>
        <v>30</v>
      </c>
      <c r="AO20" s="38">
        <f>SUM(U20)</f>
        <v>1</v>
      </c>
    </row>
    <row r="21" spans="1:41" s="22" customFormat="1" ht="15" customHeight="1">
      <c r="A21" s="36">
        <v>6</v>
      </c>
      <c r="B21" s="37" t="s">
        <v>27</v>
      </c>
      <c r="C21" s="9" t="s">
        <v>57</v>
      </c>
      <c r="D21" s="10"/>
      <c r="E21" s="11"/>
      <c r="F21" s="12"/>
      <c r="G21" s="12"/>
      <c r="H21" s="12"/>
      <c r="I21" s="12">
        <v>30</v>
      </c>
      <c r="J21" s="12"/>
      <c r="K21" s="12"/>
      <c r="L21" s="12"/>
      <c r="M21" s="12"/>
      <c r="N21" s="12"/>
      <c r="O21" s="12"/>
      <c r="P21" s="12"/>
      <c r="Q21" s="75">
        <v>60</v>
      </c>
      <c r="R21" s="75">
        <f t="shared" si="1"/>
        <v>30</v>
      </c>
      <c r="S21" s="12">
        <f t="shared" si="2"/>
        <v>90</v>
      </c>
      <c r="T21" s="13" t="s">
        <v>47</v>
      </c>
      <c r="U21" s="47">
        <v>3</v>
      </c>
      <c r="V21" s="11"/>
      <c r="W21" s="11"/>
      <c r="X21" s="11"/>
      <c r="Y21" s="11"/>
      <c r="Z21" s="11"/>
      <c r="AA21" s="11"/>
      <c r="AB21" s="11"/>
      <c r="AC21" s="11"/>
      <c r="AD21" s="12"/>
      <c r="AE21" s="12"/>
      <c r="AF21" s="12"/>
      <c r="AG21" s="12"/>
      <c r="AH21" s="12"/>
      <c r="AI21" s="75"/>
      <c r="AJ21" s="12">
        <f t="shared" si="3"/>
        <v>0</v>
      </c>
      <c r="AK21" s="12">
        <f t="shared" si="4"/>
        <v>0</v>
      </c>
      <c r="AL21" s="12"/>
      <c r="AM21" s="14"/>
      <c r="AN21" s="38">
        <f t="shared" si="0"/>
        <v>90</v>
      </c>
      <c r="AO21" s="38">
        <f>SUM(U21)</f>
        <v>3</v>
      </c>
    </row>
    <row r="22" spans="1:41" s="22" customFormat="1" ht="15" customHeight="1">
      <c r="A22" s="36">
        <v>7</v>
      </c>
      <c r="B22" s="37" t="s">
        <v>27</v>
      </c>
      <c r="C22" s="9" t="s">
        <v>34</v>
      </c>
      <c r="D22" s="10"/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75"/>
      <c r="R22" s="75"/>
      <c r="S22" s="12"/>
      <c r="T22" s="15"/>
      <c r="U22" s="47"/>
      <c r="V22" s="11">
        <v>30</v>
      </c>
      <c r="W22" s="11"/>
      <c r="X22" s="11"/>
      <c r="Y22" s="11"/>
      <c r="Z22" s="11"/>
      <c r="AA22" s="11"/>
      <c r="AB22" s="11"/>
      <c r="AC22" s="11"/>
      <c r="AD22" s="12"/>
      <c r="AE22" s="12"/>
      <c r="AF22" s="12"/>
      <c r="AG22" s="12"/>
      <c r="AH22" s="12"/>
      <c r="AI22" s="75">
        <v>30</v>
      </c>
      <c r="AJ22" s="12">
        <f>SUM(V22:AH22)</f>
        <v>30</v>
      </c>
      <c r="AK22" s="12">
        <f>SUM(V22:AI22)</f>
        <v>60</v>
      </c>
      <c r="AL22" s="15" t="s">
        <v>48</v>
      </c>
      <c r="AM22" s="14">
        <v>2</v>
      </c>
      <c r="AN22" s="38">
        <f>SUM(S22,AK22)</f>
        <v>60</v>
      </c>
      <c r="AO22" s="38">
        <f>SUM(U22,AM22)</f>
        <v>2</v>
      </c>
    </row>
    <row r="23" spans="1:41" s="22" customFormat="1" ht="15" customHeight="1">
      <c r="A23" s="36">
        <v>8</v>
      </c>
      <c r="B23" s="37" t="s">
        <v>27</v>
      </c>
      <c r="C23" s="9" t="s">
        <v>34</v>
      </c>
      <c r="D23" s="10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75"/>
      <c r="R23" s="75">
        <f t="shared" si="1"/>
        <v>0</v>
      </c>
      <c r="S23" s="12">
        <f t="shared" si="2"/>
        <v>0</v>
      </c>
      <c r="T23" s="13"/>
      <c r="U23" s="14"/>
      <c r="V23" s="11"/>
      <c r="W23" s="11"/>
      <c r="X23" s="11"/>
      <c r="Y23" s="11"/>
      <c r="Z23" s="11"/>
      <c r="AA23" s="11">
        <v>60</v>
      </c>
      <c r="AB23" s="11"/>
      <c r="AC23" s="11"/>
      <c r="AD23" s="12"/>
      <c r="AE23" s="12"/>
      <c r="AF23" s="12"/>
      <c r="AG23" s="12"/>
      <c r="AH23" s="12"/>
      <c r="AI23" s="75">
        <v>60</v>
      </c>
      <c r="AJ23" s="12">
        <f t="shared" si="3"/>
        <v>60</v>
      </c>
      <c r="AK23" s="12">
        <f t="shared" si="4"/>
        <v>120</v>
      </c>
      <c r="AL23" s="13" t="s">
        <v>47</v>
      </c>
      <c r="AM23" s="14">
        <v>4</v>
      </c>
      <c r="AN23" s="38">
        <f t="shared" si="0"/>
        <v>120</v>
      </c>
      <c r="AO23" s="38">
        <f>SUM(U23,AM23)</f>
        <v>4</v>
      </c>
    </row>
    <row r="24" spans="1:41" s="59" customFormat="1" ht="15" customHeight="1">
      <c r="A24" s="61">
        <v>9</v>
      </c>
      <c r="B24" s="62" t="s">
        <v>27</v>
      </c>
      <c r="C24" s="63" t="s">
        <v>35</v>
      </c>
      <c r="D24" s="64">
        <v>20</v>
      </c>
      <c r="E24" s="65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75">
        <v>10</v>
      </c>
      <c r="R24" s="75">
        <f>SUM(D24:P24)</f>
        <v>20</v>
      </c>
      <c r="S24" s="60">
        <f>SUM(D24:Q24)</f>
        <v>30</v>
      </c>
      <c r="T24" s="66" t="s">
        <v>47</v>
      </c>
      <c r="U24" s="47">
        <v>1</v>
      </c>
      <c r="V24" s="65"/>
      <c r="W24" s="65"/>
      <c r="X24" s="65"/>
      <c r="Y24" s="65"/>
      <c r="Z24" s="65"/>
      <c r="AA24" s="65"/>
      <c r="AB24" s="65"/>
      <c r="AC24" s="65"/>
      <c r="AD24" s="60"/>
      <c r="AE24" s="60"/>
      <c r="AF24" s="60"/>
      <c r="AG24" s="60"/>
      <c r="AH24" s="60"/>
      <c r="AI24" s="75"/>
      <c r="AJ24" s="60">
        <f>SUM(V24:AH24)</f>
        <v>0</v>
      </c>
      <c r="AK24" s="60">
        <f>SUM(V24:AI24)</f>
        <v>0</v>
      </c>
      <c r="AL24" s="67"/>
      <c r="AM24" s="47"/>
      <c r="AN24" s="68">
        <f>SUM(S24,AK24)</f>
        <v>30</v>
      </c>
      <c r="AO24" s="68">
        <f>SUM(U24,AM24)</f>
        <v>1</v>
      </c>
    </row>
    <row r="25" spans="1:41" s="69" customFormat="1" ht="16.5" customHeight="1">
      <c r="A25" s="61">
        <v>10</v>
      </c>
      <c r="B25" s="62" t="s">
        <v>27</v>
      </c>
      <c r="C25" s="63" t="s">
        <v>35</v>
      </c>
      <c r="D25" s="64"/>
      <c r="E25" s="65"/>
      <c r="F25" s="60"/>
      <c r="G25" s="60"/>
      <c r="H25" s="60"/>
      <c r="I25" s="60">
        <v>50</v>
      </c>
      <c r="J25" s="60"/>
      <c r="K25" s="60"/>
      <c r="L25" s="60"/>
      <c r="M25" s="60"/>
      <c r="N25" s="60"/>
      <c r="O25" s="60"/>
      <c r="P25" s="60"/>
      <c r="Q25" s="75">
        <v>70</v>
      </c>
      <c r="R25" s="75">
        <f t="shared" si="1"/>
        <v>50</v>
      </c>
      <c r="S25" s="60">
        <f t="shared" si="2"/>
        <v>120</v>
      </c>
      <c r="T25" s="66" t="s">
        <v>47</v>
      </c>
      <c r="U25" s="47">
        <v>4</v>
      </c>
      <c r="V25" s="65"/>
      <c r="W25" s="65"/>
      <c r="X25" s="65"/>
      <c r="Y25" s="65"/>
      <c r="Z25" s="65"/>
      <c r="AA25" s="65">
        <v>30</v>
      </c>
      <c r="AB25" s="65"/>
      <c r="AC25" s="65"/>
      <c r="AD25" s="60"/>
      <c r="AE25" s="60"/>
      <c r="AF25" s="60"/>
      <c r="AG25" s="60"/>
      <c r="AH25" s="60"/>
      <c r="AI25" s="75">
        <v>60</v>
      </c>
      <c r="AJ25" s="60">
        <f t="shared" si="3"/>
        <v>30</v>
      </c>
      <c r="AK25" s="60">
        <f t="shared" si="4"/>
        <v>90</v>
      </c>
      <c r="AL25" s="67" t="s">
        <v>48</v>
      </c>
      <c r="AM25" s="47">
        <v>3</v>
      </c>
      <c r="AN25" s="68">
        <f>SUM(S25,AK25)</f>
        <v>210</v>
      </c>
      <c r="AO25" s="68">
        <f>SUM(AM25,U25)</f>
        <v>7</v>
      </c>
    </row>
    <row r="26" spans="1:41" s="79" customFormat="1" ht="16.5" customHeight="1">
      <c r="A26" s="70">
        <v>11</v>
      </c>
      <c r="B26" s="71" t="s">
        <v>27</v>
      </c>
      <c r="C26" s="72" t="s">
        <v>36</v>
      </c>
      <c r="D26" s="73">
        <v>30</v>
      </c>
      <c r="E26" s="74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>
        <v>30</v>
      </c>
      <c r="R26" s="75">
        <f>SUM(D26:P26)</f>
        <v>30</v>
      </c>
      <c r="S26" s="75">
        <f>SUM(D26:Q26)</f>
        <v>60</v>
      </c>
      <c r="T26" s="76" t="s">
        <v>48</v>
      </c>
      <c r="U26" s="77">
        <v>2</v>
      </c>
      <c r="V26" s="74"/>
      <c r="W26" s="74"/>
      <c r="X26" s="74"/>
      <c r="Y26" s="74"/>
      <c r="Z26" s="74"/>
      <c r="AA26" s="74"/>
      <c r="AB26" s="74"/>
      <c r="AC26" s="74"/>
      <c r="AD26" s="75"/>
      <c r="AE26" s="75"/>
      <c r="AF26" s="75"/>
      <c r="AG26" s="75"/>
      <c r="AH26" s="75"/>
      <c r="AI26" s="75"/>
      <c r="AJ26" s="75">
        <f>SUM(V26:AH26)</f>
        <v>0</v>
      </c>
      <c r="AK26" s="75">
        <f>SUM(V26:AI26)</f>
        <v>0</v>
      </c>
      <c r="AL26" s="76"/>
      <c r="AM26" s="77"/>
      <c r="AN26" s="78">
        <f>SUM(S26,AK26)</f>
        <v>60</v>
      </c>
      <c r="AO26" s="78">
        <f>SUM(AM26,U26)</f>
        <v>2</v>
      </c>
    </row>
    <row r="27" spans="1:41" s="79" customFormat="1" ht="15" customHeight="1">
      <c r="A27" s="70">
        <v>12</v>
      </c>
      <c r="B27" s="71" t="s">
        <v>27</v>
      </c>
      <c r="C27" s="72" t="s">
        <v>36</v>
      </c>
      <c r="D27" s="73"/>
      <c r="E27" s="74"/>
      <c r="F27" s="75">
        <v>30</v>
      </c>
      <c r="G27" s="75"/>
      <c r="H27" s="75"/>
      <c r="I27" s="75">
        <v>15</v>
      </c>
      <c r="J27" s="75"/>
      <c r="K27" s="75"/>
      <c r="L27" s="75"/>
      <c r="M27" s="75"/>
      <c r="N27" s="75"/>
      <c r="O27" s="75"/>
      <c r="P27" s="75"/>
      <c r="Q27" s="75">
        <v>45</v>
      </c>
      <c r="R27" s="75">
        <f t="shared" si="1"/>
        <v>45</v>
      </c>
      <c r="S27" s="75">
        <v>90</v>
      </c>
      <c r="T27" s="80" t="s">
        <v>47</v>
      </c>
      <c r="U27" s="77">
        <v>3</v>
      </c>
      <c r="V27" s="74"/>
      <c r="W27" s="74"/>
      <c r="X27" s="74"/>
      <c r="Y27" s="74"/>
      <c r="Z27" s="74"/>
      <c r="AA27" s="74"/>
      <c r="AB27" s="74"/>
      <c r="AC27" s="74"/>
      <c r="AD27" s="75"/>
      <c r="AE27" s="75"/>
      <c r="AF27" s="75"/>
      <c r="AG27" s="75"/>
      <c r="AH27" s="75"/>
      <c r="AI27" s="75"/>
      <c r="AJ27" s="75">
        <f>SUM(V27:AH27)</f>
        <v>0</v>
      </c>
      <c r="AK27" s="75">
        <f>SUM(V27:AI27)</f>
        <v>0</v>
      </c>
      <c r="AL27" s="80"/>
      <c r="AM27" s="77"/>
      <c r="AN27" s="78">
        <f t="shared" si="0"/>
        <v>90</v>
      </c>
      <c r="AO27" s="78">
        <f>SUM(U27,AM27)</f>
        <v>3</v>
      </c>
    </row>
    <row r="28" spans="1:41" s="79" customFormat="1" ht="15" customHeight="1">
      <c r="A28" s="70">
        <v>13</v>
      </c>
      <c r="B28" s="81" t="s">
        <v>27</v>
      </c>
      <c r="C28" s="82" t="s">
        <v>58</v>
      </c>
      <c r="D28" s="73"/>
      <c r="E28" s="74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>
        <f>SUM(D28:P28)</f>
        <v>0</v>
      </c>
      <c r="S28" s="75">
        <f>SUM(D28:Q28)</f>
        <v>0</v>
      </c>
      <c r="T28" s="76"/>
      <c r="U28" s="77"/>
      <c r="V28" s="74">
        <v>20</v>
      </c>
      <c r="W28" s="74"/>
      <c r="X28" s="74"/>
      <c r="Y28" s="74"/>
      <c r="Z28" s="74"/>
      <c r="AA28" s="74"/>
      <c r="AB28" s="74"/>
      <c r="AC28" s="74"/>
      <c r="AD28" s="75"/>
      <c r="AE28" s="75"/>
      <c r="AF28" s="75"/>
      <c r="AG28" s="75"/>
      <c r="AH28" s="75"/>
      <c r="AI28" s="75">
        <v>10</v>
      </c>
      <c r="AJ28" s="75">
        <f>SUM(V28:AH28)</f>
        <v>20</v>
      </c>
      <c r="AK28" s="75">
        <f>SUM(V28:AI28)</f>
        <v>30</v>
      </c>
      <c r="AL28" s="76" t="s">
        <v>48</v>
      </c>
      <c r="AM28" s="77">
        <v>1</v>
      </c>
      <c r="AN28" s="78">
        <f>SUM(S28,AK28)</f>
        <v>30</v>
      </c>
      <c r="AO28" s="78">
        <f>SUM(U28,AM28)</f>
        <v>1</v>
      </c>
    </row>
    <row r="29" spans="1:41" s="79" customFormat="1" ht="15" customHeight="1">
      <c r="A29" s="70">
        <v>14</v>
      </c>
      <c r="B29" s="81" t="s">
        <v>27</v>
      </c>
      <c r="C29" s="82" t="s">
        <v>58</v>
      </c>
      <c r="D29" s="73"/>
      <c r="E29" s="74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>
        <f>SUM(D29:P29)</f>
        <v>0</v>
      </c>
      <c r="S29" s="75">
        <f>SUM(D29:Q29)</f>
        <v>0</v>
      </c>
      <c r="T29" s="80"/>
      <c r="U29" s="77"/>
      <c r="V29" s="74"/>
      <c r="W29" s="74"/>
      <c r="X29" s="74"/>
      <c r="Y29" s="74"/>
      <c r="Z29" s="74"/>
      <c r="AA29" s="74">
        <v>10</v>
      </c>
      <c r="AB29" s="74"/>
      <c r="AC29" s="74"/>
      <c r="AD29" s="75"/>
      <c r="AE29" s="75"/>
      <c r="AF29" s="75"/>
      <c r="AG29" s="75"/>
      <c r="AH29" s="75"/>
      <c r="AI29" s="75">
        <v>20</v>
      </c>
      <c r="AJ29" s="75">
        <f>SUM(V29:AH29)</f>
        <v>10</v>
      </c>
      <c r="AK29" s="75">
        <f>SUM(V29:AI29)</f>
        <v>30</v>
      </c>
      <c r="AL29" s="80" t="s">
        <v>47</v>
      </c>
      <c r="AM29" s="77">
        <v>1</v>
      </c>
      <c r="AN29" s="78">
        <f>SUM(S29,AK29)</f>
        <v>30</v>
      </c>
      <c r="AO29" s="78">
        <f>SUM(U29,AM29)</f>
        <v>1</v>
      </c>
    </row>
    <row r="30" spans="1:41" s="83" customFormat="1" ht="15" customHeight="1">
      <c r="A30" s="70">
        <v>15</v>
      </c>
      <c r="B30" s="81" t="s">
        <v>27</v>
      </c>
      <c r="C30" s="82" t="s">
        <v>37</v>
      </c>
      <c r="D30" s="73"/>
      <c r="E30" s="74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>
        <f>SUM(D30:P30)</f>
        <v>0</v>
      </c>
      <c r="S30" s="75">
        <f>SUM(D30:Q30)</f>
        <v>0</v>
      </c>
      <c r="T30" s="80"/>
      <c r="U30" s="77"/>
      <c r="V30" s="74">
        <v>15</v>
      </c>
      <c r="W30" s="74"/>
      <c r="X30" s="74"/>
      <c r="Y30" s="74"/>
      <c r="Z30" s="74"/>
      <c r="AA30" s="74"/>
      <c r="AB30" s="74"/>
      <c r="AC30" s="74"/>
      <c r="AD30" s="75"/>
      <c r="AE30" s="75"/>
      <c r="AF30" s="75"/>
      <c r="AG30" s="75"/>
      <c r="AH30" s="75"/>
      <c r="AI30" s="75">
        <v>15</v>
      </c>
      <c r="AJ30" s="75">
        <f t="shared" si="3"/>
        <v>15</v>
      </c>
      <c r="AK30" s="75">
        <f t="shared" si="4"/>
        <v>30</v>
      </c>
      <c r="AL30" s="80" t="s">
        <v>47</v>
      </c>
      <c r="AM30" s="77">
        <v>1</v>
      </c>
      <c r="AN30" s="78">
        <f t="shared" si="0"/>
        <v>30</v>
      </c>
      <c r="AO30" s="78">
        <f aca="true" t="shared" si="5" ref="AO30:AO41">SUM(AM30,U30)</f>
        <v>1</v>
      </c>
    </row>
    <row r="31" spans="1:41" s="83" customFormat="1" ht="15" customHeight="1">
      <c r="A31" s="70">
        <v>16</v>
      </c>
      <c r="B31" s="81" t="s">
        <v>27</v>
      </c>
      <c r="C31" s="82" t="s">
        <v>45</v>
      </c>
      <c r="D31" s="73">
        <v>20</v>
      </c>
      <c r="E31" s="74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>
        <v>30</v>
      </c>
      <c r="R31" s="75">
        <v>20</v>
      </c>
      <c r="S31" s="75">
        <f>SUM(D31:Q31)</f>
        <v>50</v>
      </c>
      <c r="T31" s="80" t="s">
        <v>47</v>
      </c>
      <c r="U31" s="77">
        <v>2</v>
      </c>
      <c r="V31" s="74"/>
      <c r="W31" s="74"/>
      <c r="X31" s="74"/>
      <c r="Y31" s="74"/>
      <c r="Z31" s="74"/>
      <c r="AA31" s="74"/>
      <c r="AB31" s="74"/>
      <c r="AC31" s="74"/>
      <c r="AD31" s="75"/>
      <c r="AE31" s="75"/>
      <c r="AF31" s="75"/>
      <c r="AG31" s="75"/>
      <c r="AH31" s="75"/>
      <c r="AI31" s="75"/>
      <c r="AJ31" s="75"/>
      <c r="AK31" s="75"/>
      <c r="AL31" s="80"/>
      <c r="AM31" s="77"/>
      <c r="AN31" s="78"/>
      <c r="AO31" s="78"/>
    </row>
    <row r="32" spans="1:41" s="83" customFormat="1" ht="15" customHeight="1">
      <c r="A32" s="70">
        <v>17</v>
      </c>
      <c r="B32" s="81" t="s">
        <v>27</v>
      </c>
      <c r="C32" s="82" t="s">
        <v>38</v>
      </c>
      <c r="D32" s="73"/>
      <c r="E32" s="74"/>
      <c r="F32" s="75"/>
      <c r="G32" s="75"/>
      <c r="H32" s="75"/>
      <c r="I32" s="75"/>
      <c r="J32" s="75"/>
      <c r="K32" s="75"/>
      <c r="L32" s="75"/>
      <c r="M32" s="75">
        <v>30</v>
      </c>
      <c r="N32" s="75"/>
      <c r="O32" s="75"/>
      <c r="P32" s="75"/>
      <c r="Q32" s="75">
        <v>30</v>
      </c>
      <c r="R32" s="75">
        <f t="shared" si="1"/>
        <v>30</v>
      </c>
      <c r="S32" s="75">
        <f t="shared" si="2"/>
        <v>60</v>
      </c>
      <c r="T32" s="80" t="s">
        <v>47</v>
      </c>
      <c r="U32" s="77">
        <v>2</v>
      </c>
      <c r="V32" s="74"/>
      <c r="W32" s="74"/>
      <c r="X32" s="74"/>
      <c r="Y32" s="74"/>
      <c r="Z32" s="74"/>
      <c r="AA32" s="74"/>
      <c r="AB32" s="74"/>
      <c r="AC32" s="74"/>
      <c r="AD32" s="75"/>
      <c r="AE32" s="75">
        <v>30</v>
      </c>
      <c r="AF32" s="75"/>
      <c r="AG32" s="75"/>
      <c r="AH32" s="75"/>
      <c r="AI32" s="75">
        <v>60</v>
      </c>
      <c r="AJ32" s="75">
        <f t="shared" si="3"/>
        <v>30</v>
      </c>
      <c r="AK32" s="75">
        <f t="shared" si="4"/>
        <v>90</v>
      </c>
      <c r="AL32" s="80" t="s">
        <v>47</v>
      </c>
      <c r="AM32" s="77">
        <v>3</v>
      </c>
      <c r="AN32" s="78">
        <f t="shared" si="0"/>
        <v>150</v>
      </c>
      <c r="AO32" s="78">
        <v>5</v>
      </c>
    </row>
    <row r="33" spans="1:41" s="83" customFormat="1" ht="15" customHeight="1">
      <c r="A33" s="70">
        <v>18</v>
      </c>
      <c r="B33" s="84" t="s">
        <v>27</v>
      </c>
      <c r="C33" s="82" t="s">
        <v>39</v>
      </c>
      <c r="D33" s="73"/>
      <c r="E33" s="74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>
        <f t="shared" si="1"/>
        <v>0</v>
      </c>
      <c r="S33" s="75">
        <f t="shared" si="2"/>
        <v>0</v>
      </c>
      <c r="T33" s="80"/>
      <c r="U33" s="77"/>
      <c r="V33" s="74"/>
      <c r="W33" s="74"/>
      <c r="X33" s="74"/>
      <c r="Y33" s="74"/>
      <c r="Z33" s="74"/>
      <c r="AA33" s="74"/>
      <c r="AB33" s="74"/>
      <c r="AC33" s="74"/>
      <c r="AD33" s="75"/>
      <c r="AE33" s="75">
        <v>30</v>
      </c>
      <c r="AF33" s="75"/>
      <c r="AG33" s="75"/>
      <c r="AH33" s="75"/>
      <c r="AI33" s="75">
        <v>30</v>
      </c>
      <c r="AJ33" s="75">
        <f t="shared" si="3"/>
        <v>30</v>
      </c>
      <c r="AK33" s="75">
        <f t="shared" si="4"/>
        <v>60</v>
      </c>
      <c r="AL33" s="80" t="s">
        <v>47</v>
      </c>
      <c r="AM33" s="77">
        <v>2</v>
      </c>
      <c r="AN33" s="78">
        <f t="shared" si="0"/>
        <v>60</v>
      </c>
      <c r="AO33" s="78">
        <f t="shared" si="5"/>
        <v>2</v>
      </c>
    </row>
    <row r="34" spans="1:41" s="79" customFormat="1" ht="27" customHeight="1">
      <c r="A34" s="70">
        <v>19</v>
      </c>
      <c r="B34" s="85" t="s">
        <v>27</v>
      </c>
      <c r="C34" s="72" t="s">
        <v>40</v>
      </c>
      <c r="D34" s="73"/>
      <c r="E34" s="74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80"/>
      <c r="U34" s="77"/>
      <c r="V34" s="74">
        <v>15</v>
      </c>
      <c r="W34" s="74"/>
      <c r="X34" s="74"/>
      <c r="Y34" s="74"/>
      <c r="Z34" s="74"/>
      <c r="AA34" s="74"/>
      <c r="AB34" s="74"/>
      <c r="AC34" s="74"/>
      <c r="AD34" s="75"/>
      <c r="AE34" s="75"/>
      <c r="AF34" s="75"/>
      <c r="AG34" s="75"/>
      <c r="AH34" s="75"/>
      <c r="AI34" s="75">
        <v>15</v>
      </c>
      <c r="AJ34" s="75">
        <f>SUM(V34:AH34)</f>
        <v>15</v>
      </c>
      <c r="AK34" s="75">
        <f>SUM(V34:AI34)</f>
        <v>30</v>
      </c>
      <c r="AL34" s="80" t="s">
        <v>47</v>
      </c>
      <c r="AM34" s="77">
        <v>1</v>
      </c>
      <c r="AN34" s="78">
        <f>SUM(S34,AK34)</f>
        <v>30</v>
      </c>
      <c r="AO34" s="78">
        <f>SUM(AM34,U34)</f>
        <v>1</v>
      </c>
    </row>
    <row r="35" spans="1:41" s="83" customFormat="1" ht="23.25" customHeight="1">
      <c r="A35" s="70">
        <v>20</v>
      </c>
      <c r="B35" s="85" t="s">
        <v>27</v>
      </c>
      <c r="C35" s="72" t="s">
        <v>40</v>
      </c>
      <c r="D35" s="73"/>
      <c r="E35" s="74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>
        <f t="shared" si="1"/>
        <v>0</v>
      </c>
      <c r="S35" s="75">
        <f t="shared" si="2"/>
        <v>0</v>
      </c>
      <c r="T35" s="80"/>
      <c r="U35" s="77"/>
      <c r="V35" s="74"/>
      <c r="W35" s="74"/>
      <c r="X35" s="74"/>
      <c r="Y35" s="74"/>
      <c r="Z35" s="74">
        <v>15</v>
      </c>
      <c r="AA35" s="74"/>
      <c r="AB35" s="74"/>
      <c r="AC35" s="74"/>
      <c r="AD35" s="75"/>
      <c r="AE35" s="75"/>
      <c r="AF35" s="75"/>
      <c r="AG35" s="75"/>
      <c r="AH35" s="75"/>
      <c r="AI35" s="75">
        <v>15</v>
      </c>
      <c r="AJ35" s="75">
        <f t="shared" si="3"/>
        <v>15</v>
      </c>
      <c r="AK35" s="75">
        <f t="shared" si="4"/>
        <v>30</v>
      </c>
      <c r="AL35" s="80" t="s">
        <v>47</v>
      </c>
      <c r="AM35" s="77">
        <v>1</v>
      </c>
      <c r="AN35" s="78">
        <f t="shared" si="0"/>
        <v>30</v>
      </c>
      <c r="AO35" s="78">
        <f t="shared" si="5"/>
        <v>1</v>
      </c>
    </row>
    <row r="36" spans="1:41" s="83" customFormat="1" ht="16.5" customHeight="1">
      <c r="A36" s="70">
        <v>21</v>
      </c>
      <c r="B36" s="84" t="s">
        <v>27</v>
      </c>
      <c r="C36" s="82" t="s">
        <v>41</v>
      </c>
      <c r="D36" s="73">
        <v>6</v>
      </c>
      <c r="E36" s="74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>
        <v>19</v>
      </c>
      <c r="R36" s="75">
        <f>SUM(D36:P36)</f>
        <v>6</v>
      </c>
      <c r="S36" s="75">
        <f>SUM(D36:Q36)</f>
        <v>25</v>
      </c>
      <c r="T36" s="80" t="s">
        <v>47</v>
      </c>
      <c r="U36" s="77">
        <v>1</v>
      </c>
      <c r="V36" s="74"/>
      <c r="W36" s="74"/>
      <c r="X36" s="74"/>
      <c r="Y36" s="74"/>
      <c r="Z36" s="74"/>
      <c r="AA36" s="74"/>
      <c r="AB36" s="74"/>
      <c r="AC36" s="74"/>
      <c r="AD36" s="75"/>
      <c r="AE36" s="75"/>
      <c r="AF36" s="75"/>
      <c r="AG36" s="75"/>
      <c r="AH36" s="75"/>
      <c r="AI36" s="75"/>
      <c r="AJ36" s="75"/>
      <c r="AK36" s="75"/>
      <c r="AL36" s="80"/>
      <c r="AM36" s="77"/>
      <c r="AN36" s="78">
        <f>SUM(S36,AK36)</f>
        <v>25</v>
      </c>
      <c r="AO36" s="78">
        <f>SUM(AM36,U36)</f>
        <v>1</v>
      </c>
    </row>
    <row r="37" spans="1:41" s="83" customFormat="1" ht="15" customHeight="1">
      <c r="A37" s="70">
        <v>22</v>
      </c>
      <c r="B37" s="84" t="s">
        <v>27</v>
      </c>
      <c r="C37" s="82" t="s">
        <v>41</v>
      </c>
      <c r="D37" s="73"/>
      <c r="E37" s="74"/>
      <c r="F37" s="75">
        <v>19</v>
      </c>
      <c r="G37" s="75"/>
      <c r="H37" s="97"/>
      <c r="I37" s="97"/>
      <c r="J37" s="75"/>
      <c r="K37" s="75"/>
      <c r="L37" s="75"/>
      <c r="M37" s="75"/>
      <c r="N37" s="75"/>
      <c r="O37" s="75"/>
      <c r="P37" s="75"/>
      <c r="Q37" s="75">
        <v>11</v>
      </c>
      <c r="R37" s="75">
        <f t="shared" si="1"/>
        <v>19</v>
      </c>
      <c r="S37" s="75">
        <f t="shared" si="2"/>
        <v>30</v>
      </c>
      <c r="T37" s="80" t="s">
        <v>47</v>
      </c>
      <c r="U37" s="77">
        <v>1</v>
      </c>
      <c r="V37" s="74"/>
      <c r="W37" s="74"/>
      <c r="X37" s="74"/>
      <c r="Y37" s="74"/>
      <c r="Z37" s="74"/>
      <c r="AA37" s="74"/>
      <c r="AB37" s="74"/>
      <c r="AC37" s="74"/>
      <c r="AD37" s="75"/>
      <c r="AE37" s="75"/>
      <c r="AF37" s="75"/>
      <c r="AG37" s="75"/>
      <c r="AH37" s="75"/>
      <c r="AI37" s="75"/>
      <c r="AJ37" s="75">
        <f t="shared" si="3"/>
        <v>0</v>
      </c>
      <c r="AK37" s="75">
        <f t="shared" si="4"/>
        <v>0</v>
      </c>
      <c r="AL37" s="80"/>
      <c r="AM37" s="77"/>
      <c r="AN37" s="78">
        <f t="shared" si="0"/>
        <v>30</v>
      </c>
      <c r="AO37" s="78">
        <f t="shared" si="5"/>
        <v>1</v>
      </c>
    </row>
    <row r="38" spans="1:41" s="83" customFormat="1" ht="15" customHeight="1">
      <c r="A38" s="70">
        <v>23</v>
      </c>
      <c r="B38" s="84" t="s">
        <v>27</v>
      </c>
      <c r="C38" s="82" t="s">
        <v>42</v>
      </c>
      <c r="D38" s="73"/>
      <c r="E38" s="74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>
        <f t="shared" si="1"/>
        <v>0</v>
      </c>
      <c r="S38" s="75">
        <f t="shared" si="2"/>
        <v>0</v>
      </c>
      <c r="T38" s="80"/>
      <c r="U38" s="77"/>
      <c r="V38" s="74"/>
      <c r="W38" s="74">
        <v>20</v>
      </c>
      <c r="X38" s="74"/>
      <c r="Y38" s="74"/>
      <c r="Z38" s="74"/>
      <c r="AA38" s="74"/>
      <c r="AB38" s="74"/>
      <c r="AC38" s="74"/>
      <c r="AD38" s="75"/>
      <c r="AE38" s="75"/>
      <c r="AF38" s="75"/>
      <c r="AG38" s="75"/>
      <c r="AH38" s="75"/>
      <c r="AI38" s="75">
        <v>10</v>
      </c>
      <c r="AJ38" s="75">
        <f t="shared" si="3"/>
        <v>20</v>
      </c>
      <c r="AK38" s="75">
        <f t="shared" si="4"/>
        <v>30</v>
      </c>
      <c r="AL38" s="80" t="s">
        <v>47</v>
      </c>
      <c r="AM38" s="77">
        <v>1</v>
      </c>
      <c r="AN38" s="78">
        <f t="shared" si="0"/>
        <v>30</v>
      </c>
      <c r="AO38" s="78">
        <f t="shared" si="5"/>
        <v>1</v>
      </c>
    </row>
    <row r="39" spans="1:41" s="79" customFormat="1" ht="18" customHeight="1">
      <c r="A39" s="70">
        <v>24</v>
      </c>
      <c r="B39" s="85" t="s">
        <v>27</v>
      </c>
      <c r="C39" s="72" t="s">
        <v>43</v>
      </c>
      <c r="D39" s="73"/>
      <c r="E39" s="74"/>
      <c r="F39" s="75"/>
      <c r="G39" s="75"/>
      <c r="H39" s="75"/>
      <c r="I39" s="75">
        <v>25</v>
      </c>
      <c r="J39" s="75"/>
      <c r="K39" s="75"/>
      <c r="L39" s="75"/>
      <c r="M39" s="75"/>
      <c r="N39" s="75"/>
      <c r="O39" s="75"/>
      <c r="P39" s="75"/>
      <c r="Q39" s="75">
        <v>25</v>
      </c>
      <c r="R39" s="75">
        <f t="shared" si="1"/>
        <v>25</v>
      </c>
      <c r="S39" s="75">
        <f t="shared" si="2"/>
        <v>50</v>
      </c>
      <c r="T39" s="80" t="s">
        <v>47</v>
      </c>
      <c r="U39" s="77">
        <v>2</v>
      </c>
      <c r="V39" s="74"/>
      <c r="W39" s="74"/>
      <c r="X39" s="74"/>
      <c r="Y39" s="74"/>
      <c r="Z39" s="74"/>
      <c r="AA39" s="74"/>
      <c r="AB39" s="74"/>
      <c r="AC39" s="74"/>
      <c r="AD39" s="75"/>
      <c r="AE39" s="75"/>
      <c r="AF39" s="75"/>
      <c r="AG39" s="75"/>
      <c r="AH39" s="75"/>
      <c r="AI39" s="75"/>
      <c r="AJ39" s="75">
        <f t="shared" si="3"/>
        <v>0</v>
      </c>
      <c r="AK39" s="75">
        <f t="shared" si="4"/>
        <v>0</v>
      </c>
      <c r="AL39" s="80"/>
      <c r="AM39" s="77"/>
      <c r="AN39" s="78">
        <f t="shared" si="0"/>
        <v>50</v>
      </c>
      <c r="AO39" s="78">
        <f t="shared" si="5"/>
        <v>2</v>
      </c>
    </row>
    <row r="40" spans="1:41" s="79" customFormat="1" ht="18" customHeight="1">
      <c r="A40" s="70">
        <v>25</v>
      </c>
      <c r="B40" s="85" t="s">
        <v>27</v>
      </c>
      <c r="C40" s="86" t="s">
        <v>46</v>
      </c>
      <c r="D40" s="73"/>
      <c r="E40" s="74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80"/>
      <c r="U40" s="77"/>
      <c r="V40" s="74"/>
      <c r="W40" s="74"/>
      <c r="X40" s="74"/>
      <c r="Y40" s="74"/>
      <c r="Z40" s="74"/>
      <c r="AA40" s="74">
        <v>25</v>
      </c>
      <c r="AB40" s="74"/>
      <c r="AC40" s="74"/>
      <c r="AD40" s="75"/>
      <c r="AE40" s="75"/>
      <c r="AF40" s="75"/>
      <c r="AG40" s="75"/>
      <c r="AH40" s="75"/>
      <c r="AI40" s="75">
        <v>25</v>
      </c>
      <c r="AJ40" s="75">
        <f>SUM(V40:AH40)</f>
        <v>25</v>
      </c>
      <c r="AK40" s="75">
        <f>SUM(V40:AI40)</f>
        <v>50</v>
      </c>
      <c r="AL40" s="80" t="s">
        <v>47</v>
      </c>
      <c r="AM40" s="77">
        <v>2</v>
      </c>
      <c r="AN40" s="78">
        <f>SUM(S40,AK40)</f>
        <v>50</v>
      </c>
      <c r="AO40" s="78">
        <v>2</v>
      </c>
    </row>
    <row r="41" spans="1:41" s="79" customFormat="1" ht="24.75" customHeight="1">
      <c r="A41" s="70">
        <v>26</v>
      </c>
      <c r="B41" s="95" t="s">
        <v>30</v>
      </c>
      <c r="C41" s="86" t="s">
        <v>61</v>
      </c>
      <c r="D41" s="73"/>
      <c r="E41" s="75">
        <v>40</v>
      </c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>
        <v>10</v>
      </c>
      <c r="R41" s="75">
        <f t="shared" si="1"/>
        <v>40</v>
      </c>
      <c r="S41" s="75">
        <f t="shared" si="2"/>
        <v>50</v>
      </c>
      <c r="T41" s="80" t="s">
        <v>47</v>
      </c>
      <c r="U41" s="77">
        <v>2</v>
      </c>
      <c r="V41" s="74"/>
      <c r="W41" s="75">
        <v>40</v>
      </c>
      <c r="X41" s="74"/>
      <c r="Y41" s="74"/>
      <c r="Z41" s="74"/>
      <c r="AA41" s="74"/>
      <c r="AB41" s="74"/>
      <c r="AC41" s="74"/>
      <c r="AD41" s="75"/>
      <c r="AE41" s="75"/>
      <c r="AF41" s="96"/>
      <c r="AG41" s="75"/>
      <c r="AH41" s="75"/>
      <c r="AI41" s="75">
        <v>10</v>
      </c>
      <c r="AJ41" s="75">
        <f t="shared" si="3"/>
        <v>40</v>
      </c>
      <c r="AK41" s="75">
        <f t="shared" si="4"/>
        <v>50</v>
      </c>
      <c r="AL41" s="80" t="s">
        <v>47</v>
      </c>
      <c r="AM41" s="77">
        <v>2</v>
      </c>
      <c r="AN41" s="78">
        <f t="shared" si="0"/>
        <v>100</v>
      </c>
      <c r="AO41" s="78">
        <f t="shared" si="5"/>
        <v>4</v>
      </c>
    </row>
    <row r="42" spans="1:41" s="22" customFormat="1" ht="15" customHeight="1">
      <c r="A42" s="36">
        <v>27</v>
      </c>
      <c r="B42" s="39" t="s">
        <v>27</v>
      </c>
      <c r="C42" s="16" t="s">
        <v>44</v>
      </c>
      <c r="D42" s="11">
        <v>4</v>
      </c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75"/>
      <c r="R42" s="75">
        <f t="shared" si="1"/>
        <v>4</v>
      </c>
      <c r="S42" s="12">
        <f t="shared" si="2"/>
        <v>4</v>
      </c>
      <c r="T42" s="13" t="s">
        <v>47</v>
      </c>
      <c r="U42" s="14"/>
      <c r="V42" s="18"/>
      <c r="W42" s="18"/>
      <c r="X42" s="18"/>
      <c r="Y42" s="18"/>
      <c r="Z42" s="18"/>
      <c r="AA42" s="18"/>
      <c r="AB42" s="18"/>
      <c r="AC42" s="18"/>
      <c r="AD42" s="19"/>
      <c r="AE42" s="19"/>
      <c r="AF42" s="19"/>
      <c r="AG42" s="19"/>
      <c r="AH42" s="19"/>
      <c r="AI42" s="94"/>
      <c r="AJ42" s="19">
        <f>SUM(V42:AH42)</f>
        <v>0</v>
      </c>
      <c r="AK42" s="19">
        <f>SUM(V42:AI42)</f>
        <v>0</v>
      </c>
      <c r="AL42" s="20"/>
      <c r="AM42" s="21"/>
      <c r="AN42" s="38">
        <f>SUM(S42)</f>
        <v>4</v>
      </c>
      <c r="AO42" s="38"/>
    </row>
    <row r="43" spans="1:41" s="22" customFormat="1" ht="15" customHeight="1">
      <c r="A43" s="36">
        <v>28</v>
      </c>
      <c r="B43" s="39" t="s">
        <v>27</v>
      </c>
      <c r="C43" s="17" t="s">
        <v>49</v>
      </c>
      <c r="D43" s="6"/>
      <c r="E43" s="7"/>
      <c r="F43" s="5"/>
      <c r="G43" s="5"/>
      <c r="H43" s="5"/>
      <c r="I43" s="5"/>
      <c r="J43" s="5"/>
      <c r="K43" s="5"/>
      <c r="L43" s="5"/>
      <c r="M43" s="5"/>
      <c r="N43" s="5"/>
      <c r="O43" s="5">
        <v>30</v>
      </c>
      <c r="P43" s="5"/>
      <c r="Q43" s="90"/>
      <c r="R43" s="90">
        <f>SUM(D43:P43)</f>
        <v>30</v>
      </c>
      <c r="S43" s="5">
        <f>SUM(D43:Q43)</f>
        <v>30</v>
      </c>
      <c r="T43" s="4" t="s">
        <v>47</v>
      </c>
      <c r="U43" s="8"/>
      <c r="V43" s="7"/>
      <c r="W43" s="7"/>
      <c r="X43" s="7"/>
      <c r="Y43" s="7"/>
      <c r="Z43" s="7"/>
      <c r="AA43" s="7"/>
      <c r="AB43" s="7"/>
      <c r="AC43" s="7"/>
      <c r="AD43" s="5"/>
      <c r="AE43" s="5"/>
      <c r="AF43" s="5"/>
      <c r="AG43" s="5">
        <v>30</v>
      </c>
      <c r="AH43" s="5"/>
      <c r="AI43" s="90"/>
      <c r="AJ43" s="5">
        <f>SUM(V43:AH43)</f>
        <v>30</v>
      </c>
      <c r="AK43" s="5">
        <f>SUM(V43:AI43)</f>
        <v>30</v>
      </c>
      <c r="AL43" s="41" t="s">
        <v>47</v>
      </c>
      <c r="AM43" s="42"/>
      <c r="AN43" s="48">
        <f>SUM(S43,AK43)</f>
        <v>60</v>
      </c>
      <c r="AO43" s="43"/>
    </row>
    <row r="44" spans="1:41" ht="15" customHeight="1" thickBot="1">
      <c r="A44" s="44"/>
      <c r="B44" s="39"/>
      <c r="C44" s="51"/>
      <c r="D44" s="57"/>
      <c r="E44" s="52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91"/>
      <c r="R44" s="91">
        <f>SUM(D44:P44)</f>
        <v>0</v>
      </c>
      <c r="S44" s="53">
        <f>SUM(D44:Q44)</f>
        <v>0</v>
      </c>
      <c r="T44" s="54"/>
      <c r="U44" s="55"/>
      <c r="V44" s="52"/>
      <c r="W44" s="52"/>
      <c r="X44" s="52"/>
      <c r="Y44" s="52"/>
      <c r="Z44" s="52"/>
      <c r="AA44" s="52"/>
      <c r="AB44" s="52"/>
      <c r="AC44" s="52"/>
      <c r="AD44" s="53"/>
      <c r="AE44" s="53"/>
      <c r="AF44" s="53"/>
      <c r="AG44" s="53"/>
      <c r="AH44" s="53"/>
      <c r="AI44" s="91"/>
      <c r="AJ44" s="53">
        <f>SUM(V44:AH44)</f>
        <v>0</v>
      </c>
      <c r="AK44" s="53">
        <f>SUM(V44:AI44)</f>
        <v>0</v>
      </c>
      <c r="AL44" s="54"/>
      <c r="AM44" s="55"/>
      <c r="AN44" s="56"/>
      <c r="AO44" s="56"/>
    </row>
    <row r="45" spans="1:41" ht="15" customHeight="1" thickBot="1">
      <c r="A45" s="113" t="s">
        <v>3</v>
      </c>
      <c r="B45" s="114"/>
      <c r="C45" s="115"/>
      <c r="D45" s="45">
        <f aca="true" t="shared" si="6" ref="D45:S45">SUM(D16:D44)</f>
        <v>110</v>
      </c>
      <c r="E45" s="45">
        <f t="shared" si="6"/>
        <v>40</v>
      </c>
      <c r="F45" s="45">
        <f t="shared" si="6"/>
        <v>64</v>
      </c>
      <c r="G45" s="45">
        <f t="shared" si="6"/>
        <v>0</v>
      </c>
      <c r="H45" s="45">
        <f t="shared" si="6"/>
        <v>0</v>
      </c>
      <c r="I45" s="45">
        <f t="shared" si="6"/>
        <v>120</v>
      </c>
      <c r="J45" s="45">
        <f t="shared" si="6"/>
        <v>0</v>
      </c>
      <c r="K45" s="45">
        <f t="shared" si="6"/>
        <v>0</v>
      </c>
      <c r="L45" s="45">
        <f t="shared" si="6"/>
        <v>0</v>
      </c>
      <c r="M45" s="45">
        <f t="shared" si="6"/>
        <v>30</v>
      </c>
      <c r="N45" s="45">
        <f t="shared" si="6"/>
        <v>0</v>
      </c>
      <c r="O45" s="45">
        <f t="shared" si="6"/>
        <v>30</v>
      </c>
      <c r="P45" s="45">
        <f t="shared" si="6"/>
        <v>0</v>
      </c>
      <c r="Q45" s="92">
        <f t="shared" si="6"/>
        <v>385</v>
      </c>
      <c r="R45" s="92">
        <f t="shared" si="6"/>
        <v>394</v>
      </c>
      <c r="S45" s="45">
        <f t="shared" si="6"/>
        <v>779</v>
      </c>
      <c r="T45" s="45"/>
      <c r="U45" s="45">
        <f aca="true" t="shared" si="7" ref="U45:AK45">SUM(U16:U44)</f>
        <v>26</v>
      </c>
      <c r="V45" s="45">
        <f t="shared" si="7"/>
        <v>90</v>
      </c>
      <c r="W45" s="45">
        <f t="shared" si="7"/>
        <v>60</v>
      </c>
      <c r="X45" s="45">
        <f t="shared" si="7"/>
        <v>0</v>
      </c>
      <c r="Y45" s="45">
        <f t="shared" si="7"/>
        <v>0</v>
      </c>
      <c r="Z45" s="45">
        <f t="shared" si="7"/>
        <v>15</v>
      </c>
      <c r="AA45" s="45">
        <f t="shared" si="7"/>
        <v>140</v>
      </c>
      <c r="AB45" s="45">
        <f t="shared" si="7"/>
        <v>0</v>
      </c>
      <c r="AC45" s="45">
        <f t="shared" si="7"/>
        <v>0</v>
      </c>
      <c r="AD45" s="45">
        <f t="shared" si="7"/>
        <v>0</v>
      </c>
      <c r="AE45" s="45">
        <f t="shared" si="7"/>
        <v>60</v>
      </c>
      <c r="AF45" s="45">
        <f t="shared" si="7"/>
        <v>0</v>
      </c>
      <c r="AG45" s="45">
        <f t="shared" si="7"/>
        <v>30</v>
      </c>
      <c r="AH45" s="45">
        <f t="shared" si="7"/>
        <v>0</v>
      </c>
      <c r="AI45" s="92">
        <f>SUM(AI16:AI44)</f>
        <v>395</v>
      </c>
      <c r="AJ45" s="45">
        <f t="shared" si="7"/>
        <v>395</v>
      </c>
      <c r="AK45" s="45">
        <f t="shared" si="7"/>
        <v>790</v>
      </c>
      <c r="AL45" s="45"/>
      <c r="AM45" s="45">
        <f>SUM(AM16:AM44)</f>
        <v>26</v>
      </c>
      <c r="AN45" s="45">
        <f>SUM(S45,AK45)</f>
        <v>1569</v>
      </c>
      <c r="AO45" s="45">
        <f>SUM(U45,AM45)</f>
        <v>52</v>
      </c>
    </row>
    <row r="46" ht="12.75">
      <c r="C46" s="22" t="s">
        <v>54</v>
      </c>
    </row>
    <row r="47" ht="12.75">
      <c r="C47" s="58" t="s">
        <v>63</v>
      </c>
    </row>
    <row r="52" spans="3:38" ht="12.75">
      <c r="C52" s="22" t="s">
        <v>4</v>
      </c>
      <c r="O52" s="22" t="s">
        <v>4</v>
      </c>
      <c r="AF52" s="110" t="s">
        <v>4</v>
      </c>
      <c r="AG52" s="110"/>
      <c r="AH52" s="110"/>
      <c r="AI52" s="110"/>
      <c r="AJ52" s="110"/>
      <c r="AK52" s="110"/>
      <c r="AL52" s="110"/>
    </row>
    <row r="53" spans="3:38" ht="12.75">
      <c r="C53" s="40" t="s">
        <v>9</v>
      </c>
      <c r="M53" s="46"/>
      <c r="O53" s="110" t="s">
        <v>5</v>
      </c>
      <c r="P53" s="110"/>
      <c r="Q53" s="110"/>
      <c r="R53" s="110"/>
      <c r="S53" s="110"/>
      <c r="T53" s="110"/>
      <c r="U53" s="110"/>
      <c r="AF53" s="110" t="s">
        <v>6</v>
      </c>
      <c r="AG53" s="110"/>
      <c r="AH53" s="110"/>
      <c r="AI53" s="110"/>
      <c r="AJ53" s="110"/>
      <c r="AK53" s="110"/>
      <c r="AL53" s="110"/>
    </row>
  </sheetData>
  <sheetProtection/>
  <mergeCells count="11">
    <mergeCell ref="AF53:AL53"/>
    <mergeCell ref="O53:U53"/>
    <mergeCell ref="AO14:AO15"/>
    <mergeCell ref="A45:C45"/>
    <mergeCell ref="AF52:AL52"/>
    <mergeCell ref="A6:AO6"/>
    <mergeCell ref="A14:A15"/>
    <mergeCell ref="C14:C15"/>
    <mergeCell ref="V14:AM14"/>
    <mergeCell ref="D14:U14"/>
    <mergeCell ref="AN14:AN15"/>
  </mergeCells>
  <dataValidations count="1">
    <dataValidation type="list" allowBlank="1" showInputMessage="1" showErrorMessage="1" sqref="B16:B44">
      <formula1>RodzajeZajec</formula1>
    </dataValidation>
  </dataValidations>
  <printOptions horizontalCentered="1"/>
  <pageMargins left="0.25" right="0.25" top="0.75" bottom="0.75" header="0.3" footer="0.3"/>
  <pageSetup fitToHeight="1" fitToWidth="1" horizontalDpi="300" verticalDpi="300" orientation="landscape" paperSize="9" scale="49" r:id="rId2"/>
  <headerFooter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4"/>
  <sheetViews>
    <sheetView zoomScale="30" zoomScaleNormal="30" zoomScalePageLayoutView="0" workbookViewId="0" topLeftCell="A1">
      <selection activeCell="AK62" sqref="AK62"/>
    </sheetView>
  </sheetViews>
  <sheetFormatPr defaultColWidth="9.140625" defaultRowHeight="12.75"/>
  <cols>
    <col min="2" max="2" width="16.8515625" style="0" customWidth="1"/>
    <col min="3" max="3" width="26.00390625" style="0" customWidth="1"/>
  </cols>
  <sheetData>
    <row r="1" spans="1:41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83"/>
      <c r="R1" s="83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83" t="s">
        <v>67</v>
      </c>
      <c r="AJ1" s="22"/>
      <c r="AK1" s="22"/>
      <c r="AL1" s="22"/>
      <c r="AM1" s="22"/>
      <c r="AN1" s="22"/>
      <c r="AO1" s="22"/>
    </row>
    <row r="2" spans="1:41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83"/>
      <c r="R2" s="83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93" t="s">
        <v>64</v>
      </c>
      <c r="AJ2" s="23"/>
      <c r="AK2" s="23"/>
      <c r="AL2" s="23"/>
      <c r="AM2" s="23"/>
      <c r="AN2" s="22"/>
      <c r="AO2" s="22"/>
    </row>
    <row r="3" spans="1:41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83"/>
      <c r="R3" s="83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83" t="s">
        <v>29</v>
      </c>
      <c r="AJ3" s="22"/>
      <c r="AK3" s="22"/>
      <c r="AL3" s="22"/>
      <c r="AM3" s="22"/>
      <c r="AN3" s="22"/>
      <c r="AO3" s="22"/>
    </row>
    <row r="4" spans="1:41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83"/>
      <c r="R4" s="83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93" t="s">
        <v>65</v>
      </c>
      <c r="AJ4" s="23"/>
      <c r="AK4" s="23"/>
      <c r="AL4" s="23"/>
      <c r="AM4" s="23"/>
      <c r="AN4" s="22"/>
      <c r="AO4" s="22"/>
    </row>
    <row r="5" spans="1:41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83"/>
      <c r="R5" s="83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83"/>
      <c r="AJ5" s="22"/>
      <c r="AK5" s="22"/>
      <c r="AL5" s="22"/>
      <c r="AM5" s="22"/>
      <c r="AN5" s="22"/>
      <c r="AO5" s="22"/>
    </row>
    <row r="6" spans="1:41" ht="18">
      <c r="A6" s="100" t="s">
        <v>59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</row>
    <row r="7" spans="1:41" ht="31.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24"/>
      <c r="Q7" s="87"/>
      <c r="R7" s="87"/>
      <c r="S7" s="98"/>
      <c r="T7" s="50" t="s">
        <v>55</v>
      </c>
      <c r="U7" s="50"/>
      <c r="V7" s="50"/>
      <c r="W7" s="50"/>
      <c r="X7" s="50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87"/>
      <c r="AJ7" s="98"/>
      <c r="AK7" s="98"/>
      <c r="AL7" s="98"/>
      <c r="AM7" s="98"/>
      <c r="AN7" s="98"/>
      <c r="AO7" s="98"/>
    </row>
    <row r="8" spans="1:41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83"/>
      <c r="R8" s="83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83"/>
      <c r="AJ8" s="22"/>
      <c r="AK8" s="22"/>
      <c r="AL8" s="22"/>
      <c r="AM8" s="22"/>
      <c r="AN8" s="22"/>
      <c r="AO8" s="22"/>
    </row>
    <row r="9" spans="1:41" ht="14.25">
      <c r="A9" s="26" t="s">
        <v>62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88"/>
      <c r="R9" s="88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88"/>
      <c r="AJ9" s="26"/>
      <c r="AK9" s="26"/>
      <c r="AL9" s="26"/>
      <c r="AM9" s="26"/>
      <c r="AN9" s="26"/>
      <c r="AO9" s="26"/>
    </row>
    <row r="10" spans="1:41" ht="15">
      <c r="A10" s="27" t="s">
        <v>50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88"/>
      <c r="R10" s="88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88"/>
      <c r="AJ10" s="26"/>
      <c r="AK10" s="26"/>
      <c r="AL10" s="26"/>
      <c r="AM10" s="26"/>
      <c r="AN10" s="26"/>
      <c r="AO10" s="26"/>
    </row>
    <row r="11" spans="1:41" ht="14.25">
      <c r="A11" s="26" t="s">
        <v>31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88"/>
      <c r="R11" s="88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88"/>
      <c r="AJ11" s="26"/>
      <c r="AK11" s="26"/>
      <c r="AL11" s="26"/>
      <c r="AM11" s="26"/>
      <c r="AN11" s="26"/>
      <c r="AO11" s="26"/>
    </row>
    <row r="12" spans="1:41" ht="15">
      <c r="A12" s="26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88"/>
      <c r="R12" s="88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88"/>
      <c r="AJ12" s="26"/>
      <c r="AK12" s="26"/>
      <c r="AL12" s="26"/>
      <c r="AM12" s="26"/>
      <c r="AN12" s="26"/>
      <c r="AO12" s="26"/>
    </row>
    <row r="13" spans="1:41" ht="13.5" thickBo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83"/>
      <c r="R13" s="83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83"/>
      <c r="AJ13" s="22"/>
      <c r="AK13" s="22"/>
      <c r="AL13" s="22"/>
      <c r="AM13" s="22"/>
      <c r="AN13" s="22"/>
      <c r="AO13" s="22"/>
    </row>
    <row r="14" spans="1:41" ht="13.5" thickBot="1">
      <c r="A14" s="101" t="s">
        <v>8</v>
      </c>
      <c r="B14" s="28"/>
      <c r="C14" s="103" t="s">
        <v>7</v>
      </c>
      <c r="D14" s="105" t="s">
        <v>11</v>
      </c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7"/>
      <c r="V14" s="105" t="s">
        <v>12</v>
      </c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7"/>
      <c r="AN14" s="108" t="s">
        <v>13</v>
      </c>
      <c r="AO14" s="111" t="s">
        <v>14</v>
      </c>
    </row>
    <row r="15" spans="1:41" ht="231">
      <c r="A15" s="102"/>
      <c r="B15" s="29" t="s">
        <v>26</v>
      </c>
      <c r="C15" s="104"/>
      <c r="D15" s="30" t="s">
        <v>15</v>
      </c>
      <c r="E15" s="31" t="s">
        <v>16</v>
      </c>
      <c r="F15" s="32" t="s">
        <v>17</v>
      </c>
      <c r="G15" s="33" t="s">
        <v>18</v>
      </c>
      <c r="H15" s="33" t="s">
        <v>19</v>
      </c>
      <c r="I15" s="32" t="s">
        <v>20</v>
      </c>
      <c r="J15" s="33" t="s">
        <v>21</v>
      </c>
      <c r="K15" s="33" t="s">
        <v>51</v>
      </c>
      <c r="L15" s="33" t="s">
        <v>52</v>
      </c>
      <c r="M15" s="32" t="s">
        <v>22</v>
      </c>
      <c r="N15" s="33" t="s">
        <v>28</v>
      </c>
      <c r="O15" s="33" t="s">
        <v>25</v>
      </c>
      <c r="P15" s="33" t="s">
        <v>23</v>
      </c>
      <c r="Q15" s="89" t="s">
        <v>0</v>
      </c>
      <c r="R15" s="89" t="s">
        <v>24</v>
      </c>
      <c r="S15" s="33" t="s">
        <v>10</v>
      </c>
      <c r="T15" s="33" t="s">
        <v>1</v>
      </c>
      <c r="U15" s="34" t="s">
        <v>2</v>
      </c>
      <c r="V15" s="31" t="s">
        <v>15</v>
      </c>
      <c r="W15" s="31" t="s">
        <v>16</v>
      </c>
      <c r="X15" s="31" t="s">
        <v>17</v>
      </c>
      <c r="Y15" s="35" t="s">
        <v>18</v>
      </c>
      <c r="Z15" s="31" t="s">
        <v>19</v>
      </c>
      <c r="AA15" s="31" t="s">
        <v>20</v>
      </c>
      <c r="AB15" s="35" t="s">
        <v>21</v>
      </c>
      <c r="AC15" s="33" t="s">
        <v>53</v>
      </c>
      <c r="AD15" s="33" t="s">
        <v>52</v>
      </c>
      <c r="AE15" s="32" t="s">
        <v>22</v>
      </c>
      <c r="AF15" s="33" t="s">
        <v>28</v>
      </c>
      <c r="AG15" s="33" t="s">
        <v>25</v>
      </c>
      <c r="AH15" s="33" t="s">
        <v>23</v>
      </c>
      <c r="AI15" s="89" t="s">
        <v>0</v>
      </c>
      <c r="AJ15" s="33" t="s">
        <v>24</v>
      </c>
      <c r="AK15" s="33" t="s">
        <v>10</v>
      </c>
      <c r="AL15" s="33" t="s">
        <v>1</v>
      </c>
      <c r="AM15" s="34" t="s">
        <v>2</v>
      </c>
      <c r="AN15" s="109"/>
      <c r="AO15" s="112"/>
    </row>
    <row r="16" spans="1:41" ht="14.25">
      <c r="A16" s="36">
        <v>1</v>
      </c>
      <c r="B16" s="37" t="s">
        <v>27</v>
      </c>
      <c r="C16" s="9" t="s">
        <v>32</v>
      </c>
      <c r="D16" s="10">
        <v>15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75">
        <v>15</v>
      </c>
      <c r="R16" s="75">
        <f>SUM(D16:P16)</f>
        <v>15</v>
      </c>
      <c r="S16" s="12">
        <f>SUM(D16:Q16)</f>
        <v>30</v>
      </c>
      <c r="T16" s="13" t="s">
        <v>47</v>
      </c>
      <c r="U16" s="14">
        <v>1</v>
      </c>
      <c r="V16" s="11"/>
      <c r="W16" s="11"/>
      <c r="X16" s="11"/>
      <c r="Y16" s="11"/>
      <c r="Z16" s="11"/>
      <c r="AA16" s="11"/>
      <c r="AB16" s="11"/>
      <c r="AC16" s="11"/>
      <c r="AD16" s="12"/>
      <c r="AE16" s="12"/>
      <c r="AF16" s="12"/>
      <c r="AG16" s="12"/>
      <c r="AH16" s="12"/>
      <c r="AI16" s="75"/>
      <c r="AJ16" s="12">
        <f>SUM(V16:AH16)</f>
        <v>0</v>
      </c>
      <c r="AK16" s="12">
        <f>SUM(V16:AH16)</f>
        <v>0</v>
      </c>
      <c r="AL16" s="12"/>
      <c r="AM16" s="14"/>
      <c r="AN16" s="38">
        <f aca="true" t="shared" si="0" ref="AN16:AN41">SUM(S16,AK16)</f>
        <v>30</v>
      </c>
      <c r="AO16" s="38">
        <f>SUM(U16,AM16)</f>
        <v>1</v>
      </c>
    </row>
    <row r="17" spans="1:41" ht="14.25">
      <c r="A17" s="36">
        <v>2</v>
      </c>
      <c r="B17" s="37" t="s">
        <v>27</v>
      </c>
      <c r="C17" s="9" t="s">
        <v>32</v>
      </c>
      <c r="D17" s="10"/>
      <c r="E17" s="11"/>
      <c r="F17" s="12">
        <v>15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75">
        <v>15</v>
      </c>
      <c r="R17" s="75">
        <f>SUM(D17:P17)</f>
        <v>15</v>
      </c>
      <c r="S17" s="12">
        <f>SUM(D17:Q17)</f>
        <v>30</v>
      </c>
      <c r="T17" s="13" t="s">
        <v>47</v>
      </c>
      <c r="U17" s="14">
        <v>1</v>
      </c>
      <c r="V17" s="11"/>
      <c r="W17" s="11"/>
      <c r="X17" s="11"/>
      <c r="Y17" s="11"/>
      <c r="Z17" s="11"/>
      <c r="AA17" s="11"/>
      <c r="AB17" s="11"/>
      <c r="AC17" s="11"/>
      <c r="AD17" s="12"/>
      <c r="AE17" s="12"/>
      <c r="AF17" s="12"/>
      <c r="AG17" s="12"/>
      <c r="AH17" s="12"/>
      <c r="AI17" s="75"/>
      <c r="AJ17" s="12"/>
      <c r="AK17" s="12"/>
      <c r="AL17" s="12"/>
      <c r="AM17" s="14"/>
      <c r="AN17" s="38">
        <f>SUM(S17,AK17)</f>
        <v>30</v>
      </c>
      <c r="AO17" s="38">
        <f>SUM(U17,AM17)</f>
        <v>1</v>
      </c>
    </row>
    <row r="18" spans="1:41" ht="14.25">
      <c r="A18" s="36">
        <v>3</v>
      </c>
      <c r="B18" s="37" t="s">
        <v>27</v>
      </c>
      <c r="C18" s="9" t="s">
        <v>33</v>
      </c>
      <c r="D18" s="10"/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75"/>
      <c r="R18" s="75"/>
      <c r="S18" s="12"/>
      <c r="T18" s="13"/>
      <c r="U18" s="14"/>
      <c r="V18" s="11">
        <v>10</v>
      </c>
      <c r="W18" s="11"/>
      <c r="X18" s="11"/>
      <c r="Y18" s="11"/>
      <c r="Z18" s="11"/>
      <c r="AA18" s="11"/>
      <c r="AB18" s="11"/>
      <c r="AC18" s="11"/>
      <c r="AD18" s="12"/>
      <c r="AE18" s="12"/>
      <c r="AF18" s="12"/>
      <c r="AG18" s="12"/>
      <c r="AH18" s="12"/>
      <c r="AI18" s="75">
        <v>20</v>
      </c>
      <c r="AJ18" s="12">
        <f>SUM(V18:AH18)</f>
        <v>10</v>
      </c>
      <c r="AK18" s="12">
        <f>SUM(V18:AI18)</f>
        <v>30</v>
      </c>
      <c r="AL18" s="13" t="s">
        <v>47</v>
      </c>
      <c r="AM18" s="14">
        <v>1</v>
      </c>
      <c r="AN18" s="38">
        <f t="shared" si="0"/>
        <v>30</v>
      </c>
      <c r="AO18" s="38">
        <f>SUM(U18,AM18)</f>
        <v>1</v>
      </c>
    </row>
    <row r="19" spans="1:41" ht="14.25">
      <c r="A19" s="36">
        <v>4</v>
      </c>
      <c r="B19" s="37" t="s">
        <v>27</v>
      </c>
      <c r="C19" s="9" t="s">
        <v>33</v>
      </c>
      <c r="D19" s="10"/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75"/>
      <c r="R19" s="75">
        <f aca="true" t="shared" si="1" ref="R19:R42">SUM(D19:P19)</f>
        <v>0</v>
      </c>
      <c r="S19" s="12">
        <f aca="true" t="shared" si="2" ref="S19:S42">SUM(D19:Q19)</f>
        <v>0</v>
      </c>
      <c r="T19" s="13"/>
      <c r="U19" s="47"/>
      <c r="V19" s="11"/>
      <c r="W19" s="11"/>
      <c r="X19" s="11"/>
      <c r="Y19" s="11"/>
      <c r="Z19" s="11"/>
      <c r="AA19" s="11">
        <v>15</v>
      </c>
      <c r="AB19" s="11"/>
      <c r="AC19" s="11"/>
      <c r="AD19" s="12"/>
      <c r="AE19" s="12"/>
      <c r="AF19" s="12"/>
      <c r="AG19" s="12"/>
      <c r="AH19" s="12"/>
      <c r="AI19" s="75">
        <v>15</v>
      </c>
      <c r="AJ19" s="12">
        <f aca="true" t="shared" si="3" ref="AJ19:AJ41">SUM(V19:AH19)</f>
        <v>15</v>
      </c>
      <c r="AK19" s="12">
        <f aca="true" t="shared" si="4" ref="AK19:AK41">SUM(V19:AI19)</f>
        <v>30</v>
      </c>
      <c r="AL19" s="13" t="s">
        <v>47</v>
      </c>
      <c r="AM19" s="14">
        <v>1</v>
      </c>
      <c r="AN19" s="38">
        <f t="shared" si="0"/>
        <v>30</v>
      </c>
      <c r="AO19" s="38">
        <f>SUM(U19,AM19)</f>
        <v>1</v>
      </c>
    </row>
    <row r="20" spans="1:41" ht="14.25">
      <c r="A20" s="36">
        <v>5</v>
      </c>
      <c r="B20" s="37" t="s">
        <v>27</v>
      </c>
      <c r="C20" s="9" t="s">
        <v>56</v>
      </c>
      <c r="D20" s="10">
        <v>15</v>
      </c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75">
        <v>15</v>
      </c>
      <c r="R20" s="75">
        <f>SUM(D20:P20)</f>
        <v>15</v>
      </c>
      <c r="S20" s="12">
        <f>SUM(D20:Q20)</f>
        <v>30</v>
      </c>
      <c r="T20" s="15" t="s">
        <v>48</v>
      </c>
      <c r="U20" s="47">
        <v>1</v>
      </c>
      <c r="V20" s="11"/>
      <c r="W20" s="11"/>
      <c r="X20" s="11"/>
      <c r="Y20" s="11"/>
      <c r="Z20" s="11"/>
      <c r="AA20" s="11"/>
      <c r="AB20" s="11"/>
      <c r="AC20" s="11"/>
      <c r="AD20" s="12"/>
      <c r="AE20" s="12"/>
      <c r="AF20" s="12"/>
      <c r="AG20" s="12"/>
      <c r="AH20" s="12"/>
      <c r="AI20" s="75"/>
      <c r="AJ20" s="12"/>
      <c r="AK20" s="12"/>
      <c r="AL20" s="13"/>
      <c r="AM20" s="14"/>
      <c r="AN20" s="38">
        <f>SUM(S20,AK20)</f>
        <v>30</v>
      </c>
      <c r="AO20" s="38">
        <f>SUM(U20)</f>
        <v>1</v>
      </c>
    </row>
    <row r="21" spans="1:41" ht="14.25">
      <c r="A21" s="36">
        <v>6</v>
      </c>
      <c r="B21" s="37" t="s">
        <v>27</v>
      </c>
      <c r="C21" s="9" t="s">
        <v>57</v>
      </c>
      <c r="D21" s="10"/>
      <c r="E21" s="11"/>
      <c r="F21" s="12"/>
      <c r="G21" s="12"/>
      <c r="H21" s="12"/>
      <c r="I21" s="12">
        <v>30</v>
      </c>
      <c r="J21" s="12"/>
      <c r="K21" s="12"/>
      <c r="L21" s="12"/>
      <c r="M21" s="12"/>
      <c r="N21" s="12"/>
      <c r="O21" s="12"/>
      <c r="P21" s="12"/>
      <c r="Q21" s="75">
        <v>60</v>
      </c>
      <c r="R21" s="75">
        <f t="shared" si="1"/>
        <v>30</v>
      </c>
      <c r="S21" s="12">
        <f t="shared" si="2"/>
        <v>90</v>
      </c>
      <c r="T21" s="13" t="s">
        <v>47</v>
      </c>
      <c r="U21" s="47">
        <v>3</v>
      </c>
      <c r="V21" s="11"/>
      <c r="W21" s="11"/>
      <c r="X21" s="11"/>
      <c r="Y21" s="11"/>
      <c r="Z21" s="11"/>
      <c r="AA21" s="11"/>
      <c r="AB21" s="11"/>
      <c r="AC21" s="11"/>
      <c r="AD21" s="12"/>
      <c r="AE21" s="12"/>
      <c r="AF21" s="12"/>
      <c r="AG21" s="12"/>
      <c r="AH21" s="12"/>
      <c r="AI21" s="75"/>
      <c r="AJ21" s="12">
        <f t="shared" si="3"/>
        <v>0</v>
      </c>
      <c r="AK21" s="12">
        <f t="shared" si="4"/>
        <v>0</v>
      </c>
      <c r="AL21" s="12"/>
      <c r="AM21" s="14"/>
      <c r="AN21" s="38">
        <f t="shared" si="0"/>
        <v>90</v>
      </c>
      <c r="AO21" s="38">
        <f>SUM(U21)</f>
        <v>3</v>
      </c>
    </row>
    <row r="22" spans="1:41" ht="14.25">
      <c r="A22" s="36">
        <v>7</v>
      </c>
      <c r="B22" s="37" t="s">
        <v>27</v>
      </c>
      <c r="C22" s="9" t="s">
        <v>34</v>
      </c>
      <c r="D22" s="10"/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75"/>
      <c r="R22" s="75"/>
      <c r="S22" s="12"/>
      <c r="T22" s="15"/>
      <c r="U22" s="47"/>
      <c r="V22" s="11">
        <v>30</v>
      </c>
      <c r="W22" s="11"/>
      <c r="X22" s="11"/>
      <c r="Y22" s="11"/>
      <c r="Z22" s="11"/>
      <c r="AA22" s="11"/>
      <c r="AB22" s="11"/>
      <c r="AC22" s="11"/>
      <c r="AD22" s="12"/>
      <c r="AE22" s="12"/>
      <c r="AF22" s="12"/>
      <c r="AG22" s="12"/>
      <c r="AH22" s="12"/>
      <c r="AI22" s="75">
        <v>30</v>
      </c>
      <c r="AJ22" s="12">
        <f>SUM(V22:AH22)</f>
        <v>30</v>
      </c>
      <c r="AK22" s="12">
        <f>SUM(V22:AI22)</f>
        <v>60</v>
      </c>
      <c r="AL22" s="15" t="s">
        <v>48</v>
      </c>
      <c r="AM22" s="14">
        <v>2</v>
      </c>
      <c r="AN22" s="38">
        <f>SUM(S22,AK22)</f>
        <v>60</v>
      </c>
      <c r="AO22" s="38">
        <f>SUM(U22,AM22)</f>
        <v>2</v>
      </c>
    </row>
    <row r="23" spans="1:41" ht="14.25">
      <c r="A23" s="36">
        <v>8</v>
      </c>
      <c r="B23" s="37" t="s">
        <v>27</v>
      </c>
      <c r="C23" s="9" t="s">
        <v>34</v>
      </c>
      <c r="D23" s="10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75"/>
      <c r="R23" s="75">
        <f t="shared" si="1"/>
        <v>0</v>
      </c>
      <c r="S23" s="12">
        <f t="shared" si="2"/>
        <v>0</v>
      </c>
      <c r="T23" s="13"/>
      <c r="U23" s="14"/>
      <c r="V23" s="11"/>
      <c r="W23" s="11"/>
      <c r="X23" s="11"/>
      <c r="Y23" s="11"/>
      <c r="Z23" s="11"/>
      <c r="AA23" s="11">
        <v>60</v>
      </c>
      <c r="AB23" s="11"/>
      <c r="AC23" s="11"/>
      <c r="AD23" s="12"/>
      <c r="AE23" s="12"/>
      <c r="AF23" s="12"/>
      <c r="AG23" s="12"/>
      <c r="AH23" s="12"/>
      <c r="AI23" s="75">
        <v>60</v>
      </c>
      <c r="AJ23" s="12">
        <f t="shared" si="3"/>
        <v>60</v>
      </c>
      <c r="AK23" s="12">
        <f t="shared" si="4"/>
        <v>120</v>
      </c>
      <c r="AL23" s="13" t="s">
        <v>47</v>
      </c>
      <c r="AM23" s="14">
        <v>4</v>
      </c>
      <c r="AN23" s="38">
        <f t="shared" si="0"/>
        <v>120</v>
      </c>
      <c r="AO23" s="38">
        <f>SUM(U23,AM23)</f>
        <v>4</v>
      </c>
    </row>
    <row r="24" spans="1:41" ht="25.5">
      <c r="A24" s="61">
        <v>9</v>
      </c>
      <c r="B24" s="62" t="s">
        <v>27</v>
      </c>
      <c r="C24" s="63" t="s">
        <v>35</v>
      </c>
      <c r="D24" s="64">
        <v>20</v>
      </c>
      <c r="E24" s="65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75">
        <v>10</v>
      </c>
      <c r="R24" s="75">
        <f>SUM(D24:P24)</f>
        <v>20</v>
      </c>
      <c r="S24" s="60">
        <f>SUM(D24:Q24)</f>
        <v>30</v>
      </c>
      <c r="T24" s="66" t="s">
        <v>47</v>
      </c>
      <c r="U24" s="47">
        <v>1</v>
      </c>
      <c r="V24" s="65"/>
      <c r="W24" s="65"/>
      <c r="X24" s="65"/>
      <c r="Y24" s="65"/>
      <c r="Z24" s="65"/>
      <c r="AA24" s="65"/>
      <c r="AB24" s="65"/>
      <c r="AC24" s="65"/>
      <c r="AD24" s="60"/>
      <c r="AE24" s="60"/>
      <c r="AF24" s="60"/>
      <c r="AG24" s="60"/>
      <c r="AH24" s="60"/>
      <c r="AI24" s="75"/>
      <c r="AJ24" s="60">
        <f>SUM(V24:AH24)</f>
        <v>0</v>
      </c>
      <c r="AK24" s="60">
        <f>SUM(V24:AI24)</f>
        <v>0</v>
      </c>
      <c r="AL24" s="67"/>
      <c r="AM24" s="47"/>
      <c r="AN24" s="68">
        <f>SUM(S24,AK24)</f>
        <v>30</v>
      </c>
      <c r="AO24" s="68">
        <f>SUM(U24,AM24)</f>
        <v>1</v>
      </c>
    </row>
    <row r="25" spans="1:41" ht="25.5">
      <c r="A25" s="61">
        <v>10</v>
      </c>
      <c r="B25" s="62" t="s">
        <v>27</v>
      </c>
      <c r="C25" s="63" t="s">
        <v>35</v>
      </c>
      <c r="D25" s="64"/>
      <c r="E25" s="65"/>
      <c r="F25" s="60"/>
      <c r="G25" s="60"/>
      <c r="H25" s="60"/>
      <c r="I25" s="60">
        <v>50</v>
      </c>
      <c r="J25" s="60"/>
      <c r="K25" s="60"/>
      <c r="L25" s="60"/>
      <c r="M25" s="60"/>
      <c r="N25" s="60"/>
      <c r="O25" s="60"/>
      <c r="P25" s="60"/>
      <c r="Q25" s="75">
        <v>70</v>
      </c>
      <c r="R25" s="75">
        <f t="shared" si="1"/>
        <v>50</v>
      </c>
      <c r="S25" s="60">
        <f t="shared" si="2"/>
        <v>120</v>
      </c>
      <c r="T25" s="66" t="s">
        <v>47</v>
      </c>
      <c r="U25" s="47">
        <v>4</v>
      </c>
      <c r="V25" s="65"/>
      <c r="W25" s="65"/>
      <c r="X25" s="65"/>
      <c r="Y25" s="65"/>
      <c r="Z25" s="65"/>
      <c r="AA25" s="65">
        <v>30</v>
      </c>
      <c r="AB25" s="65"/>
      <c r="AC25" s="65"/>
      <c r="AD25" s="60"/>
      <c r="AE25" s="60"/>
      <c r="AF25" s="60"/>
      <c r="AG25" s="60"/>
      <c r="AH25" s="60"/>
      <c r="AI25" s="75">
        <v>60</v>
      </c>
      <c r="AJ25" s="60">
        <f t="shared" si="3"/>
        <v>30</v>
      </c>
      <c r="AK25" s="60">
        <f t="shared" si="4"/>
        <v>90</v>
      </c>
      <c r="AL25" s="67" t="s">
        <v>48</v>
      </c>
      <c r="AM25" s="47">
        <v>3</v>
      </c>
      <c r="AN25" s="68">
        <f>SUM(S25,AK25)</f>
        <v>210</v>
      </c>
      <c r="AO25" s="68">
        <f>SUM(AM25,U25)</f>
        <v>7</v>
      </c>
    </row>
    <row r="26" spans="1:41" ht="14.25">
      <c r="A26" s="70">
        <v>11</v>
      </c>
      <c r="B26" s="71" t="s">
        <v>27</v>
      </c>
      <c r="C26" s="72" t="s">
        <v>36</v>
      </c>
      <c r="D26" s="73">
        <v>30</v>
      </c>
      <c r="E26" s="74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>
        <v>30</v>
      </c>
      <c r="R26" s="75">
        <f>SUM(D26:P26)</f>
        <v>30</v>
      </c>
      <c r="S26" s="75">
        <f>SUM(D26:Q26)</f>
        <v>60</v>
      </c>
      <c r="T26" s="76" t="s">
        <v>48</v>
      </c>
      <c r="U26" s="77">
        <v>2</v>
      </c>
      <c r="V26" s="74"/>
      <c r="W26" s="74"/>
      <c r="X26" s="74"/>
      <c r="Y26" s="74"/>
      <c r="Z26" s="74"/>
      <c r="AA26" s="74"/>
      <c r="AB26" s="74"/>
      <c r="AC26" s="74"/>
      <c r="AD26" s="75"/>
      <c r="AE26" s="75"/>
      <c r="AF26" s="75"/>
      <c r="AG26" s="75"/>
      <c r="AH26" s="75"/>
      <c r="AI26" s="75"/>
      <c r="AJ26" s="75">
        <f>SUM(V26:AH26)</f>
        <v>0</v>
      </c>
      <c r="AK26" s="75">
        <f>SUM(V26:AI26)</f>
        <v>0</v>
      </c>
      <c r="AL26" s="76"/>
      <c r="AM26" s="77"/>
      <c r="AN26" s="78">
        <f>SUM(S26,AK26)</f>
        <v>60</v>
      </c>
      <c r="AO26" s="78">
        <f>SUM(AM26,U26)</f>
        <v>2</v>
      </c>
    </row>
    <row r="27" spans="1:41" ht="14.25">
      <c r="A27" s="70">
        <v>12</v>
      </c>
      <c r="B27" s="71" t="s">
        <v>27</v>
      </c>
      <c r="C27" s="72" t="s">
        <v>36</v>
      </c>
      <c r="D27" s="73"/>
      <c r="E27" s="74"/>
      <c r="F27" s="75">
        <v>30</v>
      </c>
      <c r="G27" s="75"/>
      <c r="H27" s="75"/>
      <c r="I27" s="75">
        <v>15</v>
      </c>
      <c r="J27" s="75"/>
      <c r="K27" s="75"/>
      <c r="L27" s="75"/>
      <c r="M27" s="75"/>
      <c r="N27" s="75"/>
      <c r="O27" s="75"/>
      <c r="P27" s="75"/>
      <c r="Q27" s="75">
        <v>45</v>
      </c>
      <c r="R27" s="75">
        <f t="shared" si="1"/>
        <v>45</v>
      </c>
      <c r="S27" s="75">
        <v>90</v>
      </c>
      <c r="T27" s="80" t="s">
        <v>47</v>
      </c>
      <c r="U27" s="77">
        <v>3</v>
      </c>
      <c r="V27" s="74"/>
      <c r="W27" s="74"/>
      <c r="X27" s="74"/>
      <c r="Y27" s="74"/>
      <c r="Z27" s="74"/>
      <c r="AA27" s="74"/>
      <c r="AB27" s="74"/>
      <c r="AC27" s="74"/>
      <c r="AD27" s="75"/>
      <c r="AE27" s="75"/>
      <c r="AF27" s="75"/>
      <c r="AG27" s="75"/>
      <c r="AH27" s="75"/>
      <c r="AI27" s="75"/>
      <c r="AJ27" s="75">
        <f>SUM(V27:AH27)</f>
        <v>0</v>
      </c>
      <c r="AK27" s="75">
        <f>SUM(V27:AI27)</f>
        <v>0</v>
      </c>
      <c r="AL27" s="80"/>
      <c r="AM27" s="77"/>
      <c r="AN27" s="78">
        <f t="shared" si="0"/>
        <v>90</v>
      </c>
      <c r="AO27" s="78">
        <f>SUM(U27,AM27)</f>
        <v>3</v>
      </c>
    </row>
    <row r="28" spans="1:41" ht="14.25">
      <c r="A28" s="70">
        <v>13</v>
      </c>
      <c r="B28" s="81" t="s">
        <v>27</v>
      </c>
      <c r="C28" s="82" t="s">
        <v>58</v>
      </c>
      <c r="D28" s="73"/>
      <c r="E28" s="74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>
        <f>SUM(D28:P28)</f>
        <v>0</v>
      </c>
      <c r="S28" s="75">
        <f>SUM(D28:Q28)</f>
        <v>0</v>
      </c>
      <c r="T28" s="76"/>
      <c r="U28" s="77"/>
      <c r="V28" s="74">
        <v>20</v>
      </c>
      <c r="W28" s="74"/>
      <c r="X28" s="74"/>
      <c r="Y28" s="74"/>
      <c r="Z28" s="74"/>
      <c r="AA28" s="74"/>
      <c r="AB28" s="74"/>
      <c r="AC28" s="74"/>
      <c r="AD28" s="75"/>
      <c r="AE28" s="75"/>
      <c r="AF28" s="75"/>
      <c r="AG28" s="75"/>
      <c r="AH28" s="75"/>
      <c r="AI28" s="75">
        <v>10</v>
      </c>
      <c r="AJ28" s="75">
        <f>SUM(V28:AH28)</f>
        <v>20</v>
      </c>
      <c r="AK28" s="75">
        <f>SUM(V28:AI28)</f>
        <v>30</v>
      </c>
      <c r="AL28" s="76" t="s">
        <v>48</v>
      </c>
      <c r="AM28" s="77">
        <v>1</v>
      </c>
      <c r="AN28" s="78">
        <f>SUM(S28,AK28)</f>
        <v>30</v>
      </c>
      <c r="AO28" s="78">
        <f>SUM(U28,AM28)</f>
        <v>1</v>
      </c>
    </row>
    <row r="29" spans="1:41" ht="14.25">
      <c r="A29" s="70">
        <v>14</v>
      </c>
      <c r="B29" s="81" t="s">
        <v>27</v>
      </c>
      <c r="C29" s="82" t="s">
        <v>58</v>
      </c>
      <c r="D29" s="73"/>
      <c r="E29" s="74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>
        <f>SUM(D29:P29)</f>
        <v>0</v>
      </c>
      <c r="S29" s="75">
        <f>SUM(D29:Q29)</f>
        <v>0</v>
      </c>
      <c r="T29" s="80"/>
      <c r="U29" s="77"/>
      <c r="V29" s="74"/>
      <c r="W29" s="74"/>
      <c r="X29" s="74"/>
      <c r="Y29" s="74"/>
      <c r="Z29" s="74"/>
      <c r="AA29" s="74">
        <v>10</v>
      </c>
      <c r="AB29" s="74"/>
      <c r="AC29" s="74"/>
      <c r="AD29" s="75"/>
      <c r="AE29" s="75"/>
      <c r="AF29" s="75"/>
      <c r="AG29" s="75"/>
      <c r="AH29" s="75"/>
      <c r="AI29" s="75">
        <v>20</v>
      </c>
      <c r="AJ29" s="75">
        <f>SUM(V29:AH29)</f>
        <v>10</v>
      </c>
      <c r="AK29" s="75">
        <f>SUM(V29:AI29)</f>
        <v>30</v>
      </c>
      <c r="AL29" s="80" t="s">
        <v>47</v>
      </c>
      <c r="AM29" s="77">
        <v>1</v>
      </c>
      <c r="AN29" s="78">
        <f>SUM(S29,AK29)</f>
        <v>30</v>
      </c>
      <c r="AO29" s="78">
        <f>SUM(U29,AM29)</f>
        <v>1</v>
      </c>
    </row>
    <row r="30" spans="1:41" ht="14.25">
      <c r="A30" s="70">
        <v>15</v>
      </c>
      <c r="B30" s="81" t="s">
        <v>27</v>
      </c>
      <c r="C30" s="82" t="s">
        <v>37</v>
      </c>
      <c r="D30" s="73"/>
      <c r="E30" s="74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>
        <f>SUM(D30:P30)</f>
        <v>0</v>
      </c>
      <c r="S30" s="75">
        <f>SUM(D30:Q30)</f>
        <v>0</v>
      </c>
      <c r="T30" s="80"/>
      <c r="U30" s="77"/>
      <c r="V30" s="74">
        <v>15</v>
      </c>
      <c r="W30" s="74"/>
      <c r="X30" s="74"/>
      <c r="Y30" s="74"/>
      <c r="Z30" s="74"/>
      <c r="AA30" s="74"/>
      <c r="AB30" s="74"/>
      <c r="AC30" s="74"/>
      <c r="AD30" s="75"/>
      <c r="AE30" s="75"/>
      <c r="AF30" s="75"/>
      <c r="AG30" s="75"/>
      <c r="AH30" s="75"/>
      <c r="AI30" s="75">
        <v>15</v>
      </c>
      <c r="AJ30" s="75">
        <f t="shared" si="3"/>
        <v>15</v>
      </c>
      <c r="AK30" s="75">
        <f t="shared" si="4"/>
        <v>30</v>
      </c>
      <c r="AL30" s="80" t="s">
        <v>47</v>
      </c>
      <c r="AM30" s="77">
        <v>1</v>
      </c>
      <c r="AN30" s="78">
        <f t="shared" si="0"/>
        <v>30</v>
      </c>
      <c r="AO30" s="78">
        <f aca="true" t="shared" si="5" ref="AO30:AO41">SUM(AM30,U30)</f>
        <v>1</v>
      </c>
    </row>
    <row r="31" spans="1:41" ht="14.25">
      <c r="A31" s="70">
        <v>16</v>
      </c>
      <c r="B31" s="81" t="s">
        <v>27</v>
      </c>
      <c r="C31" s="82" t="s">
        <v>45</v>
      </c>
      <c r="D31" s="73">
        <v>20</v>
      </c>
      <c r="E31" s="74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>
        <v>30</v>
      </c>
      <c r="R31" s="75">
        <v>20</v>
      </c>
      <c r="S31" s="75">
        <f>SUM(D31:Q31)</f>
        <v>50</v>
      </c>
      <c r="T31" s="80" t="s">
        <v>47</v>
      </c>
      <c r="U31" s="77">
        <v>2</v>
      </c>
      <c r="V31" s="74"/>
      <c r="W31" s="74"/>
      <c r="X31" s="74"/>
      <c r="Y31" s="74"/>
      <c r="Z31" s="74"/>
      <c r="AA31" s="74"/>
      <c r="AB31" s="74"/>
      <c r="AC31" s="74"/>
      <c r="AD31" s="75"/>
      <c r="AE31" s="75"/>
      <c r="AF31" s="75"/>
      <c r="AG31" s="75"/>
      <c r="AH31" s="75"/>
      <c r="AI31" s="75"/>
      <c r="AJ31" s="75"/>
      <c r="AK31" s="75"/>
      <c r="AL31" s="80"/>
      <c r="AM31" s="77"/>
      <c r="AN31" s="78"/>
      <c r="AO31" s="78"/>
    </row>
    <row r="32" spans="1:41" ht="14.25">
      <c r="A32" s="70">
        <v>17</v>
      </c>
      <c r="B32" s="81" t="s">
        <v>27</v>
      </c>
      <c r="C32" s="82" t="s">
        <v>38</v>
      </c>
      <c r="D32" s="73"/>
      <c r="E32" s="74"/>
      <c r="F32" s="75"/>
      <c r="G32" s="75"/>
      <c r="H32" s="75"/>
      <c r="I32" s="75"/>
      <c r="J32" s="75"/>
      <c r="K32" s="75"/>
      <c r="L32" s="75"/>
      <c r="M32" s="75">
        <v>30</v>
      </c>
      <c r="N32" s="75"/>
      <c r="O32" s="75"/>
      <c r="P32" s="75"/>
      <c r="Q32" s="75">
        <v>30</v>
      </c>
      <c r="R32" s="75">
        <f t="shared" si="1"/>
        <v>30</v>
      </c>
      <c r="S32" s="75">
        <f t="shared" si="2"/>
        <v>60</v>
      </c>
      <c r="T32" s="80" t="s">
        <v>47</v>
      </c>
      <c r="U32" s="77">
        <v>2</v>
      </c>
      <c r="V32" s="74"/>
      <c r="W32" s="74"/>
      <c r="X32" s="74"/>
      <c r="Y32" s="74"/>
      <c r="Z32" s="74"/>
      <c r="AA32" s="74"/>
      <c r="AB32" s="74"/>
      <c r="AC32" s="74"/>
      <c r="AD32" s="75"/>
      <c r="AE32" s="75">
        <v>30</v>
      </c>
      <c r="AF32" s="75"/>
      <c r="AG32" s="75"/>
      <c r="AH32" s="75"/>
      <c r="AI32" s="75">
        <v>60</v>
      </c>
      <c r="AJ32" s="75">
        <f t="shared" si="3"/>
        <v>30</v>
      </c>
      <c r="AK32" s="75">
        <f t="shared" si="4"/>
        <v>90</v>
      </c>
      <c r="AL32" s="80" t="s">
        <v>47</v>
      </c>
      <c r="AM32" s="77">
        <v>3</v>
      </c>
      <c r="AN32" s="78">
        <f t="shared" si="0"/>
        <v>150</v>
      </c>
      <c r="AO32" s="78">
        <v>5</v>
      </c>
    </row>
    <row r="33" spans="1:41" ht="14.25">
      <c r="A33" s="70">
        <v>18</v>
      </c>
      <c r="B33" s="84" t="s">
        <v>27</v>
      </c>
      <c r="C33" s="82" t="s">
        <v>39</v>
      </c>
      <c r="D33" s="73"/>
      <c r="E33" s="74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>
        <f t="shared" si="1"/>
        <v>0</v>
      </c>
      <c r="S33" s="75">
        <f t="shared" si="2"/>
        <v>0</v>
      </c>
      <c r="T33" s="80"/>
      <c r="U33" s="77"/>
      <c r="V33" s="74"/>
      <c r="W33" s="74"/>
      <c r="X33" s="74"/>
      <c r="Y33" s="74"/>
      <c r="Z33" s="74"/>
      <c r="AA33" s="74"/>
      <c r="AB33" s="74"/>
      <c r="AC33" s="74"/>
      <c r="AD33" s="75"/>
      <c r="AE33" s="75">
        <v>30</v>
      </c>
      <c r="AF33" s="75"/>
      <c r="AG33" s="75"/>
      <c r="AH33" s="75"/>
      <c r="AI33" s="75">
        <v>30</v>
      </c>
      <c r="AJ33" s="75">
        <f t="shared" si="3"/>
        <v>30</v>
      </c>
      <c r="AK33" s="75">
        <f t="shared" si="4"/>
        <v>60</v>
      </c>
      <c r="AL33" s="80" t="s">
        <v>47</v>
      </c>
      <c r="AM33" s="77">
        <v>2</v>
      </c>
      <c r="AN33" s="78">
        <f t="shared" si="0"/>
        <v>60</v>
      </c>
      <c r="AO33" s="78">
        <f t="shared" si="5"/>
        <v>2</v>
      </c>
    </row>
    <row r="34" spans="1:41" ht="25.5">
      <c r="A34" s="70">
        <v>19</v>
      </c>
      <c r="B34" s="85" t="s">
        <v>27</v>
      </c>
      <c r="C34" s="72" t="s">
        <v>40</v>
      </c>
      <c r="D34" s="73"/>
      <c r="E34" s="74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80"/>
      <c r="U34" s="77"/>
      <c r="V34" s="74">
        <v>15</v>
      </c>
      <c r="W34" s="74"/>
      <c r="X34" s="74"/>
      <c r="Y34" s="74"/>
      <c r="Z34" s="74"/>
      <c r="AA34" s="74"/>
      <c r="AB34" s="74"/>
      <c r="AC34" s="74"/>
      <c r="AD34" s="75"/>
      <c r="AE34" s="75"/>
      <c r="AF34" s="75"/>
      <c r="AG34" s="75"/>
      <c r="AH34" s="75"/>
      <c r="AI34" s="75">
        <v>15</v>
      </c>
      <c r="AJ34" s="75">
        <f>SUM(V34:AH34)</f>
        <v>15</v>
      </c>
      <c r="AK34" s="75">
        <f>SUM(V34:AI34)</f>
        <v>30</v>
      </c>
      <c r="AL34" s="80" t="s">
        <v>47</v>
      </c>
      <c r="AM34" s="77">
        <v>1</v>
      </c>
      <c r="AN34" s="78">
        <f>SUM(S34,AK34)</f>
        <v>30</v>
      </c>
      <c r="AO34" s="78">
        <f>SUM(AM34,U34)</f>
        <v>1</v>
      </c>
    </row>
    <row r="35" spans="1:41" ht="25.5">
      <c r="A35" s="70">
        <v>20</v>
      </c>
      <c r="B35" s="85" t="s">
        <v>27</v>
      </c>
      <c r="C35" s="72" t="s">
        <v>40</v>
      </c>
      <c r="D35" s="73"/>
      <c r="E35" s="74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>
        <f t="shared" si="1"/>
        <v>0</v>
      </c>
      <c r="S35" s="75">
        <f t="shared" si="2"/>
        <v>0</v>
      </c>
      <c r="T35" s="80"/>
      <c r="U35" s="77"/>
      <c r="V35" s="74"/>
      <c r="W35" s="74"/>
      <c r="X35" s="74"/>
      <c r="Y35" s="74"/>
      <c r="Z35" s="74">
        <v>15</v>
      </c>
      <c r="AA35" s="74"/>
      <c r="AB35" s="74"/>
      <c r="AC35" s="74"/>
      <c r="AD35" s="75"/>
      <c r="AE35" s="75"/>
      <c r="AF35" s="75"/>
      <c r="AG35" s="75"/>
      <c r="AH35" s="75"/>
      <c r="AI35" s="75">
        <v>15</v>
      </c>
      <c r="AJ35" s="75">
        <f t="shared" si="3"/>
        <v>15</v>
      </c>
      <c r="AK35" s="75">
        <f t="shared" si="4"/>
        <v>30</v>
      </c>
      <c r="AL35" s="80" t="s">
        <v>47</v>
      </c>
      <c r="AM35" s="77">
        <v>1</v>
      </c>
      <c r="AN35" s="78">
        <f t="shared" si="0"/>
        <v>30</v>
      </c>
      <c r="AO35" s="78">
        <f t="shared" si="5"/>
        <v>1</v>
      </c>
    </row>
    <row r="36" spans="1:41" ht="14.25">
      <c r="A36" s="70">
        <v>21</v>
      </c>
      <c r="B36" s="84" t="s">
        <v>27</v>
      </c>
      <c r="C36" s="82" t="s">
        <v>41</v>
      </c>
      <c r="D36" s="73">
        <v>6</v>
      </c>
      <c r="E36" s="74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>
        <v>19</v>
      </c>
      <c r="R36" s="75">
        <f>SUM(D36:P36)</f>
        <v>6</v>
      </c>
      <c r="S36" s="75">
        <f>SUM(D36:Q36)</f>
        <v>25</v>
      </c>
      <c r="T36" s="80" t="s">
        <v>47</v>
      </c>
      <c r="U36" s="77">
        <v>1</v>
      </c>
      <c r="V36" s="74"/>
      <c r="W36" s="74"/>
      <c r="X36" s="74"/>
      <c r="Y36" s="74"/>
      <c r="Z36" s="74"/>
      <c r="AA36" s="74"/>
      <c r="AB36" s="74"/>
      <c r="AC36" s="74"/>
      <c r="AD36" s="75"/>
      <c r="AE36" s="75"/>
      <c r="AF36" s="75"/>
      <c r="AG36" s="75"/>
      <c r="AH36" s="75"/>
      <c r="AI36" s="75"/>
      <c r="AJ36" s="75"/>
      <c r="AK36" s="75"/>
      <c r="AL36" s="80"/>
      <c r="AM36" s="77"/>
      <c r="AN36" s="78">
        <f>SUM(S36,AK36)</f>
        <v>25</v>
      </c>
      <c r="AO36" s="78">
        <f>SUM(AM36,U36)</f>
        <v>1</v>
      </c>
    </row>
    <row r="37" spans="1:41" ht="14.25">
      <c r="A37" s="70">
        <v>22</v>
      </c>
      <c r="B37" s="84" t="s">
        <v>27</v>
      </c>
      <c r="C37" s="82" t="s">
        <v>41</v>
      </c>
      <c r="D37" s="73"/>
      <c r="E37" s="74"/>
      <c r="F37" s="75">
        <v>19</v>
      </c>
      <c r="G37" s="75"/>
      <c r="H37" s="97"/>
      <c r="I37" s="97"/>
      <c r="J37" s="75"/>
      <c r="K37" s="75"/>
      <c r="L37" s="75"/>
      <c r="M37" s="75"/>
      <c r="N37" s="75"/>
      <c r="O37" s="75"/>
      <c r="P37" s="75"/>
      <c r="Q37" s="75">
        <v>11</v>
      </c>
      <c r="R37" s="75">
        <f t="shared" si="1"/>
        <v>19</v>
      </c>
      <c r="S37" s="75">
        <f t="shared" si="2"/>
        <v>30</v>
      </c>
      <c r="T37" s="80" t="s">
        <v>47</v>
      </c>
      <c r="U37" s="77">
        <v>1</v>
      </c>
      <c r="V37" s="74"/>
      <c r="W37" s="74"/>
      <c r="X37" s="74"/>
      <c r="Y37" s="74"/>
      <c r="Z37" s="74"/>
      <c r="AA37" s="74"/>
      <c r="AB37" s="74"/>
      <c r="AC37" s="74"/>
      <c r="AD37" s="75"/>
      <c r="AE37" s="75"/>
      <c r="AF37" s="75"/>
      <c r="AG37" s="75"/>
      <c r="AH37" s="75"/>
      <c r="AI37" s="75"/>
      <c r="AJ37" s="75">
        <f t="shared" si="3"/>
        <v>0</v>
      </c>
      <c r="AK37" s="75">
        <f t="shared" si="4"/>
        <v>0</v>
      </c>
      <c r="AL37" s="80"/>
      <c r="AM37" s="77"/>
      <c r="AN37" s="78">
        <f t="shared" si="0"/>
        <v>30</v>
      </c>
      <c r="AO37" s="78">
        <f t="shared" si="5"/>
        <v>1</v>
      </c>
    </row>
    <row r="38" spans="1:41" ht="14.25">
      <c r="A38" s="70">
        <v>23</v>
      </c>
      <c r="B38" s="84" t="s">
        <v>27</v>
      </c>
      <c r="C38" s="82" t="s">
        <v>42</v>
      </c>
      <c r="D38" s="73"/>
      <c r="E38" s="74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>
        <f t="shared" si="1"/>
        <v>0</v>
      </c>
      <c r="S38" s="75">
        <f t="shared" si="2"/>
        <v>0</v>
      </c>
      <c r="T38" s="80"/>
      <c r="U38" s="77"/>
      <c r="V38" s="74"/>
      <c r="W38" s="74">
        <v>20</v>
      </c>
      <c r="X38" s="74"/>
      <c r="Y38" s="74"/>
      <c r="Z38" s="74"/>
      <c r="AA38" s="74"/>
      <c r="AB38" s="74"/>
      <c r="AC38" s="74"/>
      <c r="AD38" s="75"/>
      <c r="AE38" s="75"/>
      <c r="AF38" s="75"/>
      <c r="AG38" s="75"/>
      <c r="AH38" s="75"/>
      <c r="AI38" s="75">
        <v>10</v>
      </c>
      <c r="AJ38" s="75">
        <f t="shared" si="3"/>
        <v>20</v>
      </c>
      <c r="AK38" s="75">
        <f t="shared" si="4"/>
        <v>30</v>
      </c>
      <c r="AL38" s="80" t="s">
        <v>47</v>
      </c>
      <c r="AM38" s="77">
        <v>1</v>
      </c>
      <c r="AN38" s="78">
        <f t="shared" si="0"/>
        <v>30</v>
      </c>
      <c r="AO38" s="78">
        <f t="shared" si="5"/>
        <v>1</v>
      </c>
    </row>
    <row r="39" spans="1:41" ht="14.25">
      <c r="A39" s="70">
        <v>24</v>
      </c>
      <c r="B39" s="85" t="s">
        <v>27</v>
      </c>
      <c r="C39" s="72" t="s">
        <v>43</v>
      </c>
      <c r="D39" s="73"/>
      <c r="E39" s="74"/>
      <c r="F39" s="75"/>
      <c r="G39" s="75"/>
      <c r="H39" s="75"/>
      <c r="I39" s="75">
        <v>25</v>
      </c>
      <c r="J39" s="75"/>
      <c r="K39" s="75"/>
      <c r="L39" s="75"/>
      <c r="M39" s="75"/>
      <c r="N39" s="75"/>
      <c r="O39" s="75"/>
      <c r="P39" s="75"/>
      <c r="Q39" s="75">
        <v>25</v>
      </c>
      <c r="R39" s="75">
        <f t="shared" si="1"/>
        <v>25</v>
      </c>
      <c r="S39" s="75">
        <f t="shared" si="2"/>
        <v>50</v>
      </c>
      <c r="T39" s="80" t="s">
        <v>47</v>
      </c>
      <c r="U39" s="77">
        <v>2</v>
      </c>
      <c r="V39" s="74"/>
      <c r="W39" s="74"/>
      <c r="X39" s="74"/>
      <c r="Y39" s="74"/>
      <c r="Z39" s="74"/>
      <c r="AA39" s="74"/>
      <c r="AB39" s="74"/>
      <c r="AC39" s="74"/>
      <c r="AD39" s="75"/>
      <c r="AE39" s="75"/>
      <c r="AF39" s="75"/>
      <c r="AG39" s="75"/>
      <c r="AH39" s="75"/>
      <c r="AI39" s="75"/>
      <c r="AJ39" s="75">
        <f t="shared" si="3"/>
        <v>0</v>
      </c>
      <c r="AK39" s="75">
        <f t="shared" si="4"/>
        <v>0</v>
      </c>
      <c r="AL39" s="80"/>
      <c r="AM39" s="77"/>
      <c r="AN39" s="78">
        <f t="shared" si="0"/>
        <v>50</v>
      </c>
      <c r="AO39" s="78">
        <f t="shared" si="5"/>
        <v>2</v>
      </c>
    </row>
    <row r="40" spans="1:41" ht="14.25">
      <c r="A40" s="70">
        <v>25</v>
      </c>
      <c r="B40" s="85" t="s">
        <v>27</v>
      </c>
      <c r="C40" s="86" t="s">
        <v>46</v>
      </c>
      <c r="D40" s="73"/>
      <c r="E40" s="74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80"/>
      <c r="U40" s="77"/>
      <c r="V40" s="74"/>
      <c r="W40" s="74"/>
      <c r="X40" s="74"/>
      <c r="Y40" s="74"/>
      <c r="Z40" s="74"/>
      <c r="AA40" s="74">
        <v>25</v>
      </c>
      <c r="AB40" s="74"/>
      <c r="AC40" s="74"/>
      <c r="AD40" s="75"/>
      <c r="AE40" s="75"/>
      <c r="AF40" s="75"/>
      <c r="AG40" s="75"/>
      <c r="AH40" s="75"/>
      <c r="AI40" s="75">
        <v>25</v>
      </c>
      <c r="AJ40" s="75">
        <f>SUM(V40:AH40)</f>
        <v>25</v>
      </c>
      <c r="AK40" s="75">
        <f>SUM(V40:AI40)</f>
        <v>50</v>
      </c>
      <c r="AL40" s="80" t="s">
        <v>47</v>
      </c>
      <c r="AM40" s="77">
        <v>2</v>
      </c>
      <c r="AN40" s="78">
        <f>SUM(S40,AK40)</f>
        <v>50</v>
      </c>
      <c r="AO40" s="78">
        <v>2</v>
      </c>
    </row>
    <row r="41" spans="1:41" ht="25.5">
      <c r="A41" s="70">
        <v>26</v>
      </c>
      <c r="B41" s="95" t="s">
        <v>30</v>
      </c>
      <c r="C41" s="86" t="s">
        <v>61</v>
      </c>
      <c r="D41" s="73"/>
      <c r="E41" s="75">
        <v>40</v>
      </c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>
        <v>10</v>
      </c>
      <c r="R41" s="75">
        <f t="shared" si="1"/>
        <v>40</v>
      </c>
      <c r="S41" s="75">
        <f t="shared" si="2"/>
        <v>50</v>
      </c>
      <c r="T41" s="80" t="s">
        <v>47</v>
      </c>
      <c r="U41" s="77">
        <v>2</v>
      </c>
      <c r="V41" s="74"/>
      <c r="W41" s="75">
        <v>40</v>
      </c>
      <c r="X41" s="74"/>
      <c r="Y41" s="74"/>
      <c r="Z41" s="74"/>
      <c r="AA41" s="74"/>
      <c r="AB41" s="74"/>
      <c r="AC41" s="74"/>
      <c r="AD41" s="75"/>
      <c r="AE41" s="75"/>
      <c r="AF41" s="96"/>
      <c r="AG41" s="75"/>
      <c r="AH41" s="75"/>
      <c r="AI41" s="75">
        <v>10</v>
      </c>
      <c r="AJ41" s="75">
        <f t="shared" si="3"/>
        <v>40</v>
      </c>
      <c r="AK41" s="75">
        <f t="shared" si="4"/>
        <v>50</v>
      </c>
      <c r="AL41" s="80" t="s">
        <v>47</v>
      </c>
      <c r="AM41" s="77">
        <v>2</v>
      </c>
      <c r="AN41" s="78">
        <f t="shared" si="0"/>
        <v>100</v>
      </c>
      <c r="AO41" s="78">
        <f t="shared" si="5"/>
        <v>4</v>
      </c>
    </row>
    <row r="42" spans="1:41" ht="14.25">
      <c r="A42" s="36">
        <v>27</v>
      </c>
      <c r="B42" s="39" t="s">
        <v>27</v>
      </c>
      <c r="C42" s="16" t="s">
        <v>44</v>
      </c>
      <c r="D42" s="11">
        <v>4</v>
      </c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75"/>
      <c r="R42" s="75">
        <f t="shared" si="1"/>
        <v>4</v>
      </c>
      <c r="S42" s="12">
        <f t="shared" si="2"/>
        <v>4</v>
      </c>
      <c r="T42" s="13" t="s">
        <v>47</v>
      </c>
      <c r="U42" s="14"/>
      <c r="V42" s="18"/>
      <c r="W42" s="18"/>
      <c r="X42" s="18"/>
      <c r="Y42" s="18"/>
      <c r="Z42" s="18"/>
      <c r="AA42" s="18"/>
      <c r="AB42" s="18"/>
      <c r="AC42" s="18"/>
      <c r="AD42" s="19"/>
      <c r="AE42" s="19"/>
      <c r="AF42" s="19"/>
      <c r="AG42" s="19"/>
      <c r="AH42" s="19"/>
      <c r="AI42" s="94"/>
      <c r="AJ42" s="19">
        <f>SUM(V42:AH42)</f>
        <v>0</v>
      </c>
      <c r="AK42" s="19">
        <f>SUM(V42:AI42)</f>
        <v>0</v>
      </c>
      <c r="AL42" s="20"/>
      <c r="AM42" s="21"/>
      <c r="AN42" s="38">
        <f>SUM(S42)</f>
        <v>4</v>
      </c>
      <c r="AO42" s="38"/>
    </row>
    <row r="43" spans="1:41" ht="15">
      <c r="A43" s="36">
        <v>28</v>
      </c>
      <c r="B43" s="39" t="s">
        <v>27</v>
      </c>
      <c r="C43" s="17" t="s">
        <v>49</v>
      </c>
      <c r="D43" s="6"/>
      <c r="E43" s="7"/>
      <c r="F43" s="5"/>
      <c r="G43" s="5"/>
      <c r="H43" s="5"/>
      <c r="I43" s="5"/>
      <c r="J43" s="5"/>
      <c r="K43" s="5"/>
      <c r="L43" s="5"/>
      <c r="M43" s="5"/>
      <c r="N43" s="5"/>
      <c r="O43" s="5">
        <v>30</v>
      </c>
      <c r="P43" s="5"/>
      <c r="Q43" s="90"/>
      <c r="R43" s="90">
        <f>SUM(D43:P43)</f>
        <v>30</v>
      </c>
      <c r="S43" s="5">
        <f>SUM(D43:Q43)</f>
        <v>30</v>
      </c>
      <c r="T43" s="4" t="s">
        <v>47</v>
      </c>
      <c r="U43" s="8"/>
      <c r="V43" s="7"/>
      <c r="W43" s="7"/>
      <c r="X43" s="7"/>
      <c r="Y43" s="7"/>
      <c r="Z43" s="7"/>
      <c r="AA43" s="7"/>
      <c r="AB43" s="7"/>
      <c r="AC43" s="7"/>
      <c r="AD43" s="5"/>
      <c r="AE43" s="5"/>
      <c r="AF43" s="5"/>
      <c r="AG43" s="5">
        <v>30</v>
      </c>
      <c r="AH43" s="5"/>
      <c r="AI43" s="90"/>
      <c r="AJ43" s="5">
        <f>SUM(V43:AH43)</f>
        <v>30</v>
      </c>
      <c r="AK43" s="5">
        <f>SUM(V43:AI43)</f>
        <v>30</v>
      </c>
      <c r="AL43" s="41" t="s">
        <v>47</v>
      </c>
      <c r="AM43" s="42"/>
      <c r="AN43" s="48">
        <f>SUM(S43,AK43)</f>
        <v>60</v>
      </c>
      <c r="AO43" s="43"/>
    </row>
    <row r="44" spans="1:41" ht="13.5" thickBot="1">
      <c r="A44" s="44"/>
      <c r="B44" s="39"/>
      <c r="C44" s="51"/>
      <c r="D44" s="57"/>
      <c r="E44" s="52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91"/>
      <c r="R44" s="91">
        <f>SUM(D44:P44)</f>
        <v>0</v>
      </c>
      <c r="S44" s="53">
        <f>SUM(D44:Q44)</f>
        <v>0</v>
      </c>
      <c r="T44" s="54"/>
      <c r="U44" s="55"/>
      <c r="V44" s="52"/>
      <c r="W44" s="52"/>
      <c r="X44" s="52"/>
      <c r="Y44" s="52"/>
      <c r="Z44" s="52"/>
      <c r="AA44" s="52"/>
      <c r="AB44" s="52"/>
      <c r="AC44" s="52"/>
      <c r="AD44" s="53"/>
      <c r="AE44" s="53"/>
      <c r="AF44" s="53"/>
      <c r="AG44" s="53"/>
      <c r="AH44" s="53"/>
      <c r="AI44" s="91"/>
      <c r="AJ44" s="53">
        <f>SUM(V44:AH44)</f>
        <v>0</v>
      </c>
      <c r="AK44" s="53">
        <f>SUM(V44:AI44)</f>
        <v>0</v>
      </c>
      <c r="AL44" s="54"/>
      <c r="AM44" s="55"/>
      <c r="AN44" s="56"/>
      <c r="AO44" s="56"/>
    </row>
    <row r="45" spans="1:41" ht="13.5" thickBot="1">
      <c r="A45" s="113" t="s">
        <v>3</v>
      </c>
      <c r="B45" s="114"/>
      <c r="C45" s="115"/>
      <c r="D45" s="45">
        <f aca="true" t="shared" si="6" ref="D45:S45">SUM(D16:D44)</f>
        <v>110</v>
      </c>
      <c r="E45" s="45">
        <f t="shared" si="6"/>
        <v>40</v>
      </c>
      <c r="F45" s="45">
        <f t="shared" si="6"/>
        <v>64</v>
      </c>
      <c r="G45" s="45">
        <f t="shared" si="6"/>
        <v>0</v>
      </c>
      <c r="H45" s="45">
        <f t="shared" si="6"/>
        <v>0</v>
      </c>
      <c r="I45" s="45">
        <f t="shared" si="6"/>
        <v>120</v>
      </c>
      <c r="J45" s="45">
        <f t="shared" si="6"/>
        <v>0</v>
      </c>
      <c r="K45" s="45">
        <f t="shared" si="6"/>
        <v>0</v>
      </c>
      <c r="L45" s="45">
        <f t="shared" si="6"/>
        <v>0</v>
      </c>
      <c r="M45" s="45">
        <f t="shared" si="6"/>
        <v>30</v>
      </c>
      <c r="N45" s="45">
        <f t="shared" si="6"/>
        <v>0</v>
      </c>
      <c r="O45" s="45">
        <f t="shared" si="6"/>
        <v>30</v>
      </c>
      <c r="P45" s="45">
        <f t="shared" si="6"/>
        <v>0</v>
      </c>
      <c r="Q45" s="92">
        <f t="shared" si="6"/>
        <v>385</v>
      </c>
      <c r="R45" s="92">
        <f t="shared" si="6"/>
        <v>394</v>
      </c>
      <c r="S45" s="45">
        <f t="shared" si="6"/>
        <v>779</v>
      </c>
      <c r="T45" s="45"/>
      <c r="U45" s="45">
        <f aca="true" t="shared" si="7" ref="U45:AK45">SUM(U16:U44)</f>
        <v>26</v>
      </c>
      <c r="V45" s="45">
        <f t="shared" si="7"/>
        <v>90</v>
      </c>
      <c r="W45" s="45">
        <f t="shared" si="7"/>
        <v>60</v>
      </c>
      <c r="X45" s="45">
        <f t="shared" si="7"/>
        <v>0</v>
      </c>
      <c r="Y45" s="45">
        <f t="shared" si="7"/>
        <v>0</v>
      </c>
      <c r="Z45" s="45">
        <f t="shared" si="7"/>
        <v>15</v>
      </c>
      <c r="AA45" s="45">
        <f t="shared" si="7"/>
        <v>140</v>
      </c>
      <c r="AB45" s="45">
        <f t="shared" si="7"/>
        <v>0</v>
      </c>
      <c r="AC45" s="45">
        <f t="shared" si="7"/>
        <v>0</v>
      </c>
      <c r="AD45" s="45">
        <f t="shared" si="7"/>
        <v>0</v>
      </c>
      <c r="AE45" s="45">
        <f t="shared" si="7"/>
        <v>60</v>
      </c>
      <c r="AF45" s="45">
        <f t="shared" si="7"/>
        <v>0</v>
      </c>
      <c r="AG45" s="45">
        <f t="shared" si="7"/>
        <v>30</v>
      </c>
      <c r="AH45" s="45">
        <f t="shared" si="7"/>
        <v>0</v>
      </c>
      <c r="AI45" s="92">
        <f>SUM(AI16:AI44)</f>
        <v>395</v>
      </c>
      <c r="AJ45" s="45">
        <f t="shared" si="7"/>
        <v>395</v>
      </c>
      <c r="AK45" s="45">
        <f t="shared" si="7"/>
        <v>790</v>
      </c>
      <c r="AL45" s="45"/>
      <c r="AM45" s="45">
        <f>SUM(AM16:AM44)</f>
        <v>26</v>
      </c>
      <c r="AN45" s="45">
        <f>SUM(S45,AK45)</f>
        <v>1569</v>
      </c>
      <c r="AO45" s="45">
        <f>SUM(U45,AM45)</f>
        <v>52</v>
      </c>
    </row>
    <row r="46" spans="1:41" ht="12.75">
      <c r="A46" s="22"/>
      <c r="B46" s="22"/>
      <c r="C46" s="22" t="s">
        <v>54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83"/>
      <c r="R46" s="83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83"/>
      <c r="AJ46" s="22"/>
      <c r="AK46" s="22"/>
      <c r="AL46" s="22"/>
      <c r="AM46" s="22"/>
      <c r="AN46" s="22"/>
      <c r="AO46" s="22"/>
    </row>
    <row r="47" spans="1:41" ht="12.75">
      <c r="A47" s="22"/>
      <c r="B47" s="22"/>
      <c r="C47" s="58" t="s">
        <v>63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83"/>
      <c r="R47" s="83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83"/>
      <c r="AJ47" s="22"/>
      <c r="AK47" s="22"/>
      <c r="AL47" s="22"/>
      <c r="AM47" s="22"/>
      <c r="AN47" s="22"/>
      <c r="AO47" s="22"/>
    </row>
    <row r="48" spans="1:41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83"/>
      <c r="R48" s="83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83"/>
      <c r="AJ48" s="22"/>
      <c r="AK48" s="22"/>
      <c r="AL48" s="22"/>
      <c r="AM48" s="22"/>
      <c r="AN48" s="22"/>
      <c r="AO48" s="22"/>
    </row>
    <row r="49" spans="1:41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83"/>
      <c r="R49" s="83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83"/>
      <c r="AJ49" s="22"/>
      <c r="AK49" s="22"/>
      <c r="AL49" s="22"/>
      <c r="AM49" s="22"/>
      <c r="AN49" s="22"/>
      <c r="AO49" s="22"/>
    </row>
    <row r="50" spans="1:41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83"/>
      <c r="R50" s="83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83"/>
      <c r="AJ50" s="22"/>
      <c r="AK50" s="22"/>
      <c r="AL50" s="22"/>
      <c r="AM50" s="22"/>
      <c r="AN50" s="22"/>
      <c r="AO50" s="22"/>
    </row>
    <row r="51" spans="1:41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83"/>
      <c r="R51" s="83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83"/>
      <c r="AJ51" s="22"/>
      <c r="AK51" s="22"/>
      <c r="AL51" s="22"/>
      <c r="AM51" s="22"/>
      <c r="AN51" s="22"/>
      <c r="AO51" s="22"/>
    </row>
    <row r="52" spans="1:41" ht="12.75">
      <c r="A52" s="22"/>
      <c r="B52" s="22"/>
      <c r="C52" s="22" t="s">
        <v>4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 t="s">
        <v>4</v>
      </c>
      <c r="P52" s="22"/>
      <c r="Q52" s="83"/>
      <c r="R52" s="83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110" t="s">
        <v>4</v>
      </c>
      <c r="AG52" s="110"/>
      <c r="AH52" s="110"/>
      <c r="AI52" s="110"/>
      <c r="AJ52" s="110"/>
      <c r="AK52" s="110"/>
      <c r="AL52" s="110"/>
      <c r="AM52" s="22"/>
      <c r="AN52" s="22"/>
      <c r="AO52" s="22"/>
    </row>
    <row r="53" spans="1:41" ht="12.75">
      <c r="A53" s="22"/>
      <c r="B53" s="22"/>
      <c r="C53" s="40" t="s">
        <v>9</v>
      </c>
      <c r="D53" s="22"/>
      <c r="E53" s="22"/>
      <c r="F53" s="22"/>
      <c r="G53" s="22"/>
      <c r="H53" s="22"/>
      <c r="I53" s="22"/>
      <c r="J53" s="22"/>
      <c r="K53" s="22"/>
      <c r="L53" s="22"/>
      <c r="M53" s="99"/>
      <c r="N53" s="22"/>
      <c r="O53" s="110" t="s">
        <v>5</v>
      </c>
      <c r="P53" s="110"/>
      <c r="Q53" s="110"/>
      <c r="R53" s="110"/>
      <c r="S53" s="110"/>
      <c r="T53" s="110"/>
      <c r="U53" s="110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110" t="s">
        <v>6</v>
      </c>
      <c r="AG53" s="110"/>
      <c r="AH53" s="110"/>
      <c r="AI53" s="110"/>
      <c r="AJ53" s="110"/>
      <c r="AK53" s="110"/>
      <c r="AL53" s="110"/>
      <c r="AM53" s="22"/>
      <c r="AN53" s="22"/>
      <c r="AO53" s="22"/>
    </row>
    <row r="54" spans="1:41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83"/>
      <c r="R54" s="83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83"/>
      <c r="AJ54" s="22"/>
      <c r="AK54" s="22"/>
      <c r="AL54" s="22"/>
      <c r="AM54" s="22"/>
      <c r="AN54" s="22"/>
      <c r="AO54" s="22"/>
    </row>
  </sheetData>
  <sheetProtection/>
  <mergeCells count="11">
    <mergeCell ref="AN14:AN15"/>
    <mergeCell ref="AO14:AO15"/>
    <mergeCell ref="A45:C45"/>
    <mergeCell ref="AF52:AL52"/>
    <mergeCell ref="O53:U53"/>
    <mergeCell ref="AF53:AL53"/>
    <mergeCell ref="A6:AO6"/>
    <mergeCell ref="A14:A15"/>
    <mergeCell ref="C14:C15"/>
    <mergeCell ref="D14:U14"/>
    <mergeCell ref="V14:AM14"/>
  </mergeCells>
  <dataValidations count="1">
    <dataValidation type="list" allowBlank="1" showInputMessage="1" showErrorMessage="1" sqref="B16:B44">
      <formula1>RodzajeZajec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Magda Krystyniak</cp:lastModifiedBy>
  <cp:lastPrinted>2019-01-25T07:50:56Z</cp:lastPrinted>
  <dcterms:created xsi:type="dcterms:W3CDTF">2014-08-22T07:06:50Z</dcterms:created>
  <dcterms:modified xsi:type="dcterms:W3CDTF">2019-10-03T08:25:35Z</dcterms:modified>
  <cp:category/>
  <cp:version/>
  <cp:contentType/>
  <cp:contentStatus/>
</cp:coreProperties>
</file>