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 rok" sheetId="1" r:id="rId1"/>
  </sheets>
  <definedNames>
    <definedName name="_xlnm.Print_Area" localSheetId="0">'I rok'!$A$1:$AO$71</definedName>
  </definedNames>
  <calcPr fullCalcOnLoad="1"/>
</workbook>
</file>

<file path=xl/sharedStrings.xml><?xml version="1.0" encoding="utf-8"?>
<sst xmlns="http://schemas.openxmlformats.org/spreadsheetml/2006/main" count="257" uniqueCount="128">
  <si>
    <t>punkty ECTS</t>
  </si>
  <si>
    <t>forma zakończenia semestru</t>
  </si>
  <si>
    <t>Biofizyka</t>
  </si>
  <si>
    <t>Etyka lekarska</t>
  </si>
  <si>
    <t>Historia medycyny</t>
  </si>
  <si>
    <t>Anatomia</t>
  </si>
  <si>
    <t>Biologia molekularna</t>
  </si>
  <si>
    <t>Embriologia człowieka</t>
  </si>
  <si>
    <t>Pierwsza pomoc medyczna                                                                                                                                                                                                                               i elementy pielęgniarstwa</t>
  </si>
  <si>
    <t>Chemia medyczna</t>
  </si>
  <si>
    <t>Lp</t>
  </si>
  <si>
    <t>Przedmiot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</si>
  <si>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</si>
  <si>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</si>
  <si>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</si>
  <si>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</si>
  <si>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</si>
  <si>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</si>
  <si>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</si>
  <si>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</si>
  <si>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</si>
  <si>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ćwiczenia specjalistyczne - magisterskie (CM)</t>
  </si>
  <si>
    <t>lektoraty (LE)</t>
  </si>
  <si>
    <t>zajęcia wychowania fizycznego-obowiązkowe (WF)</t>
  </si>
  <si>
    <t>liczba godzin z nauczycielem</t>
  </si>
  <si>
    <t>ogólna liczba godzin dydaktycznych</t>
  </si>
  <si>
    <t>Lektorat z języka angielskiego (1)                                                                                                                                                                                                                                                  Język polski (dla obcokrajowców) (1)</t>
  </si>
  <si>
    <t>Podstawy technologii  informacyjnej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biostatystyki</t>
  </si>
  <si>
    <t>Praktyka wakacyjna po I roku: Praktyka z zakresu opieki nad chorym w szpitalu klinicznym lub oddziale szpitalnym - 4 tygodnie (120 godz.)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</si>
  <si>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70 godzin zajęć z wybranych przez siebie przedmiotów fakultatywnych.</t>
  </si>
  <si>
    <t>Hodowla komórek i tkanek</t>
  </si>
  <si>
    <t>Podstawy języka łacińskiego                          w terminologii medycznej</t>
  </si>
  <si>
    <t>Techniki medycyny molekularnej</t>
  </si>
  <si>
    <t>Metody immunohistochemiczne oraz mikroskopii elektronowej w ocenie morfologii różnych tkanek i narządów człowieka</t>
  </si>
  <si>
    <t>Suma</t>
  </si>
  <si>
    <t>nie dotyczy</t>
  </si>
  <si>
    <t>nakład pracy</t>
  </si>
  <si>
    <t xml:space="preserve">Uzgodniono z Samorządem Studenckim
data i podpis
</t>
  </si>
  <si>
    <t>Semestr zimowy</t>
  </si>
  <si>
    <t>Semestr letni</t>
  </si>
  <si>
    <t>Histologia z cytofizjologią (1)</t>
  </si>
  <si>
    <t>-</t>
  </si>
  <si>
    <t xml:space="preserve">data i podpis Dziekana Wydziału Lekarskiego </t>
  </si>
  <si>
    <t>Uniwersytetu Medycznego we Wrocławiu</t>
  </si>
  <si>
    <t>sporządził</t>
  </si>
  <si>
    <t>e-learning (EL)</t>
  </si>
  <si>
    <t>samokształcenie</t>
  </si>
  <si>
    <t>Rodzaj zajęć</t>
  </si>
  <si>
    <t>Wydział Lekarski</t>
  </si>
  <si>
    <t>obowiązkowe</t>
  </si>
  <si>
    <t>praktyka zawodowa (PZ)</t>
  </si>
  <si>
    <r>
      <t xml:space="preserve">zajęcia praktyczne przy pacjencie (PP) </t>
    </r>
    <r>
      <rPr>
        <sz val="8"/>
        <rFont val="Arial"/>
        <family val="2"/>
      </rPr>
      <t>1  2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</si>
  <si>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</si>
  <si>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</si>
  <si>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fakultatywne</t>
  </si>
  <si>
    <t>Kierunek lekarski - ENGLISH DIVISION</t>
  </si>
  <si>
    <t>Anatomia powierzchniowa</t>
  </si>
  <si>
    <t>Medyczno-sądowe aspekty anatomii stosowanej (cykl 30 godzin do wyboru semestr zimowy bądź letni)</t>
  </si>
  <si>
    <t>Medyczno-sądowe aspekty wypadków komunikacyjnych (cykl 30 godzin do wyboru semestr zimowy bądź letni)</t>
  </si>
  <si>
    <t>Rok I  (studia angielskojęzyczne)</t>
  </si>
  <si>
    <t>Przedmioty fakultatywne</t>
  </si>
  <si>
    <t>Magdalena Kübler</t>
  </si>
  <si>
    <t>Dodatki do żywności oraz żywność genetycznie modyfikowana - fakty i mity (cykl 10 godzin do wyboru semestr zimowy bądź letni)</t>
  </si>
  <si>
    <t>Jak skutecznie planować swój czas? (cykl 10 godzin do wyboru semestr zimowy bądź letni)</t>
  </si>
  <si>
    <t>Konflikty - metody ich rozpoznawania i rozwiązywania (cykl 10 godzin do wyboru semestr zimowy bądź letni)</t>
  </si>
  <si>
    <t>Organizacje pozarządowe na rzecz zdrowia (cykl 10 godzin do wyboru semestr zimowy bądź letni)</t>
  </si>
  <si>
    <t>Szkolenie biblioteczne (cykl 10 godzin do wyboru semestr zimowy bądź letni</t>
  </si>
  <si>
    <t>Prewencja choroby sercowo-naczyniowej (cykl 20 godzin do wyboru semestr zimowy lub letni)</t>
  </si>
  <si>
    <t>Śmiechoterapia (cykl 20 godzin do wyboru semestr zimowy lub letni)</t>
  </si>
  <si>
    <t>Wybrane metody oceny procesów fizjologicznych i patofizjologicznych w układzie krążenia (cykl 20 godzin do wyboru semestr zimowy lub letni)</t>
  </si>
  <si>
    <t>Żywienie, a choroby cywilizacyjne (cykl 10 godzin do wyboru semestr zimowy lub letni)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</si>
  <si>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</si>
  <si>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</si>
  <si>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</si>
  <si>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</si>
  <si>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</si>
  <si>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</si>
  <si>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</si>
  <si>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</si>
  <si>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</si>
  <si>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</si>
  <si>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</si>
  <si>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</si>
  <si>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</si>
  <si>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</si>
  <si>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</si>
  <si>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</si>
  <si>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</si>
  <si>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</si>
  <si>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</si>
  <si>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</si>
  <si>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</si>
  <si>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Leczenie jako praca zespołowa (cykl 10 godzin do wyboru semestr zimowy bądź letni)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</si>
  <si>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</si>
  <si>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</si>
  <si>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</si>
  <si>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</si>
  <si>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</si>
  <si>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</si>
  <si>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</si>
  <si>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</si>
  <si>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</si>
  <si>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ocena</t>
  </si>
  <si>
    <t>ocena/ egzamin</t>
  </si>
  <si>
    <t xml:space="preserve">ocena </t>
  </si>
  <si>
    <t>Biologia starzenia się</t>
  </si>
  <si>
    <t>Metody stosowane w medycynie opartej na  (cykl 20 godzin do wyboru semestr zimowy lub letni)</t>
  </si>
  <si>
    <t>*Dane dotyczące podziału przedmiotów fakultatywnych na formę ćwiczeń sporządzone na podstawie Sylabusów kierunku lekarskiego z roku akademickiego 2017/2018</t>
  </si>
  <si>
    <t>Antropologia fizyczna (cykl 10 godzin do wyboru semestr zimowy bądź letni)</t>
  </si>
  <si>
    <t>Forma studiów: stacjonarne</t>
  </si>
  <si>
    <t>31.01.2019 r.…………………..………</t>
  </si>
  <si>
    <t>31.01.2019 r.……………...……….….…..……</t>
  </si>
  <si>
    <t>Białka i makrocząsteczki</t>
  </si>
  <si>
    <t>Czy można starzeć się w dobrym zdrowiu? (cykl 20 godzin do wyboru semestr zimowy bądź letni)</t>
  </si>
  <si>
    <t>Diety alternatywne (cykl 10 godzin do wyboru semestr zimowy bądź letni)</t>
  </si>
  <si>
    <t>Medyczne aspekty patologii społecznych (cykl 30 godzin - realizowane przez 2 semestry)</t>
  </si>
  <si>
    <t>Obliczenia chemiczne</t>
  </si>
  <si>
    <t>Od niedożywienia do otyłości - geneza, konsekwencje zdrowotne, profilaktyka (cykl 10 godzin do wyboru semestr zimowy bądź letni)</t>
  </si>
  <si>
    <t>Podstawowe reakcje związków organicznych</t>
  </si>
  <si>
    <t>Sądowo-lekarskie aspekty ochrony danych i porozumiewania się w medycynie (cykl 30 godzin - realizowane przez 2 semestry)</t>
  </si>
  <si>
    <t>Sądowo-lekarskie zastosowania nowoczesnych medycznych technik diagnostycznych (cykl 30 godzin - realizowane przez 2 semestry)</t>
  </si>
  <si>
    <t>Wybrane formy aktywności ruchowej w profilaktyce zdrowotnej</t>
  </si>
  <si>
    <t>Wychowanie fizyczne</t>
  </si>
  <si>
    <t>zaliczenie</t>
  </si>
  <si>
    <t xml:space="preserve">Załącznik </t>
  </si>
  <si>
    <t>do Uchwały Senatu nr 2062</t>
  </si>
  <si>
    <t>z dnia 23 września 2019 r</t>
  </si>
  <si>
    <t xml:space="preserve">PROGRAM STUDIÓW na rok akademicki  2019/2020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</si>
</sst>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  <numFmt numFmtId="171" formatCode="0.00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0" xfId="52" applyBorder="1" applyAlignment="1">
      <alignment textRotation="90"/>
      <protection/>
    </xf>
    <xf numFmtId="0" fontId="21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5" fillId="0" borderId="12" xfId="52" applyFont="1" applyBorder="1" applyAlignment="1">
      <alignment horizontal="left" vertical="center" wrapText="1"/>
      <protection/>
    </xf>
    <xf numFmtId="0" fontId="36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13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0" fillId="0" borderId="15" xfId="52" applyFont="1" applyFill="1" applyBorder="1" applyAlignment="1">
      <alignment textRotation="90"/>
      <protection/>
    </xf>
    <xf numFmtId="0" fontId="23" fillId="0" borderId="16" xfId="0" applyFont="1" applyFill="1" applyBorder="1" applyAlignment="1">
      <alignment/>
    </xf>
    <xf numFmtId="0" fontId="0" fillId="0" borderId="10" xfId="52" applyFont="1" applyFill="1" applyBorder="1" applyAlignment="1">
      <alignment textRotation="90"/>
      <protection/>
    </xf>
    <xf numFmtId="169" fontId="22" fillId="24" borderId="0" xfId="0" applyNumberFormat="1" applyFont="1" applyFill="1" applyBorder="1" applyAlignment="1">
      <alignment/>
    </xf>
    <xf numFmtId="169" fontId="0" fillId="24" borderId="10" xfId="52" applyNumberFormat="1" applyFont="1" applyFill="1" applyBorder="1" applyAlignment="1">
      <alignment textRotation="90"/>
      <protection/>
    </xf>
    <xf numFmtId="169" fontId="23" fillId="24" borderId="0" xfId="0" applyNumberFormat="1" applyFont="1" applyFill="1" applyBorder="1" applyAlignment="1">
      <alignment/>
    </xf>
    <xf numFmtId="169" fontId="23" fillId="24" borderId="16" xfId="0" applyNumberFormat="1" applyFont="1" applyFill="1" applyBorder="1" applyAlignment="1">
      <alignment/>
    </xf>
    <xf numFmtId="169" fontId="23" fillId="24" borderId="0" xfId="0" applyNumberFormat="1" applyFont="1" applyFill="1" applyAlignment="1">
      <alignment/>
    </xf>
    <xf numFmtId="169" fontId="23" fillId="0" borderId="0" xfId="0" applyNumberFormat="1" applyFont="1" applyFill="1" applyAlignment="1">
      <alignment/>
    </xf>
    <xf numFmtId="169" fontId="21" fillId="0" borderId="17" xfId="52" applyNumberFormat="1" applyFont="1" applyFill="1" applyBorder="1">
      <alignment/>
      <protection/>
    </xf>
    <xf numFmtId="169" fontId="21" fillId="0" borderId="11" xfId="52" applyNumberFormat="1" applyFont="1" applyBorder="1">
      <alignment/>
      <protection/>
    </xf>
    <xf numFmtId="169" fontId="21" fillId="24" borderId="11" xfId="52" applyNumberFormat="1" applyFont="1" applyFill="1" applyBorder="1">
      <alignment/>
      <protection/>
    </xf>
    <xf numFmtId="169" fontId="21" fillId="0" borderId="17" xfId="52" applyNumberFormat="1" applyFont="1" applyBorder="1">
      <alignment/>
      <protection/>
    </xf>
    <xf numFmtId="169" fontId="21" fillId="0" borderId="14" xfId="52" applyNumberFormat="1" applyFont="1" applyFill="1" applyBorder="1">
      <alignment/>
      <protection/>
    </xf>
    <xf numFmtId="169" fontId="25" fillId="0" borderId="11" xfId="52" applyNumberFormat="1" applyFont="1" applyBorder="1">
      <alignment/>
      <protection/>
    </xf>
    <xf numFmtId="0" fontId="22" fillId="24" borderId="0" xfId="0" applyFont="1" applyFill="1" applyBorder="1" applyAlignment="1">
      <alignment/>
    </xf>
    <xf numFmtId="0" fontId="0" fillId="24" borderId="10" xfId="52" applyFill="1" applyBorder="1" applyAlignment="1">
      <alignment textRotation="90"/>
      <protection/>
    </xf>
    <xf numFmtId="0" fontId="23" fillId="24" borderId="0" xfId="0" applyFont="1" applyFill="1" applyAlignment="1">
      <alignment/>
    </xf>
    <xf numFmtId="0" fontId="26" fillId="0" borderId="11" xfId="52" applyFont="1" applyBorder="1">
      <alignment/>
      <protection/>
    </xf>
    <xf numFmtId="0" fontId="23" fillId="24" borderId="11" xfId="0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3" fillId="25" borderId="11" xfId="0" applyFont="1" applyFill="1" applyBorder="1" applyAlignment="1">
      <alignment textRotation="255"/>
    </xf>
    <xf numFmtId="0" fontId="21" fillId="24" borderId="11" xfId="0" applyFont="1" applyFill="1" applyBorder="1" applyAlignment="1">
      <alignment horizontal="left" vertical="center" wrapText="1"/>
    </xf>
    <xf numFmtId="0" fontId="0" fillId="24" borderId="10" xfId="52" applyFont="1" applyFill="1" applyBorder="1" applyAlignment="1">
      <alignment textRotation="90"/>
      <protection/>
    </xf>
    <xf numFmtId="0" fontId="23" fillId="24" borderId="16" xfId="0" applyFont="1" applyFill="1" applyBorder="1" applyAlignment="1">
      <alignment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left" vertical="center"/>
    </xf>
    <xf numFmtId="0" fontId="25" fillId="0" borderId="11" xfId="52" applyFont="1" applyBorder="1" applyAlignment="1">
      <alignment horizontal="right" vertical="center" wrapText="1"/>
      <protection/>
    </xf>
    <xf numFmtId="169" fontId="21" fillId="0" borderId="11" xfId="52" applyNumberFormat="1" applyFont="1" applyFill="1" applyBorder="1" applyAlignment="1">
      <alignment horizontal="right" vertical="center"/>
      <protection/>
    </xf>
    <xf numFmtId="169" fontId="21" fillId="0" borderId="11" xfId="52" applyNumberFormat="1" applyFont="1" applyBorder="1" applyAlignment="1">
      <alignment horizontal="right" vertical="center"/>
      <protection/>
    </xf>
    <xf numFmtId="169" fontId="21" fillId="24" borderId="11" xfId="52" applyNumberFormat="1" applyFont="1" applyFill="1" applyBorder="1" applyAlignment="1">
      <alignment horizontal="right" vertical="center"/>
      <protection/>
    </xf>
    <xf numFmtId="0" fontId="21" fillId="0" borderId="11" xfId="52" applyFont="1" applyBorder="1" applyAlignment="1">
      <alignment horizontal="right" vertical="center"/>
      <protection/>
    </xf>
    <xf numFmtId="169" fontId="21" fillId="0" borderId="17" xfId="52" applyNumberFormat="1" applyFont="1" applyFill="1" applyBorder="1" applyAlignment="1">
      <alignment horizontal="right" vertical="center"/>
      <protection/>
    </xf>
    <xf numFmtId="169" fontId="25" fillId="0" borderId="11" xfId="52" applyNumberFormat="1" applyFont="1" applyBorder="1" applyAlignment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21" fillId="25" borderId="11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169" fontId="21" fillId="24" borderId="11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24" borderId="11" xfId="0" applyFont="1" applyFill="1" applyBorder="1" applyAlignment="1">
      <alignment horizontal="right" vertical="center"/>
    </xf>
    <xf numFmtId="169" fontId="21" fillId="0" borderId="11" xfId="0" applyNumberFormat="1" applyFont="1" applyFill="1" applyBorder="1" applyAlignment="1">
      <alignment horizontal="right" vertical="center"/>
    </xf>
    <xf numFmtId="0" fontId="21" fillId="24" borderId="11" xfId="52" applyFont="1" applyFill="1" applyBorder="1" applyAlignment="1">
      <alignment horizontal="left" vertical="center" wrapText="1"/>
      <protection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169" fontId="0" fillId="24" borderId="18" xfId="52" applyNumberFormat="1" applyFill="1" applyBorder="1" applyAlignment="1">
      <alignment textRotation="90"/>
      <protection/>
    </xf>
    <xf numFmtId="0" fontId="0" fillId="24" borderId="15" xfId="52" applyFont="1" applyFill="1" applyBorder="1" applyAlignment="1">
      <alignment textRotation="90"/>
      <protection/>
    </xf>
    <xf numFmtId="169" fontId="21" fillId="24" borderId="10" xfId="52" applyNumberFormat="1" applyFont="1" applyFill="1" applyBorder="1" applyAlignment="1">
      <alignment/>
      <protection/>
    </xf>
    <xf numFmtId="0" fontId="22" fillId="24" borderId="11" xfId="52" applyFont="1" applyFill="1" applyBorder="1">
      <alignment/>
      <protection/>
    </xf>
    <xf numFmtId="169" fontId="21" fillId="24" borderId="18" xfId="52" applyNumberFormat="1" applyFont="1" applyFill="1" applyBorder="1">
      <alignment/>
      <protection/>
    </xf>
    <xf numFmtId="169" fontId="21" fillId="24" borderId="17" xfId="52" applyNumberFormat="1" applyFont="1" applyFill="1" applyBorder="1">
      <alignment/>
      <protection/>
    </xf>
    <xf numFmtId="0" fontId="26" fillId="24" borderId="11" xfId="52" applyFont="1" applyFill="1" applyBorder="1">
      <alignment/>
      <protection/>
    </xf>
    <xf numFmtId="0" fontId="21" fillId="24" borderId="11" xfId="52" applyFont="1" applyFill="1" applyBorder="1" applyAlignment="1">
      <alignment horizontal="right" vertical="center"/>
      <protection/>
    </xf>
    <xf numFmtId="169" fontId="21" fillId="24" borderId="18" xfId="52" applyNumberFormat="1" applyFont="1" applyFill="1" applyBorder="1" applyAlignment="1">
      <alignment horizontal="right" vertical="center"/>
      <protection/>
    </xf>
    <xf numFmtId="169" fontId="21" fillId="24" borderId="17" xfId="52" applyNumberFormat="1" applyFont="1" applyFill="1" applyBorder="1" applyAlignment="1">
      <alignment horizontal="right" vertical="center"/>
      <protection/>
    </xf>
    <xf numFmtId="169" fontId="21" fillId="24" borderId="18" xfId="0" applyNumberFormat="1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right" vertical="center"/>
    </xf>
    <xf numFmtId="0" fontId="28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/>
    </xf>
    <xf numFmtId="169" fontId="25" fillId="24" borderId="19" xfId="52" applyNumberFormat="1" applyFont="1" applyFill="1" applyBorder="1">
      <alignment/>
      <protection/>
    </xf>
    <xf numFmtId="169" fontId="0" fillId="24" borderId="20" xfId="52" applyNumberFormat="1" applyFill="1" applyBorder="1" applyAlignment="1">
      <alignment textRotation="90"/>
      <protection/>
    </xf>
    <xf numFmtId="169" fontId="2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9" fontId="21" fillId="0" borderId="11" xfId="52" applyNumberFormat="1" applyFont="1" applyFill="1" applyBorder="1">
      <alignment/>
      <protection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top"/>
    </xf>
    <xf numFmtId="169" fontId="22" fillId="0" borderId="0" xfId="0" applyNumberFormat="1" applyFont="1" applyBorder="1" applyAlignment="1">
      <alignment horizontal="left" vertical="center"/>
    </xf>
    <xf numFmtId="0" fontId="21" fillId="0" borderId="17" xfId="52" applyFont="1" applyBorder="1" applyAlignment="1">
      <alignment horizontal="left" vertical="center"/>
      <protection/>
    </xf>
    <xf numFmtId="0" fontId="21" fillId="0" borderId="11" xfId="52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21" fillId="24" borderId="0" xfId="0" applyFont="1" applyFill="1" applyAlignment="1">
      <alignment horizontal="right" vertical="center"/>
    </xf>
    <xf numFmtId="0" fontId="21" fillId="24" borderId="14" xfId="52" applyFont="1" applyFill="1" applyBorder="1" applyAlignment="1">
      <alignment horizontal="center"/>
      <protection/>
    </xf>
    <xf numFmtId="169" fontId="25" fillId="24" borderId="11" xfId="52" applyNumberFormat="1" applyFont="1" applyFill="1" applyBorder="1" applyAlignment="1">
      <alignment horizontal="right" vertical="center"/>
      <protection/>
    </xf>
    <xf numFmtId="0" fontId="22" fillId="24" borderId="14" xfId="0" applyFont="1" applyFill="1" applyBorder="1" applyAlignment="1">
      <alignment horizontal="center"/>
    </xf>
    <xf numFmtId="0" fontId="21" fillId="0" borderId="12" xfId="52" applyFont="1" applyBorder="1" applyAlignment="1">
      <alignment horizontal="center"/>
      <protection/>
    </xf>
    <xf numFmtId="169" fontId="21" fillId="24" borderId="14" xfId="52" applyNumberFormat="1" applyFont="1" applyFill="1" applyBorder="1" applyAlignment="1">
      <alignment horizontal="right" vertical="center"/>
      <protection/>
    </xf>
    <xf numFmtId="169" fontId="21" fillId="0" borderId="14" xfId="0" applyNumberFormat="1" applyFont="1" applyFill="1" applyBorder="1" applyAlignment="1">
      <alignment horizontal="right" vertical="center"/>
    </xf>
    <xf numFmtId="1" fontId="21" fillId="24" borderId="11" xfId="52" applyNumberFormat="1" applyFont="1" applyFill="1" applyBorder="1" applyAlignment="1">
      <alignment horizontal="right" vertical="center"/>
      <protection/>
    </xf>
    <xf numFmtId="169" fontId="21" fillId="0" borderId="14" xfId="52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9" fillId="24" borderId="0" xfId="0" applyFont="1" applyFill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top"/>
    </xf>
    <xf numFmtId="0" fontId="27" fillId="24" borderId="21" xfId="52" applyFont="1" applyFill="1" applyBorder="1" applyAlignment="1">
      <alignment horizontal="right" textRotation="90"/>
      <protection/>
    </xf>
    <xf numFmtId="0" fontId="27" fillId="24" borderId="22" xfId="52" applyFont="1" applyFill="1" applyBorder="1" applyAlignment="1">
      <alignment horizontal="right" textRotation="90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21" fillId="0" borderId="12" xfId="52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52" applyBorder="1" applyAlignment="1">
      <alignment horizontal="center"/>
      <protection/>
    </xf>
    <xf numFmtId="169" fontId="2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0" fillId="0" borderId="14" xfId="52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7" fillId="0" borderId="21" xfId="52" applyFont="1" applyBorder="1" applyAlignment="1">
      <alignment horizontal="right" textRotation="90"/>
      <protection/>
    </xf>
    <xf numFmtId="0" fontId="27" fillId="0" borderId="22" xfId="52" applyFont="1" applyBorder="1" applyAlignment="1">
      <alignment horizontal="right" textRotation="90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tabSelected="1" view="pageBreakPreview" zoomScaleSheetLayoutView="100" zoomScalePageLayoutView="0" workbookViewId="0" topLeftCell="A1">
      <selection activeCell="R9" sqref="R9"/>
    </sheetView>
  </sheetViews>
  <sheetFormatPr defaultColWidth="9.140625" defaultRowHeight="12.75"/>
  <cols>
    <col min="1" max="1" width="3.140625" style="11" customWidth="1"/>
    <col min="2" max="2" width="12.421875" style="15" bestFit="1" customWidth="1"/>
    <col min="3" max="3" width="34.57421875" style="15" customWidth="1"/>
    <col min="4" max="4" width="5.8515625" style="20" customWidth="1"/>
    <col min="5" max="5" width="6.57421875" style="8" customWidth="1"/>
    <col min="6" max="6" width="5.00390625" style="36" customWidth="1"/>
    <col min="7" max="7" width="6.57421875" style="36" customWidth="1"/>
    <col min="8" max="9" width="6.8515625" style="36" customWidth="1"/>
    <col min="10" max="10" width="6.7109375" style="36" customWidth="1"/>
    <col min="11" max="11" width="6.140625" style="36" customWidth="1"/>
    <col min="12" max="12" width="5.28125" style="36" customWidth="1"/>
    <col min="13" max="13" width="5.28125" style="26" customWidth="1"/>
    <col min="14" max="14" width="6.57421875" style="25" customWidth="1"/>
    <col min="15" max="15" width="5.28125" style="36" customWidth="1"/>
    <col min="16" max="17" width="6.57421875" style="36" customWidth="1"/>
    <col min="18" max="18" width="7.57421875" style="36" customWidth="1"/>
    <col min="19" max="19" width="7.421875" style="36" customWidth="1"/>
    <col min="20" max="20" width="7.140625" style="36" customWidth="1"/>
    <col min="21" max="21" width="6.7109375" style="26" customWidth="1"/>
    <col min="22" max="22" width="6.28125" style="43" customWidth="1"/>
    <col min="23" max="23" width="6.8515625" style="44" customWidth="1"/>
    <col min="24" max="24" width="5.8515625" style="36" customWidth="1"/>
    <col min="25" max="25" width="7.57421875" style="36" customWidth="1"/>
    <col min="26" max="26" width="5.57421875" style="36" customWidth="1"/>
    <col min="27" max="28" width="7.57421875" style="36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26" customWidth="1"/>
    <col min="33" max="33" width="5.28125" style="1" customWidth="1"/>
    <col min="34" max="34" width="6.7109375" style="1" customWidth="1"/>
    <col min="35" max="35" width="6.140625" style="36" customWidth="1"/>
    <col min="36" max="36" width="6.8515625" style="36" customWidth="1"/>
    <col min="37" max="37" width="8.421875" style="1" customWidth="1"/>
    <col min="38" max="38" width="8.28125" style="1" customWidth="1"/>
    <col min="39" max="39" width="6.28125" style="27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39" bestFit="1" customWidth="1"/>
    <col min="45" max="16384" width="9.140625" style="1" customWidth="1"/>
  </cols>
  <sheetData>
    <row r="1" spans="1:41" ht="12.75">
      <c r="A1" s="11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</row>
    <row r="2" spans="1:41" ht="12.75">
      <c r="A2" s="82"/>
      <c r="B2" s="88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4" t="s">
        <v>124</v>
      </c>
      <c r="AL2" s="84"/>
      <c r="AM2" s="84"/>
      <c r="AN2" s="84"/>
      <c r="AO2" s="84"/>
    </row>
    <row r="3" spans="1:41" ht="12.75">
      <c r="A3" s="82"/>
      <c r="B3" s="88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112" t="s">
        <v>125</v>
      </c>
      <c r="AL3" s="113"/>
      <c r="AM3" s="113"/>
      <c r="AN3" s="113"/>
      <c r="AO3" s="113"/>
    </row>
    <row r="4" spans="1:41" ht="12.75">
      <c r="A4" s="82"/>
      <c r="B4" s="8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4" t="s">
        <v>43</v>
      </c>
      <c r="AL4" s="84"/>
      <c r="AM4" s="84"/>
      <c r="AN4" s="84"/>
      <c r="AO4" s="84"/>
    </row>
    <row r="5" spans="1:41" ht="12.75">
      <c r="A5" s="82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112" t="s">
        <v>126</v>
      </c>
      <c r="AL5" s="113"/>
      <c r="AM5" s="113"/>
      <c r="AN5" s="113"/>
      <c r="AO5" s="113"/>
    </row>
    <row r="6" spans="1:28" ht="11.25">
      <c r="A6" s="2"/>
      <c r="B6" s="12"/>
      <c r="C6" s="12"/>
      <c r="D6" s="3"/>
      <c r="E6" s="4"/>
      <c r="F6" s="34"/>
      <c r="G6" s="34"/>
      <c r="H6" s="34"/>
      <c r="I6" s="34"/>
      <c r="J6" s="34"/>
      <c r="K6" s="34"/>
      <c r="L6" s="34"/>
      <c r="M6" s="22"/>
      <c r="N6" s="22"/>
      <c r="O6" s="34"/>
      <c r="P6" s="34"/>
      <c r="Q6" s="34"/>
      <c r="R6" s="120"/>
      <c r="S6" s="121"/>
      <c r="T6" s="121"/>
      <c r="U6" s="121"/>
      <c r="V6" s="121"/>
      <c r="W6" s="121"/>
      <c r="X6" s="34"/>
      <c r="Y6" s="34"/>
      <c r="Z6" s="34"/>
      <c r="AA6" s="34"/>
      <c r="AB6" s="34"/>
    </row>
    <row r="7" spans="1:41" ht="23.25" customHeight="1">
      <c r="A7" s="122" t="s">
        <v>127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28" ht="18.75" customHeight="1">
      <c r="A8" s="124" t="s">
        <v>48</v>
      </c>
      <c r="B8" s="124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2"/>
      <c r="O8" s="34"/>
      <c r="P8" s="34"/>
      <c r="Q8" s="34"/>
      <c r="R8" s="34"/>
      <c r="S8" s="34"/>
      <c r="T8" s="34"/>
      <c r="U8" s="22"/>
      <c r="V8" s="64"/>
      <c r="W8" s="65"/>
      <c r="X8" s="64"/>
      <c r="Y8" s="64"/>
      <c r="Z8" s="64"/>
      <c r="AA8" s="34"/>
      <c r="AB8" s="34"/>
    </row>
    <row r="9" spans="1:28" ht="15.75">
      <c r="A9" s="124" t="s">
        <v>55</v>
      </c>
      <c r="B9" s="124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22"/>
      <c r="O9" s="34"/>
      <c r="P9" s="34"/>
      <c r="Q9" s="34"/>
      <c r="R9" s="34"/>
      <c r="S9" s="34"/>
      <c r="T9" s="34"/>
      <c r="U9" s="22"/>
      <c r="V9" s="64"/>
      <c r="W9" s="65"/>
      <c r="X9" s="64"/>
      <c r="Y9" s="64"/>
      <c r="Z9" s="64"/>
      <c r="AA9" s="34"/>
      <c r="AB9" s="34"/>
    </row>
    <row r="10" spans="1:28" ht="15.75">
      <c r="A10" s="124" t="s">
        <v>59</v>
      </c>
      <c r="B10" s="124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22"/>
      <c r="O10" s="34"/>
      <c r="P10" s="34"/>
      <c r="Q10" s="34"/>
      <c r="R10" s="34"/>
      <c r="S10" s="34"/>
      <c r="T10" s="34"/>
      <c r="U10" s="22"/>
      <c r="V10" s="64"/>
      <c r="W10" s="65"/>
      <c r="X10" s="64"/>
      <c r="Y10" s="64"/>
      <c r="Z10" s="64"/>
      <c r="AA10" s="34"/>
      <c r="AB10" s="34"/>
    </row>
    <row r="11" spans="1:28" ht="15.75">
      <c r="A11" s="114" t="s">
        <v>109</v>
      </c>
      <c r="B11" s="114"/>
      <c r="C11" s="114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2"/>
      <c r="O11" s="34"/>
      <c r="P11" s="34"/>
      <c r="Q11" s="34"/>
      <c r="R11" s="34"/>
      <c r="S11" s="34"/>
      <c r="T11" s="34"/>
      <c r="U11" s="22"/>
      <c r="V11" s="64"/>
      <c r="W11" s="65"/>
      <c r="X11" s="64"/>
      <c r="Y11" s="64"/>
      <c r="Z11" s="64"/>
      <c r="AA11" s="34"/>
      <c r="AB11" s="34"/>
    </row>
    <row r="12" spans="1:41" ht="13.5" thickBot="1">
      <c r="A12" s="126"/>
      <c r="B12" s="126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</row>
    <row r="13" spans="1:41" ht="12.75">
      <c r="A13" s="128" t="s">
        <v>10</v>
      </c>
      <c r="B13" s="115" t="s">
        <v>47</v>
      </c>
      <c r="C13" s="128" t="s">
        <v>11</v>
      </c>
      <c r="D13" s="117" t="s">
        <v>38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 t="s">
        <v>39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25"/>
      <c r="AN13" s="130" t="s">
        <v>12</v>
      </c>
      <c r="AO13" s="110" t="s">
        <v>13</v>
      </c>
    </row>
    <row r="14" spans="1:44" ht="241.5" customHeight="1" thickBot="1">
      <c r="A14" s="129"/>
      <c r="B14" s="116"/>
      <c r="C14" s="129"/>
      <c r="D14" s="19" t="s">
        <v>14</v>
      </c>
      <c r="E14" s="21" t="s">
        <v>15</v>
      </c>
      <c r="F14" s="42" t="s">
        <v>16</v>
      </c>
      <c r="G14" s="42" t="s">
        <v>17</v>
      </c>
      <c r="H14" s="42" t="s">
        <v>18</v>
      </c>
      <c r="I14" s="42" t="s">
        <v>19</v>
      </c>
      <c r="J14" s="42" t="s">
        <v>20</v>
      </c>
      <c r="K14" s="42" t="s">
        <v>51</v>
      </c>
      <c r="L14" s="42" t="s">
        <v>21</v>
      </c>
      <c r="M14" s="42" t="s">
        <v>22</v>
      </c>
      <c r="N14" s="23" t="s">
        <v>45</v>
      </c>
      <c r="O14" s="42" t="s">
        <v>23</v>
      </c>
      <c r="P14" s="42" t="s">
        <v>50</v>
      </c>
      <c r="Q14" s="35" t="s">
        <v>46</v>
      </c>
      <c r="R14" s="42" t="s">
        <v>24</v>
      </c>
      <c r="S14" s="35" t="s">
        <v>25</v>
      </c>
      <c r="T14" s="35" t="s">
        <v>1</v>
      </c>
      <c r="U14" s="66" t="s">
        <v>0</v>
      </c>
      <c r="V14" s="67" t="s">
        <v>14</v>
      </c>
      <c r="W14" s="42" t="s">
        <v>15</v>
      </c>
      <c r="X14" s="42" t="s">
        <v>16</v>
      </c>
      <c r="Y14" s="42" t="s">
        <v>17</v>
      </c>
      <c r="Z14" s="42" t="s">
        <v>18</v>
      </c>
      <c r="AA14" s="42" t="s">
        <v>19</v>
      </c>
      <c r="AB14" s="42" t="s">
        <v>20</v>
      </c>
      <c r="AC14" s="42" t="s">
        <v>51</v>
      </c>
      <c r="AD14" s="9" t="s">
        <v>21</v>
      </c>
      <c r="AE14" s="9" t="s">
        <v>22</v>
      </c>
      <c r="AF14" s="23" t="s">
        <v>45</v>
      </c>
      <c r="AG14" s="9" t="s">
        <v>23</v>
      </c>
      <c r="AH14" s="42" t="s">
        <v>50</v>
      </c>
      <c r="AI14" s="35" t="s">
        <v>46</v>
      </c>
      <c r="AJ14" s="35" t="s">
        <v>24</v>
      </c>
      <c r="AK14" s="9" t="s">
        <v>25</v>
      </c>
      <c r="AL14" s="9" t="s">
        <v>1</v>
      </c>
      <c r="AM14" s="81" t="s">
        <v>0</v>
      </c>
      <c r="AN14" s="131"/>
      <c r="AO14" s="111"/>
      <c r="AQ14" s="40" t="s">
        <v>36</v>
      </c>
      <c r="AR14" s="40" t="s">
        <v>36</v>
      </c>
    </row>
    <row r="15" spans="1:45" ht="12.75">
      <c r="A15" s="16">
        <v>1</v>
      </c>
      <c r="B15" s="89" t="s">
        <v>49</v>
      </c>
      <c r="C15" s="47" t="s">
        <v>5</v>
      </c>
      <c r="D15" s="71">
        <v>20</v>
      </c>
      <c r="E15" s="71"/>
      <c r="F15" s="30"/>
      <c r="G15" s="30"/>
      <c r="H15" s="30">
        <v>60</v>
      </c>
      <c r="I15" s="30"/>
      <c r="J15" s="30"/>
      <c r="K15" s="30"/>
      <c r="L15" s="30"/>
      <c r="M15" s="30"/>
      <c r="N15" s="30"/>
      <c r="O15" s="30"/>
      <c r="P15" s="30"/>
      <c r="Q15" s="85">
        <v>30</v>
      </c>
      <c r="R15" s="30">
        <v>80</v>
      </c>
      <c r="S15" s="68">
        <f aca="true" t="shared" si="0" ref="S15:S28">SUM(D15:P15)</f>
        <v>80</v>
      </c>
      <c r="T15" s="69" t="s">
        <v>102</v>
      </c>
      <c r="U15" s="70">
        <v>5</v>
      </c>
      <c r="V15" s="71">
        <v>20</v>
      </c>
      <c r="W15" s="71"/>
      <c r="X15" s="30"/>
      <c r="Y15" s="30"/>
      <c r="Z15" s="30">
        <v>60</v>
      </c>
      <c r="AA15" s="30"/>
      <c r="AB15" s="30"/>
      <c r="AC15" s="71"/>
      <c r="AD15" s="30"/>
      <c r="AE15" s="30"/>
      <c r="AF15" s="30"/>
      <c r="AG15" s="30"/>
      <c r="AH15" s="30"/>
      <c r="AI15" s="85">
        <v>126</v>
      </c>
      <c r="AJ15" s="30">
        <v>80</v>
      </c>
      <c r="AK15" s="30">
        <v>80</v>
      </c>
      <c r="AL15" s="69" t="s">
        <v>103</v>
      </c>
      <c r="AM15" s="70">
        <v>11.5</v>
      </c>
      <c r="AN15" s="80">
        <f>S15+AK15</f>
        <v>160</v>
      </c>
      <c r="AO15" s="80">
        <v>16.5</v>
      </c>
      <c r="AP15" s="36"/>
      <c r="AQ15" s="38">
        <v>110</v>
      </c>
      <c r="AR15" s="38">
        <v>206</v>
      </c>
      <c r="AS15" s="36"/>
    </row>
    <row r="16" spans="1:45" ht="12.75">
      <c r="A16" s="16">
        <v>2</v>
      </c>
      <c r="B16" s="89" t="s">
        <v>49</v>
      </c>
      <c r="C16" s="47" t="s">
        <v>2</v>
      </c>
      <c r="D16" s="71">
        <v>22</v>
      </c>
      <c r="E16" s="71"/>
      <c r="F16" s="30"/>
      <c r="G16" s="30"/>
      <c r="H16" s="30"/>
      <c r="I16" s="30">
        <v>33</v>
      </c>
      <c r="J16" s="30"/>
      <c r="K16" s="30"/>
      <c r="L16" s="30"/>
      <c r="M16" s="30"/>
      <c r="N16" s="30"/>
      <c r="O16" s="30"/>
      <c r="P16" s="30"/>
      <c r="Q16" s="85">
        <v>82.5</v>
      </c>
      <c r="R16" s="30">
        <f>AQ16-Q16</f>
        <v>55</v>
      </c>
      <c r="S16" s="68">
        <f t="shared" si="0"/>
        <v>55</v>
      </c>
      <c r="T16" s="69" t="s">
        <v>103</v>
      </c>
      <c r="U16" s="70">
        <v>6.5</v>
      </c>
      <c r="V16" s="71"/>
      <c r="W16" s="71"/>
      <c r="X16" s="30"/>
      <c r="Y16" s="30"/>
      <c r="Z16" s="30"/>
      <c r="AA16" s="30"/>
      <c r="AB16" s="30"/>
      <c r="AC16" s="71"/>
      <c r="AD16" s="30"/>
      <c r="AE16" s="30"/>
      <c r="AF16" s="30"/>
      <c r="AG16" s="30"/>
      <c r="AH16" s="30"/>
      <c r="AI16" s="85">
        <v>0</v>
      </c>
      <c r="AJ16" s="30">
        <v>0</v>
      </c>
      <c r="AK16" s="30">
        <f aca="true" t="shared" si="1" ref="AK16:AK28">SUM(V16:AH16)</f>
        <v>0</v>
      </c>
      <c r="AL16" s="69"/>
      <c r="AM16" s="70"/>
      <c r="AN16" s="80">
        <f aca="true" t="shared" si="2" ref="AN16:AN28">S16+AK16</f>
        <v>55</v>
      </c>
      <c r="AO16" s="80">
        <v>6.5</v>
      </c>
      <c r="AP16" s="36"/>
      <c r="AQ16" s="38">
        <v>137.5</v>
      </c>
      <c r="AR16" s="38"/>
      <c r="AS16" s="36"/>
    </row>
    <row r="17" spans="1:45" ht="12.75">
      <c r="A17" s="16">
        <v>3</v>
      </c>
      <c r="B17" s="89" t="s">
        <v>49</v>
      </c>
      <c r="C17" s="47" t="s">
        <v>6</v>
      </c>
      <c r="D17" s="71">
        <v>25</v>
      </c>
      <c r="E17" s="71">
        <v>25</v>
      </c>
      <c r="F17" s="30"/>
      <c r="G17" s="30">
        <v>15</v>
      </c>
      <c r="H17" s="30"/>
      <c r="I17" s="30"/>
      <c r="J17" s="30"/>
      <c r="K17" s="30"/>
      <c r="L17" s="30"/>
      <c r="M17" s="30"/>
      <c r="N17" s="30"/>
      <c r="O17" s="30"/>
      <c r="P17" s="30"/>
      <c r="Q17" s="85">
        <v>93</v>
      </c>
      <c r="R17" s="30">
        <f>AQ17-Q17</f>
        <v>65</v>
      </c>
      <c r="S17" s="68">
        <f t="shared" si="0"/>
        <v>65</v>
      </c>
      <c r="T17" s="69" t="s">
        <v>103</v>
      </c>
      <c r="U17" s="70">
        <v>7.5</v>
      </c>
      <c r="V17" s="71"/>
      <c r="W17" s="71"/>
      <c r="X17" s="30"/>
      <c r="Y17" s="30"/>
      <c r="Z17" s="30"/>
      <c r="AA17" s="30"/>
      <c r="AB17" s="30"/>
      <c r="AC17" s="71"/>
      <c r="AD17" s="30"/>
      <c r="AE17" s="30"/>
      <c r="AF17" s="30"/>
      <c r="AG17" s="30"/>
      <c r="AH17" s="30"/>
      <c r="AI17" s="85">
        <v>0</v>
      </c>
      <c r="AJ17" s="30">
        <f>AR17-AI17</f>
        <v>0</v>
      </c>
      <c r="AK17" s="30">
        <f t="shared" si="1"/>
        <v>0</v>
      </c>
      <c r="AL17" s="69"/>
      <c r="AM17" s="70"/>
      <c r="AN17" s="80">
        <f t="shared" si="2"/>
        <v>65</v>
      </c>
      <c r="AO17" s="80">
        <v>7.5</v>
      </c>
      <c r="AP17" s="36"/>
      <c r="AQ17" s="38">
        <v>158</v>
      </c>
      <c r="AR17" s="38"/>
      <c r="AS17" s="36"/>
    </row>
    <row r="18" spans="1:45" ht="12.75">
      <c r="A18" s="16">
        <v>4</v>
      </c>
      <c r="B18" s="89" t="s">
        <v>49</v>
      </c>
      <c r="C18" s="47" t="s">
        <v>9</v>
      </c>
      <c r="D18" s="71">
        <v>6</v>
      </c>
      <c r="E18" s="71"/>
      <c r="F18" s="30"/>
      <c r="G18" s="30"/>
      <c r="H18" s="30"/>
      <c r="I18" s="30">
        <v>15</v>
      </c>
      <c r="J18" s="30"/>
      <c r="K18" s="30"/>
      <c r="L18" s="30"/>
      <c r="M18" s="30"/>
      <c r="N18" s="30"/>
      <c r="O18" s="30"/>
      <c r="P18" s="30"/>
      <c r="Q18" s="85">
        <v>7.5</v>
      </c>
      <c r="R18" s="30">
        <v>21</v>
      </c>
      <c r="S18" s="68">
        <f t="shared" si="0"/>
        <v>21</v>
      </c>
      <c r="T18" s="69" t="s">
        <v>102</v>
      </c>
      <c r="U18" s="70">
        <v>1.5</v>
      </c>
      <c r="V18" s="71">
        <v>4</v>
      </c>
      <c r="W18" s="71"/>
      <c r="X18" s="30"/>
      <c r="Y18" s="30"/>
      <c r="Z18" s="30"/>
      <c r="AA18" s="30">
        <v>10</v>
      </c>
      <c r="AB18" s="30"/>
      <c r="AC18" s="71"/>
      <c r="AD18" s="30"/>
      <c r="AE18" s="30"/>
      <c r="AF18" s="30"/>
      <c r="AG18" s="30"/>
      <c r="AH18" s="30"/>
      <c r="AI18" s="85">
        <v>21.8</v>
      </c>
      <c r="AJ18" s="30">
        <v>14</v>
      </c>
      <c r="AK18" s="30">
        <f t="shared" si="1"/>
        <v>14</v>
      </c>
      <c r="AL18" s="69" t="s">
        <v>103</v>
      </c>
      <c r="AM18" s="70">
        <v>2</v>
      </c>
      <c r="AN18" s="80">
        <f t="shared" si="2"/>
        <v>35</v>
      </c>
      <c r="AO18" s="80">
        <v>3.5</v>
      </c>
      <c r="AP18" s="36"/>
      <c r="AQ18" s="38">
        <v>28.5</v>
      </c>
      <c r="AR18" s="38">
        <v>35.8</v>
      </c>
      <c r="AS18" s="36"/>
    </row>
    <row r="19" spans="1:45" ht="12.75">
      <c r="A19" s="16">
        <v>5</v>
      </c>
      <c r="B19" s="89" t="s">
        <v>49</v>
      </c>
      <c r="C19" s="47" t="s">
        <v>7</v>
      </c>
      <c r="D19" s="71"/>
      <c r="E19" s="7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85">
        <v>0</v>
      </c>
      <c r="R19" s="30">
        <f>AQ19-Q19</f>
        <v>0</v>
      </c>
      <c r="S19" s="68">
        <f t="shared" si="0"/>
        <v>0</v>
      </c>
      <c r="T19" s="69"/>
      <c r="U19" s="70" t="s">
        <v>41</v>
      </c>
      <c r="V19" s="71"/>
      <c r="W19" s="71">
        <v>30</v>
      </c>
      <c r="X19" s="30"/>
      <c r="Y19" s="30"/>
      <c r="Z19" s="30"/>
      <c r="AA19" s="30"/>
      <c r="AB19" s="30"/>
      <c r="AC19" s="71"/>
      <c r="AD19" s="30"/>
      <c r="AE19" s="30"/>
      <c r="AF19" s="30"/>
      <c r="AG19" s="30"/>
      <c r="AH19" s="30"/>
      <c r="AI19" s="85">
        <v>9</v>
      </c>
      <c r="AJ19" s="30">
        <v>30</v>
      </c>
      <c r="AK19" s="30">
        <f t="shared" si="1"/>
        <v>30</v>
      </c>
      <c r="AL19" s="69" t="s">
        <v>104</v>
      </c>
      <c r="AM19" s="70">
        <v>3</v>
      </c>
      <c r="AN19" s="80">
        <f t="shared" si="2"/>
        <v>30</v>
      </c>
      <c r="AO19" s="80">
        <v>3</v>
      </c>
      <c r="AP19" s="36"/>
      <c r="AQ19" s="38"/>
      <c r="AR19" s="38">
        <v>39</v>
      </c>
      <c r="AS19" s="36"/>
    </row>
    <row r="20" spans="1:45" ht="12.75">
      <c r="A20" s="16">
        <v>6</v>
      </c>
      <c r="B20" s="89" t="s">
        <v>49</v>
      </c>
      <c r="C20" s="47" t="s">
        <v>3</v>
      </c>
      <c r="D20" s="71"/>
      <c r="E20" s="71">
        <v>30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85">
        <v>9</v>
      </c>
      <c r="R20" s="30">
        <f>AQ20-Q20</f>
        <v>30</v>
      </c>
      <c r="S20" s="68">
        <f t="shared" si="0"/>
        <v>30</v>
      </c>
      <c r="T20" s="69" t="s">
        <v>104</v>
      </c>
      <c r="U20" s="70">
        <v>2</v>
      </c>
      <c r="V20" s="71"/>
      <c r="W20" s="71"/>
      <c r="X20" s="30"/>
      <c r="Y20" s="30"/>
      <c r="Z20" s="30"/>
      <c r="AA20" s="30"/>
      <c r="AB20" s="30"/>
      <c r="AC20" s="71"/>
      <c r="AD20" s="30"/>
      <c r="AE20" s="30"/>
      <c r="AF20" s="30"/>
      <c r="AG20" s="30"/>
      <c r="AH20" s="30"/>
      <c r="AI20" s="85">
        <v>0</v>
      </c>
      <c r="AJ20" s="30">
        <v>0</v>
      </c>
      <c r="AK20" s="30">
        <f t="shared" si="1"/>
        <v>0</v>
      </c>
      <c r="AL20" s="69"/>
      <c r="AM20" s="70"/>
      <c r="AN20" s="80">
        <f t="shared" si="2"/>
        <v>30</v>
      </c>
      <c r="AO20" s="80">
        <v>2</v>
      </c>
      <c r="AP20" s="36"/>
      <c r="AQ20" s="38">
        <v>39</v>
      </c>
      <c r="AR20" s="38"/>
      <c r="AS20" s="36"/>
    </row>
    <row r="21" spans="1:45" ht="12.75">
      <c r="A21" s="16">
        <v>7</v>
      </c>
      <c r="B21" s="89" t="s">
        <v>49</v>
      </c>
      <c r="C21" s="47" t="s">
        <v>40</v>
      </c>
      <c r="D21" s="71"/>
      <c r="E21" s="7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85">
        <v>0</v>
      </c>
      <c r="R21" s="30">
        <f>AQ21-Q21</f>
        <v>0</v>
      </c>
      <c r="S21" s="68">
        <f t="shared" si="0"/>
        <v>0</v>
      </c>
      <c r="T21" s="69"/>
      <c r="U21" s="70" t="s">
        <v>41</v>
      </c>
      <c r="V21" s="71">
        <v>10</v>
      </c>
      <c r="W21" s="71"/>
      <c r="X21" s="30"/>
      <c r="Y21" s="30">
        <v>40</v>
      </c>
      <c r="Z21" s="30"/>
      <c r="AA21" s="30"/>
      <c r="AB21" s="30"/>
      <c r="AC21" s="71"/>
      <c r="AD21" s="30"/>
      <c r="AE21" s="30"/>
      <c r="AF21" s="30"/>
      <c r="AG21" s="30"/>
      <c r="AH21" s="30"/>
      <c r="AI21" s="85">
        <v>20</v>
      </c>
      <c r="AJ21" s="30">
        <v>50</v>
      </c>
      <c r="AK21" s="30">
        <f t="shared" si="1"/>
        <v>50</v>
      </c>
      <c r="AL21" s="69" t="s">
        <v>104</v>
      </c>
      <c r="AM21" s="70">
        <v>4</v>
      </c>
      <c r="AN21" s="80">
        <f t="shared" si="2"/>
        <v>50</v>
      </c>
      <c r="AO21" s="80">
        <v>4</v>
      </c>
      <c r="AP21" s="36"/>
      <c r="AQ21" s="38"/>
      <c r="AR21" s="38">
        <v>70</v>
      </c>
      <c r="AS21" s="36"/>
    </row>
    <row r="22" spans="1:45" ht="12.75">
      <c r="A22" s="16">
        <v>8</v>
      </c>
      <c r="B22" s="89" t="s">
        <v>49</v>
      </c>
      <c r="C22" s="47" t="s">
        <v>4</v>
      </c>
      <c r="D22" s="71"/>
      <c r="E22" s="71">
        <v>15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85">
        <v>4.5</v>
      </c>
      <c r="R22" s="30">
        <v>15</v>
      </c>
      <c r="S22" s="68">
        <f t="shared" si="0"/>
        <v>15</v>
      </c>
      <c r="T22" s="69" t="s">
        <v>102</v>
      </c>
      <c r="U22" s="70">
        <v>1</v>
      </c>
      <c r="V22" s="71"/>
      <c r="W22" s="71"/>
      <c r="X22" s="30"/>
      <c r="Y22" s="30"/>
      <c r="Z22" s="30"/>
      <c r="AA22" s="30"/>
      <c r="AB22" s="30"/>
      <c r="AC22" s="71"/>
      <c r="AD22" s="30"/>
      <c r="AE22" s="30"/>
      <c r="AF22" s="30"/>
      <c r="AG22" s="30"/>
      <c r="AH22" s="30"/>
      <c r="AI22" s="85">
        <v>0</v>
      </c>
      <c r="AJ22" s="30">
        <f>AR22-AI22</f>
        <v>0</v>
      </c>
      <c r="AK22" s="30">
        <f t="shared" si="1"/>
        <v>0</v>
      </c>
      <c r="AL22" s="69"/>
      <c r="AM22" s="70"/>
      <c r="AN22" s="80">
        <f t="shared" si="2"/>
        <v>15</v>
      </c>
      <c r="AO22" s="80">
        <v>1</v>
      </c>
      <c r="AP22" s="36"/>
      <c r="AQ22" s="38">
        <v>19.5</v>
      </c>
      <c r="AR22" s="38"/>
      <c r="AS22" s="36"/>
    </row>
    <row r="23" spans="1:45" ht="25.5">
      <c r="A23" s="16">
        <v>9</v>
      </c>
      <c r="B23" s="89" t="s">
        <v>49</v>
      </c>
      <c r="C23" s="41" t="s">
        <v>26</v>
      </c>
      <c r="D23" s="71"/>
      <c r="E23" s="71"/>
      <c r="F23" s="30"/>
      <c r="G23" s="30"/>
      <c r="H23" s="30"/>
      <c r="I23" s="30"/>
      <c r="J23" s="30"/>
      <c r="K23" s="30"/>
      <c r="L23" s="30"/>
      <c r="M23" s="30">
        <v>30</v>
      </c>
      <c r="N23" s="30"/>
      <c r="O23" s="30"/>
      <c r="P23" s="30"/>
      <c r="Q23" s="85">
        <v>15</v>
      </c>
      <c r="R23" s="30">
        <f>AQ23-Q23</f>
        <v>30</v>
      </c>
      <c r="S23" s="68">
        <f t="shared" si="0"/>
        <v>30</v>
      </c>
      <c r="T23" s="69" t="s">
        <v>102</v>
      </c>
      <c r="U23" s="70">
        <v>2</v>
      </c>
      <c r="V23" s="71"/>
      <c r="W23" s="71"/>
      <c r="X23" s="30"/>
      <c r="Y23" s="30"/>
      <c r="Z23" s="30"/>
      <c r="AA23" s="30"/>
      <c r="AB23" s="30"/>
      <c r="AC23" s="71"/>
      <c r="AD23" s="30"/>
      <c r="AE23" s="30">
        <v>30</v>
      </c>
      <c r="AF23" s="30"/>
      <c r="AG23" s="30"/>
      <c r="AH23" s="30"/>
      <c r="AI23" s="85">
        <v>15</v>
      </c>
      <c r="AJ23" s="30">
        <f>AR23-AI23</f>
        <v>30</v>
      </c>
      <c r="AK23" s="30">
        <f t="shared" si="1"/>
        <v>30</v>
      </c>
      <c r="AL23" s="69" t="s">
        <v>102</v>
      </c>
      <c r="AM23" s="70">
        <v>2</v>
      </c>
      <c r="AN23" s="80">
        <f t="shared" si="2"/>
        <v>60</v>
      </c>
      <c r="AO23" s="80">
        <v>4</v>
      </c>
      <c r="AP23" s="36"/>
      <c r="AQ23" s="38">
        <v>45</v>
      </c>
      <c r="AR23" s="38">
        <v>45</v>
      </c>
      <c r="AS23" s="36"/>
    </row>
    <row r="24" spans="1:45" ht="25.5">
      <c r="A24" s="16">
        <v>10</v>
      </c>
      <c r="B24" s="89" t="s">
        <v>49</v>
      </c>
      <c r="C24" s="41" t="s">
        <v>8</v>
      </c>
      <c r="D24" s="71"/>
      <c r="E24" s="71"/>
      <c r="F24" s="30"/>
      <c r="G24" s="30"/>
      <c r="H24" s="30">
        <v>20</v>
      </c>
      <c r="I24" s="30"/>
      <c r="J24" s="30"/>
      <c r="K24" s="30"/>
      <c r="L24" s="30"/>
      <c r="M24" s="30"/>
      <c r="N24" s="30"/>
      <c r="O24" s="30"/>
      <c r="P24" s="30"/>
      <c r="Q24" s="85">
        <v>10</v>
      </c>
      <c r="R24" s="30">
        <f>AQ24-Q24</f>
        <v>20</v>
      </c>
      <c r="S24" s="68">
        <f t="shared" si="0"/>
        <v>20</v>
      </c>
      <c r="T24" s="69" t="s">
        <v>102</v>
      </c>
      <c r="U24" s="70">
        <v>1.5</v>
      </c>
      <c r="V24" s="71"/>
      <c r="W24" s="71"/>
      <c r="X24" s="30"/>
      <c r="Y24" s="30"/>
      <c r="Z24" s="30"/>
      <c r="AA24" s="30"/>
      <c r="AB24" s="30"/>
      <c r="AC24" s="71"/>
      <c r="AD24" s="30"/>
      <c r="AE24" s="30"/>
      <c r="AF24" s="30"/>
      <c r="AG24" s="30"/>
      <c r="AH24" s="30"/>
      <c r="AI24" s="85">
        <v>0</v>
      </c>
      <c r="AJ24" s="30">
        <f>AR24-AI24</f>
        <v>0</v>
      </c>
      <c r="AK24" s="30">
        <f t="shared" si="1"/>
        <v>0</v>
      </c>
      <c r="AL24" s="69"/>
      <c r="AM24" s="70"/>
      <c r="AN24" s="80">
        <f t="shared" si="2"/>
        <v>20</v>
      </c>
      <c r="AO24" s="80">
        <v>1.5</v>
      </c>
      <c r="AP24" s="36"/>
      <c r="AQ24" s="38">
        <v>30</v>
      </c>
      <c r="AR24" s="38"/>
      <c r="AS24" s="36"/>
    </row>
    <row r="25" spans="1:45" ht="25.5">
      <c r="A25" s="16">
        <v>11</v>
      </c>
      <c r="B25" s="89" t="s">
        <v>49</v>
      </c>
      <c r="C25" s="41" t="s">
        <v>27</v>
      </c>
      <c r="D25" s="71">
        <v>10</v>
      </c>
      <c r="E25" s="71"/>
      <c r="F25" s="30"/>
      <c r="G25" s="30"/>
      <c r="H25" s="30"/>
      <c r="I25" s="30">
        <v>15</v>
      </c>
      <c r="J25" s="30"/>
      <c r="K25" s="30"/>
      <c r="L25" s="30"/>
      <c r="M25" s="30"/>
      <c r="N25" s="30"/>
      <c r="O25" s="30"/>
      <c r="P25" s="30"/>
      <c r="Q25" s="85">
        <v>7.5</v>
      </c>
      <c r="R25" s="30">
        <f>AQ25-Q25</f>
        <v>25</v>
      </c>
      <c r="S25" s="68">
        <f t="shared" si="0"/>
        <v>25</v>
      </c>
      <c r="T25" s="69" t="s">
        <v>104</v>
      </c>
      <c r="U25" s="70">
        <v>1.5</v>
      </c>
      <c r="V25" s="71"/>
      <c r="W25" s="71"/>
      <c r="X25" s="30"/>
      <c r="Y25" s="30"/>
      <c r="Z25" s="30"/>
      <c r="AA25" s="30">
        <v>15</v>
      </c>
      <c r="AB25" s="30"/>
      <c r="AC25" s="71"/>
      <c r="AD25" s="30"/>
      <c r="AE25" s="30"/>
      <c r="AF25" s="30"/>
      <c r="AG25" s="30"/>
      <c r="AH25" s="30"/>
      <c r="AI25" s="85">
        <v>7.5</v>
      </c>
      <c r="AJ25" s="30">
        <v>15</v>
      </c>
      <c r="AK25" s="30">
        <f t="shared" si="1"/>
        <v>15</v>
      </c>
      <c r="AL25" s="69" t="s">
        <v>102</v>
      </c>
      <c r="AM25" s="70">
        <v>1.5</v>
      </c>
      <c r="AN25" s="80">
        <f t="shared" si="2"/>
        <v>40</v>
      </c>
      <c r="AO25" s="80">
        <v>3</v>
      </c>
      <c r="AP25" s="36"/>
      <c r="AQ25" s="38">
        <v>32.5</v>
      </c>
      <c r="AR25" s="38">
        <v>22.5</v>
      </c>
      <c r="AS25" s="36"/>
    </row>
    <row r="26" spans="1:45" ht="12.75">
      <c r="A26" s="16">
        <v>12</v>
      </c>
      <c r="B26" s="89" t="s">
        <v>49</v>
      </c>
      <c r="C26" s="41" t="s">
        <v>122</v>
      </c>
      <c r="D26" s="71"/>
      <c r="E26" s="71"/>
      <c r="F26" s="30"/>
      <c r="G26" s="30"/>
      <c r="H26" s="30"/>
      <c r="I26" s="30"/>
      <c r="J26" s="30"/>
      <c r="K26" s="30"/>
      <c r="L26" s="30"/>
      <c r="M26" s="30"/>
      <c r="N26" s="30"/>
      <c r="O26" s="30">
        <v>30</v>
      </c>
      <c r="P26" s="30"/>
      <c r="Q26" s="85"/>
      <c r="R26" s="30"/>
      <c r="S26" s="68">
        <v>30</v>
      </c>
      <c r="T26" s="69" t="s">
        <v>123</v>
      </c>
      <c r="U26" s="70"/>
      <c r="V26" s="71"/>
      <c r="W26" s="71"/>
      <c r="X26" s="30"/>
      <c r="Y26" s="30"/>
      <c r="Z26" s="30"/>
      <c r="AA26" s="30"/>
      <c r="AB26" s="30"/>
      <c r="AC26" s="71"/>
      <c r="AD26" s="30"/>
      <c r="AE26" s="30"/>
      <c r="AF26" s="30"/>
      <c r="AG26" s="30">
        <v>30</v>
      </c>
      <c r="AH26" s="30"/>
      <c r="AI26" s="85"/>
      <c r="AJ26" s="30"/>
      <c r="AK26" s="30">
        <v>30</v>
      </c>
      <c r="AL26" s="69" t="s">
        <v>123</v>
      </c>
      <c r="AM26" s="70"/>
      <c r="AN26" s="80">
        <v>60</v>
      </c>
      <c r="AO26" s="80"/>
      <c r="AP26" s="36"/>
      <c r="AQ26" s="38"/>
      <c r="AR26" s="38"/>
      <c r="AS26" s="36"/>
    </row>
    <row r="27" spans="1:45" ht="51">
      <c r="A27" s="16">
        <v>13</v>
      </c>
      <c r="B27" s="89" t="s">
        <v>49</v>
      </c>
      <c r="C27" s="63" t="s">
        <v>29</v>
      </c>
      <c r="D27" s="71"/>
      <c r="E27" s="7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85">
        <v>9</v>
      </c>
      <c r="R27" s="30">
        <v>30</v>
      </c>
      <c r="S27" s="68">
        <v>30</v>
      </c>
      <c r="T27" s="69" t="s">
        <v>102</v>
      </c>
      <c r="U27" s="70">
        <v>1.5</v>
      </c>
      <c r="V27" s="71"/>
      <c r="W27" s="71"/>
      <c r="X27" s="30"/>
      <c r="Y27" s="30"/>
      <c r="Z27" s="30"/>
      <c r="AA27" s="30"/>
      <c r="AB27" s="30"/>
      <c r="AC27" s="71"/>
      <c r="AD27" s="30"/>
      <c r="AE27" s="30"/>
      <c r="AF27" s="30"/>
      <c r="AG27" s="30"/>
      <c r="AH27" s="30"/>
      <c r="AI27" s="85">
        <v>12</v>
      </c>
      <c r="AJ27" s="30">
        <v>40</v>
      </c>
      <c r="AK27" s="30">
        <v>40</v>
      </c>
      <c r="AL27" s="69" t="s">
        <v>102</v>
      </c>
      <c r="AM27" s="70">
        <v>2</v>
      </c>
      <c r="AN27" s="80">
        <f t="shared" si="2"/>
        <v>70</v>
      </c>
      <c r="AO27" s="80">
        <v>3.5</v>
      </c>
      <c r="AP27" s="36"/>
      <c r="AQ27" s="38">
        <v>39</v>
      </c>
      <c r="AR27" s="38">
        <v>52</v>
      </c>
      <c r="AS27" s="36"/>
    </row>
    <row r="28" spans="1:45" ht="51">
      <c r="A28" s="16">
        <v>14</v>
      </c>
      <c r="B28" s="89" t="s">
        <v>49</v>
      </c>
      <c r="C28" s="63" t="s">
        <v>28</v>
      </c>
      <c r="D28" s="71"/>
      <c r="E28" s="7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85">
        <v>0</v>
      </c>
      <c r="R28" s="30">
        <f>AQ28-Q28</f>
        <v>0</v>
      </c>
      <c r="S28" s="68">
        <f t="shared" si="0"/>
        <v>0</v>
      </c>
      <c r="T28" s="69"/>
      <c r="U28" s="70" t="s">
        <v>41</v>
      </c>
      <c r="V28" s="71"/>
      <c r="W28" s="71"/>
      <c r="X28" s="30"/>
      <c r="Y28" s="30"/>
      <c r="Z28" s="30"/>
      <c r="AA28" s="30"/>
      <c r="AB28" s="30"/>
      <c r="AC28" s="71"/>
      <c r="AD28" s="30"/>
      <c r="AE28" s="30"/>
      <c r="AF28" s="30"/>
      <c r="AG28" s="30"/>
      <c r="AH28" s="30">
        <v>120</v>
      </c>
      <c r="AI28" s="85">
        <v>0</v>
      </c>
      <c r="AJ28" s="30">
        <f>AR28-AI28</f>
        <v>0</v>
      </c>
      <c r="AK28" s="30">
        <f t="shared" si="1"/>
        <v>120</v>
      </c>
      <c r="AL28" s="69"/>
      <c r="AM28" s="70">
        <v>4</v>
      </c>
      <c r="AN28" s="80">
        <f t="shared" si="2"/>
        <v>120</v>
      </c>
      <c r="AO28" s="80">
        <v>4</v>
      </c>
      <c r="AP28" s="36"/>
      <c r="AQ28" s="38"/>
      <c r="AR28" s="38"/>
      <c r="AS28" s="36"/>
    </row>
    <row r="29" spans="1:44" ht="12.75">
      <c r="A29" s="17"/>
      <c r="B29" s="90"/>
      <c r="C29" s="48" t="s">
        <v>34</v>
      </c>
      <c r="D29" s="28">
        <f aca="true" t="shared" si="3" ref="D29:J29">SUM(D15:D28)</f>
        <v>83</v>
      </c>
      <c r="E29" s="28">
        <f t="shared" si="3"/>
        <v>70</v>
      </c>
      <c r="F29" s="30">
        <f t="shared" si="3"/>
        <v>0</v>
      </c>
      <c r="G29" s="30">
        <f t="shared" si="3"/>
        <v>15</v>
      </c>
      <c r="H29" s="30">
        <f t="shared" si="3"/>
        <v>80</v>
      </c>
      <c r="I29" s="30">
        <f t="shared" si="3"/>
        <v>63</v>
      </c>
      <c r="J29" s="30">
        <f t="shared" si="3"/>
        <v>0</v>
      </c>
      <c r="K29" s="30">
        <v>0</v>
      </c>
      <c r="L29" s="30">
        <v>0</v>
      </c>
      <c r="M29" s="30">
        <f aca="true" t="shared" si="4" ref="M29:S29">SUM(M15:M28)</f>
        <v>30</v>
      </c>
      <c r="N29" s="30">
        <f t="shared" si="4"/>
        <v>0</v>
      </c>
      <c r="O29" s="30">
        <f t="shared" si="4"/>
        <v>30</v>
      </c>
      <c r="P29" s="30">
        <f t="shared" si="4"/>
        <v>0</v>
      </c>
      <c r="Q29" s="30">
        <f t="shared" si="4"/>
        <v>268</v>
      </c>
      <c r="R29" s="30">
        <f t="shared" si="4"/>
        <v>371</v>
      </c>
      <c r="S29" s="68">
        <f t="shared" si="4"/>
        <v>401</v>
      </c>
      <c r="T29" s="72" t="s">
        <v>35</v>
      </c>
      <c r="U29" s="70">
        <f>SUM(U15:U28)</f>
        <v>30</v>
      </c>
      <c r="V29" s="71">
        <f aca="true" t="shared" si="5" ref="V29:AB29">SUM(V15:V28)</f>
        <v>34</v>
      </c>
      <c r="W29" s="71">
        <f t="shared" si="5"/>
        <v>30</v>
      </c>
      <c r="X29" s="30">
        <f t="shared" si="5"/>
        <v>0</v>
      </c>
      <c r="Y29" s="30">
        <f t="shared" si="5"/>
        <v>40</v>
      </c>
      <c r="Z29" s="30">
        <f t="shared" si="5"/>
        <v>60</v>
      </c>
      <c r="AA29" s="30">
        <f t="shared" si="5"/>
        <v>25</v>
      </c>
      <c r="AB29" s="30">
        <f t="shared" si="5"/>
        <v>0</v>
      </c>
      <c r="AC29" s="31">
        <v>0</v>
      </c>
      <c r="AD29" s="29">
        <v>0</v>
      </c>
      <c r="AE29" s="29">
        <f>SUM(AE15:AE28)</f>
        <v>30</v>
      </c>
      <c r="AF29" s="29">
        <f>SUM(AF15:AF28)</f>
        <v>0</v>
      </c>
      <c r="AG29" s="29">
        <f>SUM(AG15:AG28)</f>
        <v>30</v>
      </c>
      <c r="AH29" s="29">
        <f>SUM(AH15:AH28)</f>
        <v>120</v>
      </c>
      <c r="AI29" s="30"/>
      <c r="AJ29" s="30"/>
      <c r="AK29" s="29">
        <f>SUM(AK15:AK28)</f>
        <v>409</v>
      </c>
      <c r="AL29" s="37" t="s">
        <v>35</v>
      </c>
      <c r="AM29" s="32">
        <f>SUM(AM15:AM28)</f>
        <v>30</v>
      </c>
      <c r="AN29" s="33">
        <f>SUM(AN15:AN28)</f>
        <v>810</v>
      </c>
      <c r="AO29" s="33">
        <f>SUM(AO15:AO28)</f>
        <v>60</v>
      </c>
      <c r="AQ29" s="39">
        <f>SUM(AQ15:AQ28)</f>
        <v>639</v>
      </c>
      <c r="AR29" s="39">
        <f>SUM(AR15:AR28)</f>
        <v>470.3</v>
      </c>
    </row>
    <row r="30" spans="3:46" ht="12.75">
      <c r="C30" s="84" t="s">
        <v>52</v>
      </c>
      <c r="D30" s="84"/>
      <c r="E30" s="84"/>
      <c r="F30" s="45"/>
      <c r="G30" s="45"/>
      <c r="H30" s="45"/>
      <c r="I30" s="45"/>
      <c r="J30" s="45"/>
      <c r="K30" s="45"/>
      <c r="L30" s="45"/>
      <c r="M30" s="24"/>
      <c r="N30" s="24"/>
      <c r="O30" s="45"/>
      <c r="P30" s="45"/>
      <c r="Q30" s="45"/>
      <c r="R30" s="45"/>
      <c r="S30" s="45"/>
      <c r="T30" s="45"/>
      <c r="U30" s="24"/>
      <c r="V30" s="45"/>
      <c r="W30" s="46"/>
      <c r="X30" s="45"/>
      <c r="Y30" s="45"/>
      <c r="Z30" s="45"/>
      <c r="AA30" s="45"/>
      <c r="AB30" s="45"/>
      <c r="AC30" s="45"/>
      <c r="AD30" s="45"/>
      <c r="AE30" s="45"/>
      <c r="AF30" s="24"/>
      <c r="AG30" s="45"/>
      <c r="AH30" s="45"/>
      <c r="AI30" s="45"/>
      <c r="AJ30" s="45"/>
      <c r="AK30" s="45"/>
      <c r="AL30" s="45"/>
      <c r="AM30" s="24"/>
      <c r="AN30" s="45"/>
      <c r="AO30" s="45"/>
      <c r="AP30" s="45"/>
      <c r="AQ30" s="45"/>
      <c r="AR30" s="45"/>
      <c r="AS30" s="5"/>
      <c r="AT30" s="5"/>
    </row>
    <row r="31" spans="3:46" ht="14.25" customHeight="1">
      <c r="C31" s="84" t="s">
        <v>53</v>
      </c>
      <c r="D31" s="84"/>
      <c r="E31" s="84"/>
      <c r="F31" s="45"/>
      <c r="G31" s="45"/>
      <c r="H31" s="45"/>
      <c r="I31" s="45"/>
      <c r="J31" s="45"/>
      <c r="K31" s="45"/>
      <c r="L31" s="45"/>
      <c r="M31" s="24"/>
      <c r="N31" s="24"/>
      <c r="O31" s="45"/>
      <c r="P31" s="45"/>
      <c r="Q31" s="45"/>
      <c r="R31" s="45"/>
      <c r="S31" s="45"/>
      <c r="T31" s="45"/>
      <c r="U31" s="24"/>
      <c r="V31" s="45"/>
      <c r="W31" s="46"/>
      <c r="X31" s="45"/>
      <c r="Y31" s="45"/>
      <c r="Z31" s="45"/>
      <c r="AA31" s="45"/>
      <c r="AB31" s="45"/>
      <c r="AC31" s="45"/>
      <c r="AD31" s="45"/>
      <c r="AE31" s="45"/>
      <c r="AF31" s="24"/>
      <c r="AG31" s="45"/>
      <c r="AH31" s="45"/>
      <c r="AI31" s="45"/>
      <c r="AJ31" s="45"/>
      <c r="AK31" s="45"/>
      <c r="AL31" s="45"/>
      <c r="AM31" s="24"/>
      <c r="AN31" s="45"/>
      <c r="AO31" s="45"/>
      <c r="AP31" s="45"/>
      <c r="AQ31" s="45"/>
      <c r="AR31" s="45"/>
      <c r="AS31" s="5"/>
      <c r="AT31" s="5"/>
    </row>
    <row r="32" spans="1:46" ht="14.25" customHeight="1">
      <c r="A32" s="2"/>
      <c r="B32" s="12"/>
      <c r="C32" s="91"/>
      <c r="D32" s="91"/>
      <c r="E32" s="91"/>
      <c r="F32" s="45"/>
      <c r="G32" s="45"/>
      <c r="H32" s="45"/>
      <c r="I32" s="45"/>
      <c r="J32" s="45"/>
      <c r="K32" s="45"/>
      <c r="L32" s="45"/>
      <c r="M32" s="24"/>
      <c r="N32" s="24"/>
      <c r="O32" s="45"/>
      <c r="P32" s="45"/>
      <c r="Q32" s="45"/>
      <c r="R32" s="45"/>
      <c r="S32" s="45"/>
      <c r="T32" s="45"/>
      <c r="U32" s="24"/>
      <c r="V32" s="45"/>
      <c r="W32" s="46"/>
      <c r="X32" s="45"/>
      <c r="Y32" s="45"/>
      <c r="Z32" s="45"/>
      <c r="AA32" s="45"/>
      <c r="AB32" s="45"/>
      <c r="AC32" s="45"/>
      <c r="AD32" s="45"/>
      <c r="AE32" s="45"/>
      <c r="AF32" s="24"/>
      <c r="AG32" s="45"/>
      <c r="AH32" s="45"/>
      <c r="AI32" s="45"/>
      <c r="AJ32" s="45"/>
      <c r="AK32" s="45"/>
      <c r="AL32" s="45"/>
      <c r="AM32" s="24"/>
      <c r="AN32" s="45"/>
      <c r="AO32" s="45"/>
      <c r="AP32" s="45"/>
      <c r="AQ32" s="45"/>
      <c r="AR32" s="45"/>
      <c r="AS32" s="5"/>
      <c r="AT32" s="5"/>
    </row>
    <row r="33" spans="1:46" ht="14.25" customHeight="1">
      <c r="A33" s="2"/>
      <c r="B33" s="12"/>
      <c r="C33" s="91"/>
      <c r="D33" s="91"/>
      <c r="E33" s="91"/>
      <c r="F33" s="45"/>
      <c r="G33" s="45"/>
      <c r="H33" s="45"/>
      <c r="I33" s="45"/>
      <c r="J33" s="45"/>
      <c r="K33" s="45"/>
      <c r="L33" s="45"/>
      <c r="M33" s="24"/>
      <c r="N33" s="24"/>
      <c r="O33" s="45"/>
      <c r="P33" s="45"/>
      <c r="Q33" s="45"/>
      <c r="R33" s="45"/>
      <c r="S33" s="45"/>
      <c r="T33" s="45"/>
      <c r="U33" s="24"/>
      <c r="V33" s="45"/>
      <c r="W33" s="46"/>
      <c r="X33" s="45"/>
      <c r="Y33" s="45"/>
      <c r="Z33" s="45"/>
      <c r="AA33" s="45"/>
      <c r="AB33" s="45"/>
      <c r="AC33" s="45"/>
      <c r="AD33" s="45"/>
      <c r="AE33" s="45"/>
      <c r="AF33" s="24"/>
      <c r="AG33" s="45"/>
      <c r="AH33" s="45"/>
      <c r="AI33" s="45"/>
      <c r="AJ33" s="45"/>
      <c r="AK33" s="45"/>
      <c r="AL33" s="45"/>
      <c r="AM33" s="24"/>
      <c r="AN33" s="45"/>
      <c r="AO33" s="45"/>
      <c r="AP33" s="45"/>
      <c r="AQ33" s="45"/>
      <c r="AR33" s="45"/>
      <c r="AS33" s="5"/>
      <c r="AT33" s="5"/>
    </row>
    <row r="34" spans="1:44" ht="12.75">
      <c r="A34" s="17"/>
      <c r="B34" s="96"/>
      <c r="C34" s="13" t="s">
        <v>60</v>
      </c>
      <c r="D34" s="49"/>
      <c r="E34" s="49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49"/>
      <c r="R34" s="51"/>
      <c r="S34" s="51"/>
      <c r="T34" s="73"/>
      <c r="U34" s="74"/>
      <c r="V34" s="75"/>
      <c r="W34" s="51"/>
      <c r="X34" s="51"/>
      <c r="Y34" s="51"/>
      <c r="Z34" s="51"/>
      <c r="AA34" s="51"/>
      <c r="AB34" s="51"/>
      <c r="AC34" s="50"/>
      <c r="AD34" s="50"/>
      <c r="AE34" s="50"/>
      <c r="AF34" s="51"/>
      <c r="AG34" s="50"/>
      <c r="AH34" s="50"/>
      <c r="AI34" s="49"/>
      <c r="AJ34" s="51"/>
      <c r="AK34" s="50"/>
      <c r="AL34" s="52"/>
      <c r="AM34" s="49"/>
      <c r="AN34" s="54"/>
      <c r="AO34" s="54"/>
      <c r="AP34" s="55"/>
      <c r="AQ34" s="56"/>
      <c r="AR34" s="56"/>
    </row>
    <row r="35" spans="1:44" ht="12.75">
      <c r="A35" s="18" t="s">
        <v>71</v>
      </c>
      <c r="B35" s="18" t="s">
        <v>54</v>
      </c>
      <c r="C35" s="14" t="s">
        <v>56</v>
      </c>
      <c r="D35" s="53"/>
      <c r="E35" s="49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49"/>
      <c r="R35" s="51">
        <v>0</v>
      </c>
      <c r="S35" s="51"/>
      <c r="T35" s="73"/>
      <c r="U35" s="74"/>
      <c r="V35" s="75"/>
      <c r="W35" s="51">
        <v>10</v>
      </c>
      <c r="X35" s="51"/>
      <c r="Y35" s="51"/>
      <c r="Z35" s="51"/>
      <c r="AA35" s="51"/>
      <c r="AB35" s="51"/>
      <c r="AC35" s="50"/>
      <c r="AD35" s="50"/>
      <c r="AE35" s="50"/>
      <c r="AF35" s="51"/>
      <c r="AG35" s="50"/>
      <c r="AH35" s="50"/>
      <c r="AI35" s="49">
        <v>3</v>
      </c>
      <c r="AJ35" s="51">
        <v>13</v>
      </c>
      <c r="AK35" s="51">
        <v>10</v>
      </c>
      <c r="AL35" s="61" t="s">
        <v>102</v>
      </c>
      <c r="AM35" s="49">
        <v>0.5</v>
      </c>
      <c r="AN35" s="54"/>
      <c r="AO35" s="54"/>
      <c r="AP35" s="55"/>
      <c r="AQ35" s="56"/>
      <c r="AR35" s="56"/>
    </row>
    <row r="36" spans="1:44" ht="25.5">
      <c r="A36" s="18" t="s">
        <v>72</v>
      </c>
      <c r="B36" s="93" t="s">
        <v>54</v>
      </c>
      <c r="C36" s="41" t="s">
        <v>108</v>
      </c>
      <c r="D36" s="77"/>
      <c r="E36" s="59">
        <v>10</v>
      </c>
      <c r="F36" s="61"/>
      <c r="G36" s="61"/>
      <c r="H36" s="61"/>
      <c r="I36" s="61"/>
      <c r="J36" s="61"/>
      <c r="K36" s="61"/>
      <c r="L36" s="61"/>
      <c r="M36" s="59"/>
      <c r="N36" s="59"/>
      <c r="O36" s="61"/>
      <c r="P36" s="61"/>
      <c r="Q36" s="59">
        <v>3</v>
      </c>
      <c r="R36" s="51">
        <v>13</v>
      </c>
      <c r="S36" s="59">
        <v>10</v>
      </c>
      <c r="T36" s="61" t="s">
        <v>102</v>
      </c>
      <c r="U36" s="76">
        <v>0.5</v>
      </c>
      <c r="V36" s="77"/>
      <c r="W36" s="59">
        <v>10</v>
      </c>
      <c r="X36" s="61"/>
      <c r="Y36" s="61"/>
      <c r="Z36" s="61"/>
      <c r="AA36" s="61"/>
      <c r="AB36" s="61"/>
      <c r="AC36" s="61"/>
      <c r="AD36" s="61"/>
      <c r="AE36" s="61"/>
      <c r="AF36" s="59"/>
      <c r="AG36" s="61"/>
      <c r="AH36" s="61"/>
      <c r="AI36" s="59">
        <v>3</v>
      </c>
      <c r="AJ36" s="51">
        <v>13</v>
      </c>
      <c r="AK36" s="59">
        <v>10</v>
      </c>
      <c r="AL36" s="61" t="s">
        <v>102</v>
      </c>
      <c r="AM36" s="59">
        <v>0.5</v>
      </c>
      <c r="AN36" s="61"/>
      <c r="AO36" s="61"/>
      <c r="AP36" s="55"/>
      <c r="AQ36" s="56"/>
      <c r="AR36" s="56"/>
    </row>
    <row r="37" spans="1:44" ht="12.75">
      <c r="A37" s="18" t="s">
        <v>73</v>
      </c>
      <c r="B37" s="18" t="s">
        <v>54</v>
      </c>
      <c r="C37" s="41" t="s">
        <v>112</v>
      </c>
      <c r="D37" s="77"/>
      <c r="E37" s="59"/>
      <c r="F37" s="61"/>
      <c r="G37" s="61"/>
      <c r="H37" s="61"/>
      <c r="I37" s="61"/>
      <c r="J37" s="61"/>
      <c r="K37" s="61"/>
      <c r="L37" s="61"/>
      <c r="M37" s="59"/>
      <c r="N37" s="59"/>
      <c r="O37" s="61"/>
      <c r="P37" s="61"/>
      <c r="Q37" s="59"/>
      <c r="R37" s="51"/>
      <c r="S37" s="59"/>
      <c r="T37" s="61"/>
      <c r="U37" s="76"/>
      <c r="V37" s="77"/>
      <c r="W37" s="59"/>
      <c r="X37" s="59">
        <v>10</v>
      </c>
      <c r="Y37" s="61"/>
      <c r="Z37" s="61"/>
      <c r="AA37" s="61"/>
      <c r="AB37" s="61"/>
      <c r="AC37" s="61"/>
      <c r="AD37" s="61"/>
      <c r="AE37" s="61"/>
      <c r="AF37" s="59"/>
      <c r="AG37" s="61"/>
      <c r="AH37" s="61"/>
      <c r="AI37" s="59">
        <v>3</v>
      </c>
      <c r="AJ37" s="51">
        <v>13</v>
      </c>
      <c r="AK37" s="59">
        <v>10</v>
      </c>
      <c r="AL37" s="61" t="s">
        <v>102</v>
      </c>
      <c r="AM37" s="59">
        <v>0.5</v>
      </c>
      <c r="AN37" s="61"/>
      <c r="AO37" s="61"/>
      <c r="AP37" s="55"/>
      <c r="AQ37" s="56"/>
      <c r="AR37" s="56"/>
    </row>
    <row r="38" spans="1:44" ht="12.75">
      <c r="A38" s="18" t="s">
        <v>74</v>
      </c>
      <c r="B38" s="93" t="s">
        <v>54</v>
      </c>
      <c r="C38" s="41" t="s">
        <v>105</v>
      </c>
      <c r="D38" s="77"/>
      <c r="E38" s="61"/>
      <c r="F38" s="61"/>
      <c r="G38" s="61"/>
      <c r="H38" s="61"/>
      <c r="I38" s="61"/>
      <c r="J38" s="61"/>
      <c r="K38" s="61"/>
      <c r="L38" s="61"/>
      <c r="M38" s="59"/>
      <c r="N38" s="59"/>
      <c r="O38" s="61"/>
      <c r="P38" s="61"/>
      <c r="Q38" s="61"/>
      <c r="R38" s="51"/>
      <c r="S38" s="59"/>
      <c r="T38" s="61"/>
      <c r="U38" s="76"/>
      <c r="V38" s="77"/>
      <c r="W38" s="59">
        <v>10</v>
      </c>
      <c r="X38" s="61"/>
      <c r="Y38" s="61"/>
      <c r="Z38" s="61"/>
      <c r="AA38" s="61"/>
      <c r="AB38" s="61"/>
      <c r="AC38" s="61"/>
      <c r="AD38" s="61"/>
      <c r="AE38" s="61"/>
      <c r="AF38" s="59"/>
      <c r="AG38" s="61"/>
      <c r="AH38" s="61"/>
      <c r="AI38" s="59">
        <v>3</v>
      </c>
      <c r="AJ38" s="51">
        <v>13</v>
      </c>
      <c r="AK38" s="59">
        <v>10</v>
      </c>
      <c r="AL38" s="61" t="s">
        <v>102</v>
      </c>
      <c r="AM38" s="59">
        <v>0.5</v>
      </c>
      <c r="AN38" s="61"/>
      <c r="AO38" s="61"/>
      <c r="AP38" s="55"/>
      <c r="AQ38" s="56"/>
      <c r="AR38" s="56"/>
    </row>
    <row r="39" spans="1:44" ht="38.25">
      <c r="A39" s="18" t="s">
        <v>75</v>
      </c>
      <c r="B39" s="18" t="s">
        <v>54</v>
      </c>
      <c r="C39" s="41" t="s">
        <v>113</v>
      </c>
      <c r="D39" s="77"/>
      <c r="E39" s="61"/>
      <c r="F39" s="61"/>
      <c r="G39" s="59">
        <v>20</v>
      </c>
      <c r="H39" s="61"/>
      <c r="I39" s="61"/>
      <c r="J39" s="61"/>
      <c r="K39" s="61"/>
      <c r="L39" s="61"/>
      <c r="M39" s="59"/>
      <c r="N39" s="59"/>
      <c r="O39" s="61"/>
      <c r="P39" s="61"/>
      <c r="Q39" s="59">
        <v>6</v>
      </c>
      <c r="R39" s="51">
        <v>26</v>
      </c>
      <c r="S39" s="59">
        <v>20</v>
      </c>
      <c r="T39" s="61" t="s">
        <v>102</v>
      </c>
      <c r="U39" s="76">
        <v>1</v>
      </c>
      <c r="V39" s="77"/>
      <c r="W39" s="59"/>
      <c r="X39" s="61"/>
      <c r="Y39" s="59">
        <v>20</v>
      </c>
      <c r="Z39" s="61"/>
      <c r="AA39" s="61"/>
      <c r="AB39" s="61"/>
      <c r="AC39" s="61"/>
      <c r="AD39" s="61"/>
      <c r="AE39" s="61"/>
      <c r="AF39" s="59"/>
      <c r="AG39" s="61"/>
      <c r="AH39" s="61"/>
      <c r="AI39" s="59">
        <v>6</v>
      </c>
      <c r="AJ39" s="51">
        <v>26</v>
      </c>
      <c r="AK39" s="59">
        <v>20</v>
      </c>
      <c r="AL39" s="61" t="s">
        <v>102</v>
      </c>
      <c r="AM39" s="59">
        <v>1</v>
      </c>
      <c r="AN39" s="61"/>
      <c r="AO39" s="61"/>
      <c r="AP39" s="55"/>
      <c r="AQ39" s="56"/>
      <c r="AR39" s="56"/>
    </row>
    <row r="40" spans="1:44" ht="25.5">
      <c r="A40" s="18" t="s">
        <v>76</v>
      </c>
      <c r="B40" s="93" t="s">
        <v>54</v>
      </c>
      <c r="C40" s="41" t="s">
        <v>114</v>
      </c>
      <c r="D40" s="77"/>
      <c r="E40" s="59">
        <v>10</v>
      </c>
      <c r="F40" s="61"/>
      <c r="G40" s="61"/>
      <c r="H40" s="61"/>
      <c r="I40" s="61"/>
      <c r="J40" s="61"/>
      <c r="K40" s="61"/>
      <c r="L40" s="61"/>
      <c r="M40" s="59"/>
      <c r="N40" s="59"/>
      <c r="O40" s="61"/>
      <c r="P40" s="61"/>
      <c r="Q40" s="59">
        <v>3</v>
      </c>
      <c r="R40" s="51">
        <v>13</v>
      </c>
      <c r="S40" s="59">
        <v>10</v>
      </c>
      <c r="T40" s="61" t="s">
        <v>102</v>
      </c>
      <c r="U40" s="76">
        <v>0.5</v>
      </c>
      <c r="V40" s="77"/>
      <c r="W40" s="59">
        <v>10</v>
      </c>
      <c r="X40" s="61"/>
      <c r="Y40" s="61"/>
      <c r="Z40" s="61"/>
      <c r="AA40" s="61"/>
      <c r="AB40" s="61"/>
      <c r="AC40" s="61"/>
      <c r="AD40" s="61"/>
      <c r="AE40" s="61"/>
      <c r="AF40" s="59"/>
      <c r="AG40" s="61"/>
      <c r="AH40" s="61"/>
      <c r="AI40" s="59">
        <v>3</v>
      </c>
      <c r="AJ40" s="51">
        <v>13</v>
      </c>
      <c r="AK40" s="59">
        <v>10</v>
      </c>
      <c r="AL40" s="61" t="s">
        <v>102</v>
      </c>
      <c r="AM40" s="59">
        <v>0.5</v>
      </c>
      <c r="AN40" s="61"/>
      <c r="AO40" s="61"/>
      <c r="AP40" s="55"/>
      <c r="AQ40" s="56"/>
      <c r="AR40" s="56"/>
    </row>
    <row r="41" spans="1:44" ht="51">
      <c r="A41" s="18" t="s">
        <v>77</v>
      </c>
      <c r="B41" s="18" t="s">
        <v>54</v>
      </c>
      <c r="C41" s="41" t="s">
        <v>62</v>
      </c>
      <c r="D41" s="77"/>
      <c r="E41" s="59">
        <v>10</v>
      </c>
      <c r="F41" s="61"/>
      <c r="G41" s="61"/>
      <c r="H41" s="61"/>
      <c r="I41" s="61"/>
      <c r="J41" s="61"/>
      <c r="K41" s="61"/>
      <c r="L41" s="61"/>
      <c r="M41" s="59"/>
      <c r="N41" s="59"/>
      <c r="O41" s="61"/>
      <c r="P41" s="61"/>
      <c r="Q41" s="59">
        <v>3</v>
      </c>
      <c r="R41" s="51">
        <v>13</v>
      </c>
      <c r="S41" s="59">
        <v>10</v>
      </c>
      <c r="T41" s="61" t="s">
        <v>102</v>
      </c>
      <c r="U41" s="76">
        <v>0.5</v>
      </c>
      <c r="V41" s="77"/>
      <c r="W41" s="59">
        <v>10</v>
      </c>
      <c r="X41" s="61"/>
      <c r="Y41" s="61"/>
      <c r="Z41" s="61"/>
      <c r="AA41" s="61"/>
      <c r="AB41" s="61"/>
      <c r="AC41" s="61"/>
      <c r="AD41" s="61"/>
      <c r="AE41" s="61"/>
      <c r="AF41" s="59"/>
      <c r="AG41" s="61"/>
      <c r="AH41" s="61"/>
      <c r="AI41" s="59">
        <v>3</v>
      </c>
      <c r="AJ41" s="51">
        <v>13</v>
      </c>
      <c r="AK41" s="59">
        <v>10</v>
      </c>
      <c r="AL41" s="61" t="s">
        <v>102</v>
      </c>
      <c r="AM41" s="59">
        <v>0.5</v>
      </c>
      <c r="AN41" s="61"/>
      <c r="AO41" s="61"/>
      <c r="AP41" s="55"/>
      <c r="AQ41" s="56"/>
      <c r="AR41" s="56"/>
    </row>
    <row r="42" spans="1:44" s="36" customFormat="1" ht="12.75">
      <c r="A42" s="18" t="s">
        <v>78</v>
      </c>
      <c r="B42" s="93" t="s">
        <v>54</v>
      </c>
      <c r="C42" s="41" t="s">
        <v>30</v>
      </c>
      <c r="D42" s="75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>
        <f>Q42+S42</f>
        <v>0</v>
      </c>
      <c r="S42" s="51"/>
      <c r="T42" s="73"/>
      <c r="U42" s="74"/>
      <c r="V42" s="75"/>
      <c r="W42" s="99"/>
      <c r="X42" s="99"/>
      <c r="Y42" s="99"/>
      <c r="Z42" s="99"/>
      <c r="AA42" s="51">
        <v>10</v>
      </c>
      <c r="AB42" s="51"/>
      <c r="AC42" s="51"/>
      <c r="AD42" s="51"/>
      <c r="AE42" s="51"/>
      <c r="AF42" s="51"/>
      <c r="AG42" s="51"/>
      <c r="AH42" s="51"/>
      <c r="AI42" s="51">
        <v>3</v>
      </c>
      <c r="AJ42" s="51">
        <v>13</v>
      </c>
      <c r="AK42" s="51">
        <v>10</v>
      </c>
      <c r="AL42" s="61" t="s">
        <v>102</v>
      </c>
      <c r="AM42" s="51">
        <v>0.5</v>
      </c>
      <c r="AN42" s="94"/>
      <c r="AO42" s="94"/>
      <c r="AP42" s="92"/>
      <c r="AQ42" s="61"/>
      <c r="AR42" s="61"/>
    </row>
    <row r="43" spans="1:44" s="36" customFormat="1" ht="38.25">
      <c r="A43" s="18" t="s">
        <v>79</v>
      </c>
      <c r="B43" s="18" t="s">
        <v>54</v>
      </c>
      <c r="C43" s="41" t="s">
        <v>63</v>
      </c>
      <c r="D43" s="75"/>
      <c r="E43" s="51">
        <v>10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>
        <v>3</v>
      </c>
      <c r="R43" s="51">
        <v>13</v>
      </c>
      <c r="S43" s="51">
        <v>10</v>
      </c>
      <c r="T43" s="61" t="s">
        <v>102</v>
      </c>
      <c r="U43" s="74">
        <v>0.5</v>
      </c>
      <c r="V43" s="75"/>
      <c r="W43" s="51">
        <v>10</v>
      </c>
      <c r="X43" s="99"/>
      <c r="Y43" s="99"/>
      <c r="Z43" s="99"/>
      <c r="AA43" s="99"/>
      <c r="AB43" s="51"/>
      <c r="AC43" s="51"/>
      <c r="AD43" s="51"/>
      <c r="AE43" s="51"/>
      <c r="AF43" s="51"/>
      <c r="AG43" s="51"/>
      <c r="AH43" s="51"/>
      <c r="AI43" s="51">
        <v>3</v>
      </c>
      <c r="AJ43" s="51">
        <v>13</v>
      </c>
      <c r="AK43" s="51">
        <v>10</v>
      </c>
      <c r="AL43" s="61" t="s">
        <v>102</v>
      </c>
      <c r="AM43" s="97">
        <v>0.5</v>
      </c>
      <c r="AN43" s="94"/>
      <c r="AO43" s="94"/>
      <c r="AP43" s="92"/>
      <c r="AQ43" s="61"/>
      <c r="AR43" s="61"/>
    </row>
    <row r="44" spans="1:44" ht="38.25">
      <c r="A44" s="18" t="s">
        <v>80</v>
      </c>
      <c r="B44" s="93" t="s">
        <v>54</v>
      </c>
      <c r="C44" s="41" t="s">
        <v>64</v>
      </c>
      <c r="D44" s="57"/>
      <c r="E44" s="62">
        <v>10</v>
      </c>
      <c r="F44" s="61"/>
      <c r="G44" s="61"/>
      <c r="H44" s="61"/>
      <c r="I44" s="61"/>
      <c r="J44" s="61"/>
      <c r="K44" s="61"/>
      <c r="L44" s="61"/>
      <c r="M44" s="59"/>
      <c r="N44" s="59"/>
      <c r="O44" s="61"/>
      <c r="P44" s="61"/>
      <c r="Q44" s="62">
        <v>3</v>
      </c>
      <c r="R44" s="51">
        <v>13</v>
      </c>
      <c r="S44" s="59">
        <v>10</v>
      </c>
      <c r="T44" s="61" t="s">
        <v>102</v>
      </c>
      <c r="U44" s="76">
        <v>0.5</v>
      </c>
      <c r="V44" s="77"/>
      <c r="W44" s="59">
        <v>10</v>
      </c>
      <c r="X44" s="61"/>
      <c r="Y44" s="61"/>
      <c r="Z44" s="61"/>
      <c r="AA44" s="61"/>
      <c r="AB44" s="61"/>
      <c r="AC44" s="60"/>
      <c r="AD44" s="60"/>
      <c r="AE44" s="60"/>
      <c r="AF44" s="59"/>
      <c r="AG44" s="60"/>
      <c r="AH44" s="60"/>
      <c r="AI44" s="62">
        <v>3</v>
      </c>
      <c r="AJ44" s="51">
        <v>13</v>
      </c>
      <c r="AK44" s="59">
        <v>10</v>
      </c>
      <c r="AL44" s="61" t="s">
        <v>102</v>
      </c>
      <c r="AM44" s="62">
        <v>0.5</v>
      </c>
      <c r="AN44" s="60"/>
      <c r="AO44" s="60"/>
      <c r="AP44" s="55"/>
      <c r="AQ44" s="56"/>
      <c r="AR44" s="56"/>
    </row>
    <row r="45" spans="1:44" ht="38.25">
      <c r="A45" s="18" t="s">
        <v>81</v>
      </c>
      <c r="B45" s="18" t="s">
        <v>54</v>
      </c>
      <c r="C45" s="41" t="s">
        <v>92</v>
      </c>
      <c r="D45" s="57"/>
      <c r="E45" s="62">
        <v>10</v>
      </c>
      <c r="F45" s="61"/>
      <c r="G45" s="61"/>
      <c r="H45" s="61"/>
      <c r="I45" s="61"/>
      <c r="J45" s="61"/>
      <c r="K45" s="61"/>
      <c r="L45" s="61"/>
      <c r="M45" s="59"/>
      <c r="N45" s="59"/>
      <c r="O45" s="61"/>
      <c r="P45" s="61"/>
      <c r="Q45" s="62">
        <v>3</v>
      </c>
      <c r="R45" s="51">
        <v>13</v>
      </c>
      <c r="S45" s="59">
        <v>10</v>
      </c>
      <c r="T45" s="61" t="s">
        <v>102</v>
      </c>
      <c r="U45" s="76">
        <v>0.5</v>
      </c>
      <c r="V45" s="77"/>
      <c r="W45" s="59">
        <v>10</v>
      </c>
      <c r="X45" s="61"/>
      <c r="Y45" s="61"/>
      <c r="Z45" s="61"/>
      <c r="AA45" s="61"/>
      <c r="AB45" s="61"/>
      <c r="AC45" s="60"/>
      <c r="AD45" s="60"/>
      <c r="AE45" s="60"/>
      <c r="AF45" s="59"/>
      <c r="AG45" s="60"/>
      <c r="AH45" s="60"/>
      <c r="AI45" s="62">
        <v>3</v>
      </c>
      <c r="AJ45" s="51">
        <v>13</v>
      </c>
      <c r="AK45" s="59">
        <v>10</v>
      </c>
      <c r="AL45" s="61" t="s">
        <v>102</v>
      </c>
      <c r="AM45" s="62">
        <v>0.5</v>
      </c>
      <c r="AN45" s="60"/>
      <c r="AO45" s="60"/>
      <c r="AP45" s="55"/>
      <c r="AQ45" s="56"/>
      <c r="AR45" s="56"/>
    </row>
    <row r="46" spans="1:44" ht="42" customHeight="1">
      <c r="A46" s="18" t="s">
        <v>82</v>
      </c>
      <c r="B46" s="93" t="s">
        <v>54</v>
      </c>
      <c r="C46" s="41" t="s">
        <v>115</v>
      </c>
      <c r="D46" s="57"/>
      <c r="E46" s="58"/>
      <c r="F46" s="61"/>
      <c r="G46" s="59">
        <v>10</v>
      </c>
      <c r="H46" s="61"/>
      <c r="I46" s="61"/>
      <c r="J46" s="61"/>
      <c r="K46" s="61"/>
      <c r="L46" s="61"/>
      <c r="M46" s="59"/>
      <c r="N46" s="59"/>
      <c r="O46" s="61"/>
      <c r="P46" s="61"/>
      <c r="Q46" s="62">
        <v>3</v>
      </c>
      <c r="R46" s="51">
        <v>13</v>
      </c>
      <c r="S46" s="59">
        <v>10</v>
      </c>
      <c r="T46" s="61" t="s">
        <v>102</v>
      </c>
      <c r="U46" s="76">
        <v>0.5</v>
      </c>
      <c r="V46" s="77"/>
      <c r="W46" s="61"/>
      <c r="X46" s="61"/>
      <c r="Y46" s="59">
        <v>20</v>
      </c>
      <c r="Z46" s="61"/>
      <c r="AA46" s="61"/>
      <c r="AB46" s="61"/>
      <c r="AC46" s="60"/>
      <c r="AD46" s="60"/>
      <c r="AE46" s="60"/>
      <c r="AF46" s="59"/>
      <c r="AG46" s="60"/>
      <c r="AH46" s="60"/>
      <c r="AI46" s="62">
        <v>6</v>
      </c>
      <c r="AJ46" s="51">
        <v>26</v>
      </c>
      <c r="AK46" s="59">
        <v>20</v>
      </c>
      <c r="AL46" s="61" t="s">
        <v>102</v>
      </c>
      <c r="AM46" s="62">
        <v>1</v>
      </c>
      <c r="AN46" s="60">
        <v>30</v>
      </c>
      <c r="AO46" s="60">
        <v>1.5</v>
      </c>
      <c r="AP46" s="55"/>
      <c r="AQ46" s="56"/>
      <c r="AR46" s="56"/>
    </row>
    <row r="47" spans="1:44" ht="38.25">
      <c r="A47" s="18" t="s">
        <v>83</v>
      </c>
      <c r="B47" s="18" t="s">
        <v>54</v>
      </c>
      <c r="C47" s="10" t="s">
        <v>57</v>
      </c>
      <c r="D47" s="57"/>
      <c r="E47" s="58"/>
      <c r="F47" s="61"/>
      <c r="G47" s="59">
        <v>30</v>
      </c>
      <c r="H47" s="61"/>
      <c r="I47" s="61"/>
      <c r="J47" s="61"/>
      <c r="K47" s="61"/>
      <c r="L47" s="61"/>
      <c r="M47" s="59"/>
      <c r="N47" s="59"/>
      <c r="O47" s="61"/>
      <c r="P47" s="61"/>
      <c r="Q47" s="62">
        <v>9</v>
      </c>
      <c r="R47" s="51">
        <v>39</v>
      </c>
      <c r="S47" s="59">
        <v>30</v>
      </c>
      <c r="T47" s="61" t="s">
        <v>102</v>
      </c>
      <c r="U47" s="76">
        <v>1.5</v>
      </c>
      <c r="V47" s="77"/>
      <c r="W47" s="61"/>
      <c r="X47" s="61"/>
      <c r="Y47" s="59">
        <v>30</v>
      </c>
      <c r="Z47" s="61"/>
      <c r="AA47" s="61"/>
      <c r="AB47" s="61"/>
      <c r="AC47" s="60"/>
      <c r="AD47" s="60"/>
      <c r="AE47" s="60"/>
      <c r="AF47" s="59"/>
      <c r="AG47" s="60"/>
      <c r="AH47" s="60"/>
      <c r="AI47" s="62">
        <v>9</v>
      </c>
      <c r="AJ47" s="51">
        <v>39</v>
      </c>
      <c r="AK47" s="59">
        <v>30</v>
      </c>
      <c r="AL47" s="61" t="s">
        <v>102</v>
      </c>
      <c r="AM47" s="62">
        <v>1.5</v>
      </c>
      <c r="AN47" s="60"/>
      <c r="AO47" s="60"/>
      <c r="AP47" s="55"/>
      <c r="AQ47" s="56"/>
      <c r="AR47" s="56"/>
    </row>
    <row r="48" spans="1:44" ht="38.25">
      <c r="A48" s="18" t="s">
        <v>84</v>
      </c>
      <c r="B48" s="93" t="s">
        <v>54</v>
      </c>
      <c r="C48" s="10" t="s">
        <v>58</v>
      </c>
      <c r="D48" s="57"/>
      <c r="E48" s="58"/>
      <c r="F48" s="61"/>
      <c r="G48" s="59">
        <v>30</v>
      </c>
      <c r="H48" s="61"/>
      <c r="I48" s="61"/>
      <c r="J48" s="61"/>
      <c r="K48" s="61"/>
      <c r="L48" s="61"/>
      <c r="M48" s="59"/>
      <c r="N48" s="59"/>
      <c r="O48" s="61"/>
      <c r="P48" s="61"/>
      <c r="Q48" s="62">
        <v>9</v>
      </c>
      <c r="R48" s="51">
        <v>39</v>
      </c>
      <c r="S48" s="59">
        <v>30</v>
      </c>
      <c r="T48" s="61" t="s">
        <v>102</v>
      </c>
      <c r="U48" s="76">
        <v>1.5</v>
      </c>
      <c r="V48" s="77"/>
      <c r="W48" s="61"/>
      <c r="X48" s="61"/>
      <c r="Y48" s="59">
        <v>30</v>
      </c>
      <c r="Z48" s="61"/>
      <c r="AA48" s="61"/>
      <c r="AB48" s="61"/>
      <c r="AC48" s="60"/>
      <c r="AD48" s="60"/>
      <c r="AE48" s="60"/>
      <c r="AF48" s="59"/>
      <c r="AG48" s="60"/>
      <c r="AH48" s="60"/>
      <c r="AI48" s="62">
        <v>9</v>
      </c>
      <c r="AJ48" s="51">
        <v>39</v>
      </c>
      <c r="AK48" s="59">
        <v>30</v>
      </c>
      <c r="AL48" s="61" t="s">
        <v>102</v>
      </c>
      <c r="AM48" s="62">
        <v>1.5</v>
      </c>
      <c r="AN48" s="60"/>
      <c r="AO48" s="60"/>
      <c r="AP48" s="55"/>
      <c r="AQ48" s="56"/>
      <c r="AR48" s="56"/>
    </row>
    <row r="49" spans="1:44" s="36" customFormat="1" ht="51">
      <c r="A49" s="18" t="s">
        <v>85</v>
      </c>
      <c r="B49" s="18" t="s">
        <v>54</v>
      </c>
      <c r="C49" s="41" t="s">
        <v>33</v>
      </c>
      <c r="D49" s="77"/>
      <c r="E49" s="61"/>
      <c r="F49" s="61"/>
      <c r="G49" s="61"/>
      <c r="H49" s="61"/>
      <c r="I49" s="61"/>
      <c r="J49" s="61"/>
      <c r="K49" s="61"/>
      <c r="L49" s="61"/>
      <c r="M49" s="59"/>
      <c r="N49" s="59"/>
      <c r="O49" s="61"/>
      <c r="P49" s="61"/>
      <c r="Q49" s="59"/>
      <c r="R49" s="51">
        <f>Q49+S49</f>
        <v>0</v>
      </c>
      <c r="S49" s="61"/>
      <c r="T49" s="61"/>
      <c r="U49" s="76"/>
      <c r="V49" s="77"/>
      <c r="W49" s="61"/>
      <c r="X49" s="61"/>
      <c r="Y49" s="61"/>
      <c r="Z49" s="61"/>
      <c r="AA49" s="59">
        <v>10</v>
      </c>
      <c r="AB49" s="61"/>
      <c r="AC49" s="61"/>
      <c r="AD49" s="61"/>
      <c r="AE49" s="61"/>
      <c r="AF49" s="59"/>
      <c r="AG49" s="61"/>
      <c r="AH49" s="61"/>
      <c r="AI49" s="59">
        <v>3</v>
      </c>
      <c r="AJ49" s="51">
        <v>13</v>
      </c>
      <c r="AK49" s="59">
        <v>10</v>
      </c>
      <c r="AL49" s="61" t="s">
        <v>102</v>
      </c>
      <c r="AM49" s="59">
        <v>0.5</v>
      </c>
      <c r="AN49" s="61"/>
      <c r="AO49" s="61"/>
      <c r="AP49" s="92"/>
      <c r="AQ49" s="61"/>
      <c r="AR49" s="61"/>
    </row>
    <row r="50" spans="1:44" s="36" customFormat="1" ht="38.25">
      <c r="A50" s="18" t="s">
        <v>86</v>
      </c>
      <c r="B50" s="93" t="s">
        <v>54</v>
      </c>
      <c r="C50" s="41" t="s">
        <v>106</v>
      </c>
      <c r="D50" s="77"/>
      <c r="E50" s="61"/>
      <c r="F50" s="61"/>
      <c r="G50" s="59">
        <v>20</v>
      </c>
      <c r="H50" s="61"/>
      <c r="I50" s="61"/>
      <c r="J50" s="61"/>
      <c r="K50" s="61"/>
      <c r="L50" s="61"/>
      <c r="M50" s="59"/>
      <c r="N50" s="59"/>
      <c r="O50" s="61"/>
      <c r="P50" s="61"/>
      <c r="Q50" s="59">
        <v>6</v>
      </c>
      <c r="R50" s="51">
        <v>26</v>
      </c>
      <c r="S50" s="59">
        <v>20</v>
      </c>
      <c r="T50" s="61" t="s">
        <v>102</v>
      </c>
      <c r="U50" s="76">
        <v>1</v>
      </c>
      <c r="V50" s="77"/>
      <c r="W50" s="61"/>
      <c r="X50" s="61"/>
      <c r="Y50" s="59">
        <v>20</v>
      </c>
      <c r="Z50" s="61"/>
      <c r="AA50" s="61"/>
      <c r="AB50" s="61"/>
      <c r="AC50" s="61"/>
      <c r="AD50" s="61"/>
      <c r="AE50" s="61"/>
      <c r="AF50" s="59"/>
      <c r="AG50" s="61"/>
      <c r="AH50" s="61"/>
      <c r="AI50" s="59">
        <v>6</v>
      </c>
      <c r="AJ50" s="51">
        <v>26</v>
      </c>
      <c r="AK50" s="59">
        <v>20</v>
      </c>
      <c r="AL50" s="61" t="s">
        <v>102</v>
      </c>
      <c r="AM50" s="59">
        <v>1</v>
      </c>
      <c r="AN50" s="61"/>
      <c r="AO50" s="61"/>
      <c r="AP50" s="92"/>
      <c r="AQ50" s="61"/>
      <c r="AR50" s="61"/>
    </row>
    <row r="51" spans="1:44" s="36" customFormat="1" ht="12.75">
      <c r="A51" s="18" t="s">
        <v>87</v>
      </c>
      <c r="B51" s="18" t="s">
        <v>54</v>
      </c>
      <c r="C51" s="41" t="s">
        <v>116</v>
      </c>
      <c r="D51" s="77"/>
      <c r="E51" s="61"/>
      <c r="F51" s="61"/>
      <c r="G51" s="59"/>
      <c r="H51" s="61"/>
      <c r="I51" s="61"/>
      <c r="J51" s="61"/>
      <c r="K51" s="61"/>
      <c r="L51" s="61"/>
      <c r="M51" s="59"/>
      <c r="N51" s="59"/>
      <c r="O51" s="61"/>
      <c r="P51" s="61"/>
      <c r="Q51" s="59"/>
      <c r="R51" s="51"/>
      <c r="S51" s="59"/>
      <c r="T51" s="61"/>
      <c r="U51" s="76"/>
      <c r="V51" s="77"/>
      <c r="W51" s="61"/>
      <c r="X51" s="59">
        <v>10</v>
      </c>
      <c r="Y51" s="59"/>
      <c r="Z51" s="61"/>
      <c r="AA51" s="61"/>
      <c r="AB51" s="61"/>
      <c r="AC51" s="61"/>
      <c r="AD51" s="61"/>
      <c r="AE51" s="61"/>
      <c r="AF51" s="59"/>
      <c r="AG51" s="61"/>
      <c r="AH51" s="61"/>
      <c r="AI51" s="59">
        <v>3</v>
      </c>
      <c r="AJ51" s="51">
        <v>13</v>
      </c>
      <c r="AK51" s="59">
        <v>10</v>
      </c>
      <c r="AL51" s="61" t="s">
        <v>102</v>
      </c>
      <c r="AM51" s="59">
        <v>0.5</v>
      </c>
      <c r="AN51" s="61"/>
      <c r="AO51" s="61"/>
      <c r="AP51" s="92"/>
      <c r="AQ51" s="61"/>
      <c r="AR51" s="61"/>
    </row>
    <row r="52" spans="1:44" s="36" customFormat="1" ht="51">
      <c r="A52" s="18" t="s">
        <v>88</v>
      </c>
      <c r="B52" s="93" t="s">
        <v>54</v>
      </c>
      <c r="C52" s="41" t="s">
        <v>117</v>
      </c>
      <c r="D52" s="77"/>
      <c r="E52" s="59">
        <v>10</v>
      </c>
      <c r="F52" s="61"/>
      <c r="G52" s="59"/>
      <c r="H52" s="61"/>
      <c r="I52" s="61"/>
      <c r="J52" s="61"/>
      <c r="K52" s="61"/>
      <c r="L52" s="61"/>
      <c r="M52" s="59"/>
      <c r="N52" s="59"/>
      <c r="O52" s="61"/>
      <c r="P52" s="61"/>
      <c r="Q52" s="59">
        <v>3</v>
      </c>
      <c r="R52" s="51">
        <v>13</v>
      </c>
      <c r="S52" s="59">
        <v>10</v>
      </c>
      <c r="T52" s="61" t="s">
        <v>102</v>
      </c>
      <c r="U52" s="76">
        <v>0.5</v>
      </c>
      <c r="V52" s="77"/>
      <c r="W52" s="59">
        <v>10</v>
      </c>
      <c r="X52" s="59"/>
      <c r="Y52" s="59"/>
      <c r="Z52" s="61"/>
      <c r="AA52" s="61"/>
      <c r="AB52" s="61"/>
      <c r="AC52" s="61"/>
      <c r="AD52" s="61"/>
      <c r="AE52" s="61"/>
      <c r="AF52" s="59"/>
      <c r="AG52" s="61"/>
      <c r="AH52" s="61"/>
      <c r="AI52" s="59">
        <v>3</v>
      </c>
      <c r="AJ52" s="51">
        <v>13</v>
      </c>
      <c r="AK52" s="59">
        <v>10</v>
      </c>
      <c r="AL52" s="61" t="s">
        <v>102</v>
      </c>
      <c r="AM52" s="59">
        <v>0.5</v>
      </c>
      <c r="AN52" s="61"/>
      <c r="AO52" s="61"/>
      <c r="AP52" s="92"/>
      <c r="AQ52" s="61"/>
      <c r="AR52" s="61"/>
    </row>
    <row r="53" spans="1:44" s="36" customFormat="1" ht="38.25">
      <c r="A53" s="18" t="s">
        <v>89</v>
      </c>
      <c r="B53" s="18" t="s">
        <v>54</v>
      </c>
      <c r="C53" s="41" t="s">
        <v>65</v>
      </c>
      <c r="D53" s="77"/>
      <c r="E53" s="59">
        <v>10</v>
      </c>
      <c r="F53" s="61"/>
      <c r="G53" s="61"/>
      <c r="H53" s="61"/>
      <c r="I53" s="61"/>
      <c r="J53" s="61"/>
      <c r="K53" s="61"/>
      <c r="L53" s="61"/>
      <c r="M53" s="59"/>
      <c r="N53" s="59"/>
      <c r="O53" s="61"/>
      <c r="P53" s="61"/>
      <c r="Q53" s="59">
        <v>3</v>
      </c>
      <c r="R53" s="51">
        <v>13</v>
      </c>
      <c r="S53" s="59">
        <v>10</v>
      </c>
      <c r="T53" s="61" t="s">
        <v>102</v>
      </c>
      <c r="U53" s="76">
        <v>0.5</v>
      </c>
      <c r="V53" s="77"/>
      <c r="W53" s="59">
        <v>10</v>
      </c>
      <c r="X53" s="61"/>
      <c r="Y53" s="61"/>
      <c r="Z53" s="61"/>
      <c r="AA53" s="61"/>
      <c r="AB53" s="61"/>
      <c r="AC53" s="61"/>
      <c r="AD53" s="61"/>
      <c r="AE53" s="61"/>
      <c r="AF53" s="59"/>
      <c r="AG53" s="61"/>
      <c r="AH53" s="61"/>
      <c r="AI53" s="59">
        <v>3</v>
      </c>
      <c r="AJ53" s="51">
        <v>13</v>
      </c>
      <c r="AK53" s="59">
        <v>10</v>
      </c>
      <c r="AL53" s="61" t="s">
        <v>102</v>
      </c>
      <c r="AM53" s="59">
        <v>0.5</v>
      </c>
      <c r="AN53" s="61"/>
      <c r="AO53" s="61"/>
      <c r="AP53" s="92"/>
      <c r="AQ53" s="61"/>
      <c r="AR53" s="61"/>
    </row>
    <row r="54" spans="1:44" s="36" customFormat="1" ht="25.5">
      <c r="A54" s="18" t="s">
        <v>90</v>
      </c>
      <c r="B54" s="93" t="s">
        <v>54</v>
      </c>
      <c r="C54" s="41" t="s">
        <v>118</v>
      </c>
      <c r="D54" s="77"/>
      <c r="E54" s="59"/>
      <c r="F54" s="61"/>
      <c r="G54" s="61"/>
      <c r="H54" s="61"/>
      <c r="I54" s="61"/>
      <c r="J54" s="61"/>
      <c r="K54" s="61"/>
      <c r="L54" s="61"/>
      <c r="M54" s="59"/>
      <c r="N54" s="59"/>
      <c r="O54" s="61"/>
      <c r="P54" s="61"/>
      <c r="Q54" s="59"/>
      <c r="R54" s="51"/>
      <c r="S54" s="59"/>
      <c r="T54" s="61"/>
      <c r="U54" s="76"/>
      <c r="V54" s="77"/>
      <c r="W54" s="59"/>
      <c r="X54" s="59">
        <v>10</v>
      </c>
      <c r="Y54" s="61"/>
      <c r="Z54" s="61"/>
      <c r="AA54" s="61"/>
      <c r="AB54" s="61"/>
      <c r="AC54" s="61"/>
      <c r="AD54" s="61"/>
      <c r="AE54" s="61"/>
      <c r="AF54" s="59"/>
      <c r="AG54" s="61"/>
      <c r="AH54" s="61"/>
      <c r="AI54" s="59">
        <v>3</v>
      </c>
      <c r="AJ54" s="51">
        <v>13</v>
      </c>
      <c r="AK54" s="59">
        <v>10</v>
      </c>
      <c r="AL54" s="61" t="s">
        <v>102</v>
      </c>
      <c r="AM54" s="59">
        <v>0.5</v>
      </c>
      <c r="AN54" s="61"/>
      <c r="AO54" s="61"/>
      <c r="AP54" s="92"/>
      <c r="AQ54" s="61"/>
      <c r="AR54" s="61"/>
    </row>
    <row r="55" spans="1:44" ht="25.5">
      <c r="A55" s="18" t="s">
        <v>91</v>
      </c>
      <c r="B55" s="18" t="s">
        <v>54</v>
      </c>
      <c r="C55" s="14" t="s">
        <v>31</v>
      </c>
      <c r="D55" s="53"/>
      <c r="E55" s="49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49"/>
      <c r="R55" s="51">
        <f>Q55+S55</f>
        <v>0</v>
      </c>
      <c r="S55" s="51"/>
      <c r="T55" s="73"/>
      <c r="U55" s="74"/>
      <c r="V55" s="75"/>
      <c r="W55" s="51"/>
      <c r="X55" s="51"/>
      <c r="Y55" s="51"/>
      <c r="Z55" s="51"/>
      <c r="AA55" s="51"/>
      <c r="AB55" s="51"/>
      <c r="AC55" s="50"/>
      <c r="AD55" s="50"/>
      <c r="AE55" s="50">
        <v>30</v>
      </c>
      <c r="AF55" s="51"/>
      <c r="AG55" s="50"/>
      <c r="AH55" s="50"/>
      <c r="AI55" s="49">
        <v>9</v>
      </c>
      <c r="AJ55" s="51">
        <v>39</v>
      </c>
      <c r="AK55" s="51">
        <v>30</v>
      </c>
      <c r="AL55" s="61" t="s">
        <v>102</v>
      </c>
      <c r="AM55" s="49">
        <v>1.5</v>
      </c>
      <c r="AN55" s="54"/>
      <c r="AO55" s="54"/>
      <c r="AP55" s="55"/>
      <c r="AQ55" s="56"/>
      <c r="AR55" s="56"/>
    </row>
    <row r="56" spans="1:44" ht="38.25">
      <c r="A56" s="18" t="s">
        <v>93</v>
      </c>
      <c r="B56" s="93" t="s">
        <v>54</v>
      </c>
      <c r="C56" s="10" t="s">
        <v>67</v>
      </c>
      <c r="D56" s="57"/>
      <c r="E56" s="58"/>
      <c r="F56" s="61"/>
      <c r="G56" s="59">
        <v>20</v>
      </c>
      <c r="H56" s="61"/>
      <c r="I56" s="61"/>
      <c r="J56" s="61"/>
      <c r="K56" s="61"/>
      <c r="L56" s="61"/>
      <c r="M56" s="59"/>
      <c r="N56" s="59"/>
      <c r="O56" s="61"/>
      <c r="P56" s="61"/>
      <c r="Q56" s="62">
        <v>6</v>
      </c>
      <c r="R56" s="51">
        <f>Q56+S56</f>
        <v>26</v>
      </c>
      <c r="S56" s="59">
        <v>20</v>
      </c>
      <c r="T56" s="61" t="s">
        <v>102</v>
      </c>
      <c r="U56" s="76">
        <v>1</v>
      </c>
      <c r="V56" s="77"/>
      <c r="W56" s="61"/>
      <c r="X56" s="61"/>
      <c r="Y56" s="59">
        <v>20</v>
      </c>
      <c r="Z56" s="61"/>
      <c r="AA56" s="61"/>
      <c r="AB56" s="61"/>
      <c r="AC56" s="60"/>
      <c r="AD56" s="60"/>
      <c r="AE56" s="60"/>
      <c r="AF56" s="59"/>
      <c r="AG56" s="60"/>
      <c r="AH56" s="60"/>
      <c r="AI56" s="62">
        <v>6</v>
      </c>
      <c r="AJ56" s="51">
        <v>26</v>
      </c>
      <c r="AK56" s="59">
        <v>20</v>
      </c>
      <c r="AL56" s="61" t="s">
        <v>102</v>
      </c>
      <c r="AM56" s="62">
        <v>1</v>
      </c>
      <c r="AN56" s="60"/>
      <c r="AO56" s="60"/>
      <c r="AP56" s="55"/>
      <c r="AQ56" s="56"/>
      <c r="AR56" s="56"/>
    </row>
    <row r="57" spans="1:44" ht="57" customHeight="1">
      <c r="A57" s="18" t="s">
        <v>94</v>
      </c>
      <c r="B57" s="18" t="s">
        <v>54</v>
      </c>
      <c r="C57" s="10" t="s">
        <v>119</v>
      </c>
      <c r="D57" s="57"/>
      <c r="E57" s="58"/>
      <c r="F57" s="61"/>
      <c r="G57" s="59">
        <v>10</v>
      </c>
      <c r="H57" s="61"/>
      <c r="I57" s="61"/>
      <c r="J57" s="61"/>
      <c r="K57" s="61"/>
      <c r="L57" s="61"/>
      <c r="M57" s="59"/>
      <c r="N57" s="59"/>
      <c r="O57" s="61"/>
      <c r="P57" s="61"/>
      <c r="Q57" s="62">
        <v>3</v>
      </c>
      <c r="R57" s="51">
        <v>13</v>
      </c>
      <c r="S57" s="59">
        <v>10</v>
      </c>
      <c r="T57" s="61" t="s">
        <v>102</v>
      </c>
      <c r="U57" s="76">
        <v>0.5</v>
      </c>
      <c r="V57" s="77"/>
      <c r="W57" s="61"/>
      <c r="X57" s="61"/>
      <c r="Y57" s="59">
        <v>20</v>
      </c>
      <c r="Z57" s="61"/>
      <c r="AA57" s="61"/>
      <c r="AB57" s="61"/>
      <c r="AC57" s="60"/>
      <c r="AD57" s="60"/>
      <c r="AE57" s="60"/>
      <c r="AF57" s="59"/>
      <c r="AG57" s="60"/>
      <c r="AH57" s="60"/>
      <c r="AI57" s="62">
        <v>6</v>
      </c>
      <c r="AJ57" s="51">
        <v>26</v>
      </c>
      <c r="AK57" s="59">
        <v>20</v>
      </c>
      <c r="AL57" s="61" t="s">
        <v>102</v>
      </c>
      <c r="AM57" s="62">
        <v>1</v>
      </c>
      <c r="AN57" s="60">
        <v>30</v>
      </c>
      <c r="AO57" s="60">
        <v>1.5</v>
      </c>
      <c r="AP57" s="55"/>
      <c r="AQ57" s="56"/>
      <c r="AR57" s="56"/>
    </row>
    <row r="58" spans="1:44" ht="58.5" customHeight="1">
      <c r="A58" s="18" t="s">
        <v>95</v>
      </c>
      <c r="B58" s="93" t="s">
        <v>54</v>
      </c>
      <c r="C58" s="10" t="s">
        <v>120</v>
      </c>
      <c r="D58" s="57"/>
      <c r="E58" s="58"/>
      <c r="F58" s="61"/>
      <c r="G58" s="59">
        <v>10</v>
      </c>
      <c r="H58" s="61"/>
      <c r="I58" s="61"/>
      <c r="J58" s="61"/>
      <c r="K58" s="61"/>
      <c r="L58" s="61"/>
      <c r="M58" s="59"/>
      <c r="N58" s="59"/>
      <c r="O58" s="61"/>
      <c r="P58" s="61"/>
      <c r="Q58" s="62">
        <v>3</v>
      </c>
      <c r="R58" s="51">
        <v>13</v>
      </c>
      <c r="S58" s="59">
        <v>10</v>
      </c>
      <c r="T58" s="61" t="s">
        <v>102</v>
      </c>
      <c r="U58" s="76">
        <v>0.5</v>
      </c>
      <c r="V58" s="77"/>
      <c r="W58" s="61"/>
      <c r="X58" s="61"/>
      <c r="Y58" s="59">
        <v>20</v>
      </c>
      <c r="Z58" s="61"/>
      <c r="AA58" s="61"/>
      <c r="AB58" s="61"/>
      <c r="AC58" s="60"/>
      <c r="AD58" s="60"/>
      <c r="AE58" s="60"/>
      <c r="AF58" s="59"/>
      <c r="AG58" s="60"/>
      <c r="AH58" s="60"/>
      <c r="AI58" s="62">
        <v>6</v>
      </c>
      <c r="AJ58" s="51">
        <v>26</v>
      </c>
      <c r="AK58" s="59">
        <v>20</v>
      </c>
      <c r="AL58" s="61" t="s">
        <v>102</v>
      </c>
      <c r="AM58" s="98">
        <v>1</v>
      </c>
      <c r="AN58" s="60">
        <v>30</v>
      </c>
      <c r="AO58" s="60">
        <v>1.5</v>
      </c>
      <c r="AP58" s="55"/>
      <c r="AQ58" s="56"/>
      <c r="AR58" s="56"/>
    </row>
    <row r="59" spans="1:44" ht="25.5">
      <c r="A59" s="18" t="s">
        <v>96</v>
      </c>
      <c r="B59" s="18" t="s">
        <v>54</v>
      </c>
      <c r="C59" s="14" t="s">
        <v>66</v>
      </c>
      <c r="D59" s="53"/>
      <c r="E59" s="49"/>
      <c r="F59" s="51"/>
      <c r="G59" s="51"/>
      <c r="H59" s="51"/>
      <c r="I59" s="51"/>
      <c r="J59" s="51"/>
      <c r="K59" s="51"/>
      <c r="L59" s="51"/>
      <c r="M59" s="51"/>
      <c r="N59" s="51">
        <v>10</v>
      </c>
      <c r="O59" s="51"/>
      <c r="P59" s="51"/>
      <c r="Q59" s="49">
        <v>3</v>
      </c>
      <c r="R59" s="51">
        <f>Q59+S59</f>
        <v>13</v>
      </c>
      <c r="S59" s="51">
        <v>10</v>
      </c>
      <c r="T59" s="61" t="s">
        <v>102</v>
      </c>
      <c r="U59" s="74">
        <v>0.5</v>
      </c>
      <c r="V59" s="53"/>
      <c r="W59" s="49"/>
      <c r="X59" s="51"/>
      <c r="Y59" s="51"/>
      <c r="Z59" s="51"/>
      <c r="AA59" s="51"/>
      <c r="AB59" s="51"/>
      <c r="AC59" s="51"/>
      <c r="AD59" s="51"/>
      <c r="AE59" s="51"/>
      <c r="AF59" s="51">
        <v>10</v>
      </c>
      <c r="AG59" s="51"/>
      <c r="AH59" s="51"/>
      <c r="AI59" s="49">
        <v>3</v>
      </c>
      <c r="AJ59" s="51">
        <f>AI59+AK59</f>
        <v>13</v>
      </c>
      <c r="AK59" s="51">
        <v>10</v>
      </c>
      <c r="AL59" s="61" t="s">
        <v>102</v>
      </c>
      <c r="AM59" s="74">
        <v>0.5</v>
      </c>
      <c r="AN59" s="54"/>
      <c r="AO59" s="54"/>
      <c r="AP59" s="55"/>
      <c r="AQ59" s="56"/>
      <c r="AR59" s="56"/>
    </row>
    <row r="60" spans="1:44" ht="25.5">
      <c r="A60" s="18" t="s">
        <v>97</v>
      </c>
      <c r="B60" s="93" t="s">
        <v>54</v>
      </c>
      <c r="C60" s="14" t="s">
        <v>68</v>
      </c>
      <c r="D60" s="53"/>
      <c r="E60" s="49"/>
      <c r="F60" s="51">
        <v>20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>
        <v>6</v>
      </c>
      <c r="R60" s="51">
        <v>26</v>
      </c>
      <c r="S60" s="51">
        <v>20</v>
      </c>
      <c r="T60" s="61" t="s">
        <v>102</v>
      </c>
      <c r="U60" s="74">
        <v>1</v>
      </c>
      <c r="V60" s="53"/>
      <c r="W60" s="49"/>
      <c r="X60" s="51">
        <v>20</v>
      </c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49">
        <v>6</v>
      </c>
      <c r="AJ60" s="51">
        <v>26</v>
      </c>
      <c r="AK60" s="51">
        <v>20</v>
      </c>
      <c r="AL60" s="61" t="s">
        <v>102</v>
      </c>
      <c r="AM60" s="97">
        <v>1</v>
      </c>
      <c r="AN60" s="54"/>
      <c r="AO60" s="54"/>
      <c r="AP60" s="55"/>
      <c r="AQ60" s="56"/>
      <c r="AR60" s="56"/>
    </row>
    <row r="61" spans="1:44" ht="12.75">
      <c r="A61" s="18" t="s">
        <v>98</v>
      </c>
      <c r="B61" s="18" t="s">
        <v>54</v>
      </c>
      <c r="C61" s="14" t="s">
        <v>32</v>
      </c>
      <c r="D61" s="53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9"/>
      <c r="R61" s="51">
        <f>Q61+S61</f>
        <v>0</v>
      </c>
      <c r="S61" s="51"/>
      <c r="T61" s="73"/>
      <c r="U61" s="74"/>
      <c r="V61" s="75"/>
      <c r="W61" s="51"/>
      <c r="X61" s="51"/>
      <c r="Y61" s="51"/>
      <c r="Z61" s="51"/>
      <c r="AA61" s="51">
        <v>20</v>
      </c>
      <c r="AB61" s="51"/>
      <c r="AC61" s="50"/>
      <c r="AD61" s="50"/>
      <c r="AE61" s="50"/>
      <c r="AF61" s="51"/>
      <c r="AG61" s="50"/>
      <c r="AH61" s="50"/>
      <c r="AI61" s="49">
        <v>6</v>
      </c>
      <c r="AJ61" s="51">
        <v>26</v>
      </c>
      <c r="AK61" s="51">
        <v>20</v>
      </c>
      <c r="AL61" s="61" t="s">
        <v>102</v>
      </c>
      <c r="AM61" s="49">
        <v>1</v>
      </c>
      <c r="AN61" s="54"/>
      <c r="AO61" s="54"/>
      <c r="AP61" s="55"/>
      <c r="AQ61" s="56"/>
      <c r="AR61" s="56"/>
    </row>
    <row r="62" spans="1:44" ht="32.25" customHeight="1">
      <c r="A62" s="18" t="s">
        <v>99</v>
      </c>
      <c r="B62" s="93" t="s">
        <v>54</v>
      </c>
      <c r="C62" s="14" t="s">
        <v>121</v>
      </c>
      <c r="D62" s="53"/>
      <c r="E62" s="49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49"/>
      <c r="R62" s="51"/>
      <c r="S62" s="51"/>
      <c r="T62" s="73"/>
      <c r="U62" s="74"/>
      <c r="V62" s="75"/>
      <c r="W62" s="51">
        <v>30</v>
      </c>
      <c r="X62" s="51"/>
      <c r="Y62" s="51"/>
      <c r="Z62" s="51"/>
      <c r="AA62" s="51"/>
      <c r="AB62" s="51"/>
      <c r="AC62" s="50"/>
      <c r="AD62" s="50"/>
      <c r="AE62" s="50"/>
      <c r="AF62" s="51"/>
      <c r="AG62" s="50"/>
      <c r="AH62" s="50"/>
      <c r="AI62" s="49">
        <v>9</v>
      </c>
      <c r="AJ62" s="51">
        <v>39</v>
      </c>
      <c r="AK62" s="51">
        <v>30</v>
      </c>
      <c r="AL62" s="61" t="s">
        <v>102</v>
      </c>
      <c r="AM62" s="100">
        <v>1.5</v>
      </c>
      <c r="AN62" s="54"/>
      <c r="AO62" s="54"/>
      <c r="AP62" s="55"/>
      <c r="AQ62" s="56"/>
      <c r="AR62" s="56"/>
    </row>
    <row r="63" spans="1:44" ht="55.5" customHeight="1">
      <c r="A63" s="18" t="s">
        <v>100</v>
      </c>
      <c r="B63" s="18" t="s">
        <v>54</v>
      </c>
      <c r="C63" s="14" t="s">
        <v>69</v>
      </c>
      <c r="D63" s="53"/>
      <c r="E63" s="49"/>
      <c r="F63" s="51"/>
      <c r="G63" s="51">
        <v>20</v>
      </c>
      <c r="H63" s="51"/>
      <c r="I63" s="51"/>
      <c r="J63" s="51"/>
      <c r="K63" s="51"/>
      <c r="L63" s="51"/>
      <c r="M63" s="51"/>
      <c r="N63" s="51"/>
      <c r="O63" s="51"/>
      <c r="P63" s="51"/>
      <c r="Q63" s="49">
        <v>6</v>
      </c>
      <c r="R63" s="51">
        <v>26</v>
      </c>
      <c r="S63" s="51">
        <v>20</v>
      </c>
      <c r="T63" s="61" t="s">
        <v>102</v>
      </c>
      <c r="U63" s="74">
        <v>1</v>
      </c>
      <c r="V63" s="53"/>
      <c r="W63" s="49"/>
      <c r="X63" s="51"/>
      <c r="Y63" s="51">
        <v>20</v>
      </c>
      <c r="Z63" s="51"/>
      <c r="AA63" s="51"/>
      <c r="AB63" s="51"/>
      <c r="AC63" s="51"/>
      <c r="AD63" s="51"/>
      <c r="AE63" s="51"/>
      <c r="AF63" s="51"/>
      <c r="AG63" s="51"/>
      <c r="AH63" s="51"/>
      <c r="AI63" s="49">
        <v>6</v>
      </c>
      <c r="AJ63" s="51">
        <v>26</v>
      </c>
      <c r="AK63" s="51">
        <v>20</v>
      </c>
      <c r="AL63" s="61" t="s">
        <v>102</v>
      </c>
      <c r="AM63" s="97">
        <v>1</v>
      </c>
      <c r="AN63" s="54"/>
      <c r="AO63" s="54"/>
      <c r="AP63" s="55"/>
      <c r="AQ63" s="56"/>
      <c r="AR63" s="56"/>
    </row>
    <row r="64" spans="1:44" ht="38.25">
      <c r="A64" s="18" t="s">
        <v>101</v>
      </c>
      <c r="B64" s="93" t="s">
        <v>54</v>
      </c>
      <c r="C64" s="14" t="s">
        <v>70</v>
      </c>
      <c r="D64" s="53"/>
      <c r="E64" s="49">
        <v>10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49">
        <v>3</v>
      </c>
      <c r="R64" s="51">
        <v>13</v>
      </c>
      <c r="S64" s="51">
        <v>10</v>
      </c>
      <c r="T64" s="61" t="s">
        <v>102</v>
      </c>
      <c r="U64" s="74">
        <v>0.5</v>
      </c>
      <c r="V64" s="75"/>
      <c r="W64" s="51">
        <v>10</v>
      </c>
      <c r="X64" s="51"/>
      <c r="Y64" s="51"/>
      <c r="Z64" s="51"/>
      <c r="AA64" s="51"/>
      <c r="AB64" s="51"/>
      <c r="AC64" s="50"/>
      <c r="AD64" s="50"/>
      <c r="AE64" s="50"/>
      <c r="AF64" s="51"/>
      <c r="AG64" s="50"/>
      <c r="AH64" s="50"/>
      <c r="AI64" s="49">
        <v>3</v>
      </c>
      <c r="AJ64" s="51">
        <v>13</v>
      </c>
      <c r="AK64" s="51">
        <v>10</v>
      </c>
      <c r="AL64" s="61" t="s">
        <v>102</v>
      </c>
      <c r="AM64" s="49">
        <v>0.5</v>
      </c>
      <c r="AN64" s="54"/>
      <c r="AO64" s="54"/>
      <c r="AP64" s="55"/>
      <c r="AQ64" s="56"/>
      <c r="AR64" s="56"/>
    </row>
    <row r="65" spans="1:44" s="36" customFormat="1" ht="12.75">
      <c r="A65" s="95"/>
      <c r="AP65" s="92"/>
      <c r="AQ65" s="61"/>
      <c r="AR65" s="61"/>
    </row>
    <row r="66" spans="1:45" ht="38.25" customHeight="1">
      <c r="A66" s="101" t="s">
        <v>107</v>
      </c>
      <c r="B66" s="102"/>
      <c r="C66" s="102"/>
      <c r="D66" s="102"/>
      <c r="E66" s="102"/>
      <c r="F66" s="45"/>
      <c r="G66" s="45"/>
      <c r="H66" s="45"/>
      <c r="I66" s="45"/>
      <c r="J66" s="45"/>
      <c r="K66" s="45"/>
      <c r="L66" s="45"/>
      <c r="M66" s="24"/>
      <c r="N66" s="24"/>
      <c r="O66" s="45"/>
      <c r="P66" s="45"/>
      <c r="Q66" s="6"/>
      <c r="R66" s="45"/>
      <c r="S66" s="45"/>
      <c r="T66" s="45"/>
      <c r="U66" s="24"/>
      <c r="V66" s="45"/>
      <c r="W66" s="46"/>
      <c r="X66" s="45"/>
      <c r="Y66" s="45"/>
      <c r="Z66" s="45"/>
      <c r="AA66" s="45"/>
      <c r="AB66" s="45"/>
      <c r="AC66" s="45"/>
      <c r="AD66" s="45"/>
      <c r="AE66" s="45"/>
      <c r="AF66" s="24"/>
      <c r="AG66" s="45"/>
      <c r="AH66" s="45"/>
      <c r="AI66" s="6"/>
      <c r="AJ66" s="45"/>
      <c r="AK66" s="45"/>
      <c r="AL66" s="45"/>
      <c r="AM66" s="24"/>
      <c r="AN66" s="45"/>
      <c r="AO66" s="45"/>
      <c r="AP66" s="45"/>
      <c r="AQ66" s="45"/>
      <c r="AR66" s="45"/>
      <c r="AS66" s="5"/>
    </row>
    <row r="67" spans="2:45" ht="48" customHeight="1">
      <c r="B67" s="11"/>
      <c r="C67" s="12"/>
      <c r="D67" s="6"/>
      <c r="E67" s="7"/>
      <c r="F67" s="45"/>
      <c r="G67" s="45"/>
      <c r="H67" s="45"/>
      <c r="I67" s="45"/>
      <c r="J67" s="45"/>
      <c r="K67" s="45"/>
      <c r="L67" s="45"/>
      <c r="M67" s="24"/>
      <c r="N67" s="24"/>
      <c r="O67" s="45"/>
      <c r="P67" s="45"/>
      <c r="Q67" s="6"/>
      <c r="R67" s="45"/>
      <c r="S67" s="45"/>
      <c r="T67" s="45"/>
      <c r="U67" s="24"/>
      <c r="V67" s="45"/>
      <c r="W67" s="46"/>
      <c r="X67" s="45"/>
      <c r="Y67" s="45"/>
      <c r="Z67" s="45"/>
      <c r="AA67" s="45"/>
      <c r="AB67" s="45"/>
      <c r="AC67" s="45"/>
      <c r="AD67" s="45"/>
      <c r="AE67" s="45"/>
      <c r="AF67" s="24"/>
      <c r="AG67" s="45"/>
      <c r="AH67" s="45"/>
      <c r="AI67" s="6"/>
      <c r="AJ67" s="45"/>
      <c r="AK67" s="45"/>
      <c r="AL67" s="45"/>
      <c r="AM67" s="24"/>
      <c r="AN67" s="45"/>
      <c r="AO67" s="45"/>
      <c r="AP67" s="45"/>
      <c r="AQ67" s="45"/>
      <c r="AR67" s="45"/>
      <c r="AS67" s="5"/>
    </row>
    <row r="68" spans="2:45" ht="11.25">
      <c r="B68" s="11"/>
      <c r="C68" s="12"/>
      <c r="D68" s="6"/>
      <c r="E68" s="7"/>
      <c r="F68" s="45"/>
      <c r="G68" s="45"/>
      <c r="H68" s="45"/>
      <c r="I68" s="45"/>
      <c r="J68" s="45"/>
      <c r="K68" s="45"/>
      <c r="L68" s="45"/>
      <c r="M68" s="24"/>
      <c r="N68" s="24"/>
      <c r="O68" s="45"/>
      <c r="P68" s="45"/>
      <c r="Q68" s="6"/>
      <c r="R68" s="45"/>
      <c r="S68" s="45"/>
      <c r="T68" s="45"/>
      <c r="U68" s="24"/>
      <c r="V68" s="45"/>
      <c r="W68" s="46"/>
      <c r="X68" s="45"/>
      <c r="Y68" s="45"/>
      <c r="Z68" s="45"/>
      <c r="AA68" s="45"/>
      <c r="AB68" s="45"/>
      <c r="AC68" s="45"/>
      <c r="AD68" s="45"/>
      <c r="AE68" s="45"/>
      <c r="AF68" s="24"/>
      <c r="AG68" s="45"/>
      <c r="AH68" s="45"/>
      <c r="AI68" s="6"/>
      <c r="AJ68" s="45"/>
      <c r="AK68" s="45"/>
      <c r="AL68" s="45"/>
      <c r="AM68" s="24"/>
      <c r="AN68" s="45"/>
      <c r="AO68" s="45"/>
      <c r="AP68" s="45"/>
      <c r="AQ68" s="45"/>
      <c r="AR68" s="45"/>
      <c r="AS68" s="5"/>
    </row>
    <row r="69" spans="2:45" ht="11.25">
      <c r="B69" s="11"/>
      <c r="C69" s="12"/>
      <c r="D69" s="6"/>
      <c r="E69" s="7"/>
      <c r="F69" s="45"/>
      <c r="G69" s="45"/>
      <c r="H69" s="45"/>
      <c r="I69" s="45"/>
      <c r="J69" s="45"/>
      <c r="K69" s="45"/>
      <c r="L69" s="45"/>
      <c r="M69" s="24"/>
      <c r="N69" s="24"/>
      <c r="O69" s="45"/>
      <c r="P69" s="45"/>
      <c r="Q69" s="6"/>
      <c r="R69" s="45"/>
      <c r="S69" s="45"/>
      <c r="T69" s="45"/>
      <c r="U69" s="24"/>
      <c r="V69" s="45"/>
      <c r="W69" s="46"/>
      <c r="X69" s="45"/>
      <c r="Y69" s="45"/>
      <c r="Z69" s="45"/>
      <c r="AA69" s="45"/>
      <c r="AB69" s="45"/>
      <c r="AC69" s="45"/>
      <c r="AD69" s="45"/>
      <c r="AE69" s="45"/>
      <c r="AF69" s="24"/>
      <c r="AG69" s="45"/>
      <c r="AH69" s="45"/>
      <c r="AI69" s="6"/>
      <c r="AJ69" s="45"/>
      <c r="AK69" s="45"/>
      <c r="AL69" s="45"/>
      <c r="AM69" s="24"/>
      <c r="AN69" s="45"/>
      <c r="AO69" s="45"/>
      <c r="AP69" s="45"/>
      <c r="AQ69" s="45"/>
      <c r="AR69" s="45"/>
      <c r="AS69" s="5"/>
    </row>
    <row r="70" spans="2:45" ht="20.25">
      <c r="B70" s="11"/>
      <c r="C70" s="86" t="s">
        <v>61</v>
      </c>
      <c r="D70" s="6"/>
      <c r="E70" s="7"/>
      <c r="F70" s="45"/>
      <c r="G70" s="45"/>
      <c r="H70" s="45"/>
      <c r="I70" s="45"/>
      <c r="J70" s="45"/>
      <c r="K70" s="45"/>
      <c r="L70" s="45"/>
      <c r="M70" s="103" t="s">
        <v>110</v>
      </c>
      <c r="N70" s="103"/>
      <c r="O70" s="104"/>
      <c r="P70" s="104"/>
      <c r="Q70" s="104"/>
      <c r="R70" s="104"/>
      <c r="S70" s="104"/>
      <c r="T70" s="105"/>
      <c r="U70" s="78"/>
      <c r="V70" s="78"/>
      <c r="W70" s="78"/>
      <c r="X70" s="78"/>
      <c r="Y70" s="78"/>
      <c r="Z70" s="106" t="s">
        <v>111</v>
      </c>
      <c r="AA70" s="106"/>
      <c r="AB70" s="106"/>
      <c r="AC70" s="106"/>
      <c r="AD70" s="106"/>
      <c r="AE70" s="106"/>
      <c r="AF70" s="107"/>
      <c r="AG70" s="107"/>
      <c r="AH70" s="107"/>
      <c r="AI70" s="107"/>
      <c r="AJ70" s="107"/>
      <c r="AK70" s="45"/>
      <c r="AL70" s="45"/>
      <c r="AM70" s="24"/>
      <c r="AN70" s="45"/>
      <c r="AO70" s="45"/>
      <c r="AP70" s="45"/>
      <c r="AQ70" s="45"/>
      <c r="AR70" s="45"/>
      <c r="AS70" s="5"/>
    </row>
    <row r="71" spans="2:45" ht="60.75" customHeight="1">
      <c r="B71" s="11"/>
      <c r="C71" s="87" t="s">
        <v>44</v>
      </c>
      <c r="D71" s="6"/>
      <c r="E71" s="7"/>
      <c r="F71" s="45"/>
      <c r="G71" s="45"/>
      <c r="H71" s="45"/>
      <c r="I71" s="45"/>
      <c r="J71" s="45"/>
      <c r="K71" s="45"/>
      <c r="L71" s="45"/>
      <c r="M71" s="108" t="s">
        <v>37</v>
      </c>
      <c r="N71" s="108"/>
      <c r="O71" s="104"/>
      <c r="P71" s="104"/>
      <c r="Q71" s="104"/>
      <c r="R71" s="104"/>
      <c r="S71" s="104"/>
      <c r="T71" s="104"/>
      <c r="U71" s="104"/>
      <c r="V71" s="104"/>
      <c r="W71" s="104"/>
      <c r="X71" s="79"/>
      <c r="Y71" s="79"/>
      <c r="Z71" s="109" t="s">
        <v>42</v>
      </c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45"/>
      <c r="AL71" s="45"/>
      <c r="AM71" s="24"/>
      <c r="AN71" s="45"/>
      <c r="AO71" s="45"/>
      <c r="AP71" s="45"/>
      <c r="AQ71" s="45"/>
      <c r="AR71" s="45"/>
      <c r="AS71" s="5"/>
    </row>
  </sheetData>
  <sheetProtection/>
  <mergeCells count="22">
    <mergeCell ref="A10:M10"/>
    <mergeCell ref="V13:AM13"/>
    <mergeCell ref="A12:AO12"/>
    <mergeCell ref="A13:A14"/>
    <mergeCell ref="C13:C14"/>
    <mergeCell ref="AN13:AN14"/>
    <mergeCell ref="AK3:AO3"/>
    <mergeCell ref="AK5:AO5"/>
    <mergeCell ref="A11:M11"/>
    <mergeCell ref="B13:B14"/>
    <mergeCell ref="D13:U13"/>
    <mergeCell ref="A1:AO1"/>
    <mergeCell ref="R6:W6"/>
    <mergeCell ref="A7:AO7"/>
    <mergeCell ref="A8:M8"/>
    <mergeCell ref="A9:M9"/>
    <mergeCell ref="A66:E66"/>
    <mergeCell ref="M70:T70"/>
    <mergeCell ref="Z70:AJ70"/>
    <mergeCell ref="M71:W71"/>
    <mergeCell ref="Z71:AJ71"/>
    <mergeCell ref="AO13:AO1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45" r:id="rId2"/>
  <rowBreaks count="1" manualBreakCount="1">
    <brk id="32" max="40" man="1"/>
  </rowBreaks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Katarzyna Partyka</cp:lastModifiedBy>
  <cp:lastPrinted>2018-09-20T12:37:22Z</cp:lastPrinted>
  <dcterms:created xsi:type="dcterms:W3CDTF">2008-10-14T06:36:56Z</dcterms:created>
  <dcterms:modified xsi:type="dcterms:W3CDTF">2019-10-02T09:26:27Z</dcterms:modified>
  <cp:category/>
  <cp:version/>
  <cp:contentType/>
  <cp:contentStatus/>
</cp:coreProperties>
</file>