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anna Tarnas\Desktop\Senat 27.01\do wysłania\"/>
    </mc:Choice>
  </mc:AlternateContent>
  <bookViews>
    <workbookView xWindow="0" yWindow="0" windowWidth="28800" windowHeight="12225"/>
  </bookViews>
  <sheets>
    <sheet name="Arkusz1" sheetId="1" r:id="rId1"/>
    <sheet name="Arkusz2" sheetId="2" r:id="rId2"/>
    <sheet name="Arkusz3" sheetId="3" r:id="rId3"/>
  </sheets>
  <definedNames>
    <definedName name="RodzajeZaje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0" i="2" l="1"/>
  <c r="S35" i="2"/>
  <c r="R35" i="2"/>
  <c r="AK26" i="2"/>
  <c r="AJ26" i="2"/>
  <c r="AO36" i="2"/>
  <c r="AM37" i="2"/>
  <c r="U37" i="2"/>
  <c r="R32" i="2"/>
  <c r="U38" i="1"/>
  <c r="AM38" i="1"/>
  <c r="AO23" i="2"/>
  <c r="AO22" i="2"/>
  <c r="U39" i="3"/>
  <c r="AO39" i="3" s="1"/>
  <c r="S32" i="2"/>
  <c r="AN32" i="2" s="1"/>
  <c r="P37" i="2"/>
  <c r="M37" i="2"/>
  <c r="K37" i="2"/>
  <c r="J37" i="2"/>
  <c r="G37" i="2"/>
  <c r="E37" i="2"/>
  <c r="D37" i="2"/>
  <c r="AN35" i="2"/>
  <c r="AO31" i="2"/>
  <c r="AO32" i="2"/>
  <c r="AK28" i="2"/>
  <c r="R28" i="2"/>
  <c r="AN26" i="2"/>
  <c r="AM39" i="3"/>
  <c r="AI39" i="3"/>
  <c r="AH39" i="3"/>
  <c r="AG39" i="3"/>
  <c r="AF39" i="3"/>
  <c r="AE39" i="3"/>
  <c r="AD39" i="3"/>
  <c r="AC39" i="3"/>
  <c r="AB39" i="3"/>
  <c r="AA39" i="3"/>
  <c r="Z39" i="3"/>
  <c r="Y39" i="3"/>
  <c r="X39" i="3"/>
  <c r="W39" i="3"/>
  <c r="V39" i="3"/>
  <c r="Q39" i="3"/>
  <c r="P39" i="3"/>
  <c r="O39" i="3"/>
  <c r="N39" i="3"/>
  <c r="M39" i="3"/>
  <c r="L39" i="3"/>
  <c r="K39" i="3"/>
  <c r="J39" i="3"/>
  <c r="I39" i="3"/>
  <c r="H39" i="3"/>
  <c r="G39" i="3"/>
  <c r="F39" i="3"/>
  <c r="E39" i="3"/>
  <c r="D39" i="3"/>
  <c r="AO38" i="3"/>
  <c r="AN38" i="3"/>
  <c r="AK38" i="3"/>
  <c r="AJ38" i="3"/>
  <c r="S38" i="3"/>
  <c r="R38" i="3"/>
  <c r="AO37" i="3"/>
  <c r="AN37" i="3"/>
  <c r="AK37" i="3"/>
  <c r="AJ37" i="3"/>
  <c r="S37" i="3"/>
  <c r="R37" i="3"/>
  <c r="AO36" i="3"/>
  <c r="AN36" i="3"/>
  <c r="AK36" i="3"/>
  <c r="AJ36" i="3"/>
  <c r="S36" i="3"/>
  <c r="R36" i="3"/>
  <c r="AO35" i="3"/>
  <c r="AN35" i="3"/>
  <c r="AK35" i="3"/>
  <c r="AJ35" i="3"/>
  <c r="S35" i="3"/>
  <c r="R35" i="3"/>
  <c r="AO34" i="3"/>
  <c r="AN34" i="3"/>
  <c r="AK34" i="3"/>
  <c r="AJ34" i="3"/>
  <c r="S34" i="3"/>
  <c r="R34" i="3"/>
  <c r="AO33" i="3"/>
  <c r="AN33" i="3"/>
  <c r="AK33" i="3"/>
  <c r="AJ33" i="3"/>
  <c r="S33" i="3"/>
  <c r="R33" i="3"/>
  <c r="AO32" i="3"/>
  <c r="AN32" i="3"/>
  <c r="AK32" i="3"/>
  <c r="AJ32" i="3"/>
  <c r="S32" i="3"/>
  <c r="R32" i="3"/>
  <c r="AO31" i="3"/>
  <c r="AN31" i="3"/>
  <c r="AK31" i="3"/>
  <c r="AJ31" i="3"/>
  <c r="S31" i="3"/>
  <c r="R31" i="3"/>
  <c r="AO30" i="3"/>
  <c r="AN30" i="3"/>
  <c r="AK30" i="3"/>
  <c r="AJ30" i="3"/>
  <c r="S30" i="3"/>
  <c r="R30" i="3"/>
  <c r="AO29" i="3"/>
  <c r="AN29" i="3"/>
  <c r="AK29" i="3"/>
  <c r="AJ29" i="3"/>
  <c r="S29" i="3"/>
  <c r="R29" i="3"/>
  <c r="AO28" i="3"/>
  <c r="AN28" i="3"/>
  <c r="AK28" i="3"/>
  <c r="AJ28" i="3"/>
  <c r="S28" i="3"/>
  <c r="R28" i="3"/>
  <c r="AO27" i="3"/>
  <c r="AN27" i="3"/>
  <c r="AK27" i="3"/>
  <c r="AJ27" i="3"/>
  <c r="S27" i="3"/>
  <c r="R27" i="3"/>
  <c r="AO26" i="3"/>
  <c r="AN26" i="3"/>
  <c r="AK26" i="3"/>
  <c r="AJ26" i="3"/>
  <c r="R26" i="3"/>
  <c r="AO25" i="3"/>
  <c r="AK25" i="3"/>
  <c r="AJ25" i="3"/>
  <c r="S25" i="3"/>
  <c r="R25" i="3"/>
  <c r="AO24" i="3"/>
  <c r="AK24" i="3"/>
  <c r="AJ24" i="3"/>
  <c r="S24" i="3"/>
  <c r="R24" i="3"/>
  <c r="AO23" i="3"/>
  <c r="AK23" i="3"/>
  <c r="AJ23" i="3"/>
  <c r="S23" i="3"/>
  <c r="AN23" i="3" s="1"/>
  <c r="R23" i="3"/>
  <c r="AO22" i="3"/>
  <c r="AK22" i="3"/>
  <c r="AJ22" i="3"/>
  <c r="S22" i="3"/>
  <c r="AN22" i="3" s="1"/>
  <c r="R22" i="3"/>
  <c r="AO21" i="3"/>
  <c r="AK21" i="3"/>
  <c r="AJ21" i="3"/>
  <c r="S21" i="3"/>
  <c r="R21" i="3"/>
  <c r="AO20" i="3"/>
  <c r="AK20" i="3"/>
  <c r="AJ20" i="3"/>
  <c r="S20" i="3"/>
  <c r="R20" i="3"/>
  <c r="AO19" i="3"/>
  <c r="AK19" i="3"/>
  <c r="AJ19" i="3"/>
  <c r="S19" i="3"/>
  <c r="AN19" i="3" s="1"/>
  <c r="R19" i="3"/>
  <c r="AO18" i="3"/>
  <c r="AK18" i="3"/>
  <c r="AJ18" i="3"/>
  <c r="S18" i="3"/>
  <c r="AN18" i="3" s="1"/>
  <c r="R18" i="3"/>
  <c r="AO17" i="3"/>
  <c r="AK17" i="3"/>
  <c r="AJ17" i="3"/>
  <c r="S17" i="3"/>
  <c r="R17" i="3"/>
  <c r="AO16" i="3"/>
  <c r="AK16" i="3"/>
  <c r="AK39" i="3" s="1"/>
  <c r="AJ16" i="3"/>
  <c r="S16" i="3"/>
  <c r="R16" i="3"/>
  <c r="AI38" i="1"/>
  <c r="AH38" i="1"/>
  <c r="AG38" i="1"/>
  <c r="AF38" i="1"/>
  <c r="AE38" i="1"/>
  <c r="AD38" i="1"/>
  <c r="AC38" i="1"/>
  <c r="AB38" i="1"/>
  <c r="AA38" i="1"/>
  <c r="Z38" i="1"/>
  <c r="Y38" i="1"/>
  <c r="X38" i="1"/>
  <c r="W38" i="1"/>
  <c r="V38" i="1"/>
  <c r="Q38" i="1"/>
  <c r="P38" i="1"/>
  <c r="O38" i="1"/>
  <c r="N38" i="1"/>
  <c r="M38" i="1"/>
  <c r="L38" i="1"/>
  <c r="K38" i="1"/>
  <c r="J38" i="1"/>
  <c r="I38" i="1"/>
  <c r="H38" i="1"/>
  <c r="G38" i="1"/>
  <c r="F38" i="1"/>
  <c r="E38" i="1"/>
  <c r="AO37" i="1"/>
  <c r="S37" i="1"/>
  <c r="AN37" i="1" s="1"/>
  <c r="R37" i="1"/>
  <c r="R38" i="1" s="1"/>
  <c r="AO36" i="1"/>
  <c r="AN36" i="1"/>
  <c r="AK36" i="1"/>
  <c r="AJ36" i="1"/>
  <c r="AO35" i="1"/>
  <c r="AK35" i="1"/>
  <c r="AJ35" i="1"/>
  <c r="S35" i="1"/>
  <c r="AN35" i="1" s="1"/>
  <c r="R35" i="1"/>
  <c r="AO34" i="1"/>
  <c r="AK34" i="1"/>
  <c r="AN34" i="1" s="1"/>
  <c r="AJ34" i="1"/>
  <c r="AO33" i="1"/>
  <c r="AK33" i="1"/>
  <c r="AJ33" i="1"/>
  <c r="S33" i="1"/>
  <c r="R33" i="1"/>
  <c r="AO32" i="1"/>
  <c r="AN32" i="1"/>
  <c r="AK32" i="1"/>
  <c r="AJ32" i="1"/>
  <c r="AO31" i="1"/>
  <c r="AK31" i="1"/>
  <c r="AN31" i="1" s="1"/>
  <c r="AJ31" i="1"/>
  <c r="AO30" i="1"/>
  <c r="AN30" i="1"/>
  <c r="AK30" i="1"/>
  <c r="AJ30" i="1"/>
  <c r="AO29" i="1"/>
  <c r="S29" i="1"/>
  <c r="AN29" i="1" s="1"/>
  <c r="R29" i="1"/>
  <c r="AK28" i="1"/>
  <c r="AJ28" i="1"/>
  <c r="S28" i="1"/>
  <c r="AN28" i="1" s="1"/>
  <c r="R28" i="1"/>
  <c r="AO27" i="1"/>
  <c r="AK27" i="1"/>
  <c r="AJ27" i="1"/>
  <c r="AN27" i="1"/>
  <c r="AO26" i="1"/>
  <c r="S26" i="1"/>
  <c r="AN26" i="1" s="1"/>
  <c r="R26" i="1"/>
  <c r="AO25" i="1"/>
  <c r="S25" i="1"/>
  <c r="AN25" i="1" s="1"/>
  <c r="R25" i="1"/>
  <c r="AO24" i="1"/>
  <c r="AN24" i="1"/>
  <c r="S24" i="1"/>
  <c r="R24" i="1"/>
  <c r="AO23" i="1"/>
  <c r="AK23" i="1"/>
  <c r="AN23" i="1" s="1"/>
  <c r="AJ23" i="1"/>
  <c r="AO22" i="1"/>
  <c r="AN22" i="1"/>
  <c r="AK22" i="1"/>
  <c r="AJ22" i="1"/>
  <c r="AO21" i="1"/>
  <c r="AK21" i="1"/>
  <c r="AN21" i="1" s="1"/>
  <c r="AJ21" i="1"/>
  <c r="AO20" i="1"/>
  <c r="AN20" i="1"/>
  <c r="S20" i="1"/>
  <c r="R20" i="1"/>
  <c r="AO19" i="1"/>
  <c r="S19" i="1"/>
  <c r="AN19" i="1" s="1"/>
  <c r="R19" i="1"/>
  <c r="AO18" i="1"/>
  <c r="AK18" i="1"/>
  <c r="AK38" i="1" s="1"/>
  <c r="AJ18" i="1"/>
  <c r="AH37" i="2"/>
  <c r="AE37" i="2"/>
  <c r="AC37" i="2"/>
  <c r="AB37" i="2"/>
  <c r="Y37" i="2"/>
  <c r="W37" i="2"/>
  <c r="V37" i="2"/>
  <c r="AK36" i="2"/>
  <c r="AN36" i="2" s="1"/>
  <c r="AJ36" i="2"/>
  <c r="AO35" i="2"/>
  <c r="AO34" i="2"/>
  <c r="S34" i="2"/>
  <c r="AN34" i="2" s="1"/>
  <c r="R34" i="2"/>
  <c r="AO33" i="2"/>
  <c r="AK33" i="2"/>
  <c r="AJ33" i="2"/>
  <c r="S33" i="2"/>
  <c r="R33" i="2"/>
  <c r="S31" i="2"/>
  <c r="AN31" i="2" s="1"/>
  <c r="R31" i="2"/>
  <c r="AK30" i="2"/>
  <c r="AJ30" i="2"/>
  <c r="S30" i="2"/>
  <c r="AN30" i="2" s="1"/>
  <c r="R30" i="2"/>
  <c r="AO29" i="2"/>
  <c r="AK29" i="2"/>
  <c r="AJ29" i="2"/>
  <c r="S29" i="2"/>
  <c r="R29" i="2"/>
  <c r="AO28" i="2"/>
  <c r="AJ28" i="2"/>
  <c r="S28" i="2"/>
  <c r="AN28" i="2" s="1"/>
  <c r="AO27" i="2"/>
  <c r="AK27" i="2"/>
  <c r="AN27" i="2" s="1"/>
  <c r="AJ27" i="2"/>
  <c r="AO26" i="2"/>
  <c r="AO25" i="2"/>
  <c r="AK25" i="2"/>
  <c r="AN25" i="2" s="1"/>
  <c r="AJ25" i="2"/>
  <c r="AO24" i="2"/>
  <c r="AN24" i="2"/>
  <c r="AK24" i="2"/>
  <c r="AJ24" i="2"/>
  <c r="S23" i="2"/>
  <c r="AN23" i="2" s="1"/>
  <c r="R23" i="2"/>
  <c r="S22" i="2"/>
  <c r="AN22" i="2" s="1"/>
  <c r="R22" i="2"/>
  <c r="AO21" i="2"/>
  <c r="AK21" i="2"/>
  <c r="AN21" i="2" s="1"/>
  <c r="AJ21" i="2"/>
  <c r="AO20" i="2"/>
  <c r="AK20" i="2"/>
  <c r="AN20" i="2" s="1"/>
  <c r="AJ20" i="2"/>
  <c r="AO19" i="2"/>
  <c r="AK19" i="2"/>
  <c r="AJ19" i="2"/>
  <c r="S19" i="2"/>
  <c r="R19" i="2"/>
  <c r="AO18" i="2"/>
  <c r="S18" i="2"/>
  <c r="S37" i="2" s="1"/>
  <c r="R18" i="2"/>
  <c r="AO37" i="2" l="1"/>
  <c r="AN18" i="1"/>
  <c r="AO38" i="1"/>
  <c r="R39" i="3"/>
  <c r="S38" i="1"/>
  <c r="AN38" i="1" s="1"/>
  <c r="S39" i="3"/>
  <c r="AN39" i="3" s="1"/>
  <c r="AN20" i="3"/>
  <c r="AN24" i="3"/>
  <c r="R37" i="2"/>
  <c r="AN19" i="2"/>
  <c r="AN29" i="2"/>
  <c r="AJ38" i="1"/>
  <c r="AN33" i="1"/>
  <c r="AJ39" i="3"/>
  <c r="AN17" i="3"/>
  <c r="AN21" i="3"/>
  <c r="AN25" i="3"/>
  <c r="AN18" i="2"/>
  <c r="AK37" i="2"/>
  <c r="AN37" i="2" s="1"/>
  <c r="AN33" i="2"/>
  <c r="AJ37" i="2"/>
  <c r="AN16" i="3"/>
  <c r="D18" i="1"/>
  <c r="D38" i="1"/>
</calcChain>
</file>

<file path=xl/sharedStrings.xml><?xml version="1.0" encoding="utf-8"?>
<sst xmlns="http://schemas.openxmlformats.org/spreadsheetml/2006/main" count="356" uniqueCount="101">
  <si>
    <t xml:space="preserve">PLAN STUDIÓW na rok akademicki 2019/2020 </t>
  </si>
  <si>
    <t>Wydział……………………………………………………………………………</t>
  </si>
  <si>
    <t>Nauk o Zdrowiu</t>
  </si>
  <si>
    <t>Kierunek …………………………………………………………………………</t>
  </si>
  <si>
    <t>Pielęgniarstwo II stopnia</t>
  </si>
  <si>
    <t>Rok studiów ……………………………………………………………………..</t>
  </si>
  <si>
    <t>Forma studiów ………………………………………………………………….</t>
  </si>
  <si>
    <t>stacjonarne i niestacjonarne</t>
  </si>
  <si>
    <t>Lp</t>
  </si>
  <si>
    <t>Przedmiot</t>
  </si>
  <si>
    <t>semestr zimowy</t>
  </si>
  <si>
    <t>semestr letni</t>
  </si>
  <si>
    <t>SUMA GODZIN DYDAKTYCZNYCH</t>
  </si>
  <si>
    <t>SUMA PUNKTÓW ECTS</t>
  </si>
  <si>
    <t>Rodzaj zajęć</t>
  </si>
  <si>
    <t>wykład (WY)</t>
  </si>
  <si>
    <t>seminarium (SE)</t>
  </si>
  <si>
    <t>ćwiczenia audytoryjne CA)</t>
  </si>
  <si>
    <t>ćwiczenia kierunkowe - niekliniczne (CN)</t>
  </si>
  <si>
    <t>ćwiczenia w warunkach symulowanych (CS)</t>
  </si>
  <si>
    <t>ćwiczenia laboratoryjne (CL)</t>
  </si>
  <si>
    <t>ćwiczenia kliniczne (CK)</t>
  </si>
  <si>
    <t>zajęcia praktyczne przy pacjencie (PP)   ¹  ²</t>
  </si>
  <si>
    <t>ćwiczenia specjalistyczne - magisterskie (CM)     ²</t>
  </si>
  <si>
    <t>lektoraty (LE)</t>
  </si>
  <si>
    <t>e-learning (EL)</t>
  </si>
  <si>
    <t>zajęcia wychowania fizycznego-obowiązkowe (WF)</t>
  </si>
  <si>
    <t>praktyka zawodowa (PZ)</t>
  </si>
  <si>
    <t>samokształcenie</t>
  </si>
  <si>
    <t>liczba godzin z nauczycielem</t>
  </si>
  <si>
    <t>ogólna liczba godzin dydaktycznych</t>
  </si>
  <si>
    <t>forma zakończenia semestru</t>
  </si>
  <si>
    <t>punkty ECTS</t>
  </si>
  <si>
    <t>zajęcia praktyczne przy pacjencie (PP)   ¹ ²</t>
  </si>
  <si>
    <t>obowiązkowe</t>
  </si>
  <si>
    <t xml:space="preserve">Pielęgniarstwo wielokulturowe </t>
  </si>
  <si>
    <t>ZAL</t>
  </si>
  <si>
    <t xml:space="preserve"> obowiązkowe</t>
  </si>
  <si>
    <t>Zarządzanie w pielęgniarstwie z ergonomią</t>
  </si>
  <si>
    <t>EGZ</t>
  </si>
  <si>
    <t xml:space="preserve">Prawo  w praktyce pielęgniarskiej </t>
  </si>
  <si>
    <t>Język angielski</t>
  </si>
  <si>
    <t>Psychologia zdrowia</t>
  </si>
  <si>
    <t>Statystyka medyczna</t>
  </si>
  <si>
    <t>Pielęgniarstwo w perspektywie międzynarodowej</t>
  </si>
  <si>
    <t xml:space="preserve">Praktyka pielęgniarska oparta na dowodach naukowych </t>
  </si>
  <si>
    <t xml:space="preserve">Informacja naukowa </t>
  </si>
  <si>
    <t>Badania naukowe w pielęgniarstwie</t>
  </si>
  <si>
    <t>Seminarium dyplomowe</t>
  </si>
  <si>
    <t>Opieka i edukacja zdrowotna w chorobach przewlekłych (w choroby wewnetrzne)</t>
  </si>
  <si>
    <t xml:space="preserve">Opieka i edukacja zdrowotna w zaburzeniach zdrowia psychicznego </t>
  </si>
  <si>
    <t xml:space="preserve">Opieka i edukacja zdrowotna w zaburzeniach układu nerwowego </t>
  </si>
  <si>
    <t xml:space="preserve">Opieka i edukacja zdrowotna w chorobach przewlekłych nowotworowych i problemach transplantologii </t>
  </si>
  <si>
    <t>Pielęgniarstwo epidemiologiczne</t>
  </si>
  <si>
    <t>Farmakologia i ordynowanie produktów leczniczych</t>
  </si>
  <si>
    <t>EGZAMIN MAGISTERSKI - Przygotowanie do egzaminu część teoretyczna</t>
  </si>
  <si>
    <t>EGZAMIN MAGISTERSKI-Przygotowanie do egzaminu część praktyczna</t>
  </si>
  <si>
    <t>obowiązkowa *</t>
  </si>
  <si>
    <t>Farmakologia uzupełniająca *</t>
  </si>
  <si>
    <t>RAZEM</t>
  </si>
  <si>
    <t>¹ dotyczy Wydziału Nauk o Zdrowiu</t>
  </si>
  <si>
    <t>² dotyczy Wydziału Farmaceutycznego z Oddziałem Analityki Medycznej</t>
  </si>
  <si>
    <t>* dla studentów (absolwentów) rozpoczynających kształcenie na I stopniu pielęgniarstwa przed rokiem 2016/2017</t>
  </si>
  <si>
    <t xml:space="preserve">PLAN STUDIÓW na rok akademicki 2020/2021 </t>
  </si>
  <si>
    <t>Wydział Nauk o Zrowiu</t>
  </si>
  <si>
    <t>TOK A</t>
  </si>
  <si>
    <r>
      <t xml:space="preserve">zajęcia praktyczne przy pacjencie (PP)   </t>
    </r>
    <r>
      <rPr>
        <sz val="10"/>
        <rFont val="Calibri"/>
        <family val="2"/>
        <charset val="238"/>
      </rPr>
      <t>¹  ²</t>
    </r>
  </si>
  <si>
    <r>
      <t xml:space="preserve">ćwiczenia specjalistyczne - magisterskie (CM)     </t>
    </r>
    <r>
      <rPr>
        <sz val="10"/>
        <rFont val="Calibri"/>
        <family val="2"/>
        <charset val="238"/>
      </rPr>
      <t>²</t>
    </r>
  </si>
  <si>
    <r>
      <t xml:space="preserve">zajęcia praktyczne przy pacjencie (PP)   </t>
    </r>
    <r>
      <rPr>
        <sz val="10"/>
        <rFont val="Calibri"/>
        <family val="2"/>
        <charset val="238"/>
      </rPr>
      <t>¹ ²</t>
    </r>
  </si>
  <si>
    <t>Dydaktyka Medyczna</t>
  </si>
  <si>
    <t>Tlenoterapia ciągła i wentylacja mechaniczna</t>
  </si>
  <si>
    <t xml:space="preserve">Endoskopia </t>
  </si>
  <si>
    <t>Poradnictwo w pielęgniarstwie (POZ)</t>
  </si>
  <si>
    <t>Koordynowana opieka zdrowotna</t>
  </si>
  <si>
    <t>Leczenie żywieniowe</t>
  </si>
  <si>
    <t>Promocja zdrowia i świadczenia profilaktyczne</t>
  </si>
  <si>
    <t>Opieka i edukacja zdrowotna w chorobach przewlekłych (leczenie p.bólowe)</t>
  </si>
  <si>
    <t>Opieka i edukacja zdrowotna w zakresie ran przewlekłych i przetok</t>
  </si>
  <si>
    <t>EGZAMIN MAGISTERSKI - przygotowanie do egzaminu część praktyczna</t>
  </si>
  <si>
    <t>EGZAMIN MAGISTERSKI-Przygotowanie do egzaminu część teoretyczna</t>
  </si>
  <si>
    <t>ograniczonego wyboru</t>
  </si>
  <si>
    <t xml:space="preserve">Wybrane zagadnienia opieki pielęgniarskiej w neurologii dziecięcej </t>
  </si>
  <si>
    <t>Treści z zakresu kardiologii</t>
  </si>
  <si>
    <t>Treści z zakresu urologii</t>
  </si>
  <si>
    <t xml:space="preserve">Choroby rzadkie </t>
  </si>
  <si>
    <t>Nefrologia z transplantalogią</t>
  </si>
  <si>
    <t>zal</t>
  </si>
  <si>
    <t>Opieka i edukacja zdrowotna w zakresie ran przewlekłych iprzetok</t>
  </si>
  <si>
    <t>Ssemninarium dyplomowe</t>
  </si>
  <si>
    <t>Wybrane zagadnienia w neurologii - choroby demielizacyjne</t>
  </si>
  <si>
    <t>Praktyczne aspekty kardiodiabetologii </t>
  </si>
  <si>
    <t>Chirurgia jednego dnia</t>
  </si>
  <si>
    <t xml:space="preserve">Pediatria społeczna </t>
  </si>
  <si>
    <t>Zarys immunologii klinicznej z transplantologią</t>
  </si>
  <si>
    <r>
      <rPr>
        <sz val="11"/>
        <rFont val="Calibri"/>
        <family val="2"/>
        <charset val="238"/>
      </rPr>
      <t>¹</t>
    </r>
    <r>
      <rPr>
        <sz val="11"/>
        <rFont val="Arial"/>
        <family val="2"/>
        <charset val="238"/>
      </rPr>
      <t xml:space="preserve"> dotyczy Wydziału Nauk o Zdrowiu</t>
    </r>
  </si>
  <si>
    <r>
      <rPr>
        <sz val="11"/>
        <rFont val="Calibri"/>
        <family val="2"/>
        <charset val="238"/>
      </rPr>
      <t>²</t>
    </r>
    <r>
      <rPr>
        <sz val="11"/>
        <rFont val="Arial"/>
        <family val="2"/>
        <charset val="238"/>
      </rPr>
      <t xml:space="preserve"> dotyczy Wydziału Farmaceutycznego z Oddziałem Analityki Medycznej</t>
    </r>
  </si>
  <si>
    <t>TOK B</t>
  </si>
  <si>
    <t>Załącznik nr 2</t>
  </si>
  <si>
    <t>du Uchwały nr</t>
  </si>
  <si>
    <t>Senatu Uniwersytetu Medycznego we Wrocławiu</t>
  </si>
  <si>
    <t>z dnia               2021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</si>
</sst>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2"/>
      <color theme="1"/>
      <name val="Calibri"/>
      <family val="2"/>
      <charset val="238"/>
      <scheme val="minor"/>
    </font>
    <font>
      <sz val="10"/>
      <name val="Arial"/>
      <family val="2"/>
      <charset val="238"/>
    </font>
    <font>
      <sz val="12"/>
      <name val="Arial"/>
      <family val="2"/>
      <charset val="238"/>
    </font>
    <font>
      <b/>
      <sz val="12"/>
      <name val="Arial"/>
      <family val="2"/>
      <charset val="238"/>
    </font>
    <font>
      <b/>
      <sz val="10"/>
      <name val="Arial"/>
      <family val="2"/>
      <charset val="238"/>
    </font>
    <font>
      <sz val="11"/>
      <name val="Arial"/>
      <family val="2"/>
      <charset val="238"/>
    </font>
    <font>
      <sz val="11"/>
      <name val="Times New Roman"/>
      <family val="1"/>
      <charset val="238"/>
    </font>
    <font>
      <sz val="12"/>
      <name val="Times New Roman"/>
      <family val="1"/>
      <charset val="238"/>
    </font>
    <font>
      <b/>
      <sz val="11"/>
      <name val="Times New Roman"/>
      <family val="1"/>
      <charset val="238"/>
    </font>
    <font>
      <sz val="12"/>
      <color theme="1"/>
      <name val="Times New Roman"/>
      <family val="1"/>
      <charset val="238"/>
    </font>
    <font>
      <b/>
      <sz val="11"/>
      <name val="Arial"/>
      <family val="2"/>
      <charset val="238"/>
    </font>
    <font>
      <sz val="10"/>
      <name val="Calibri"/>
      <family val="2"/>
      <charset val="238"/>
    </font>
    <font>
      <sz val="11"/>
      <color theme="1"/>
      <name val="Times New Roman"/>
      <family val="1"/>
      <charset val="238"/>
    </font>
    <font>
      <sz val="11"/>
      <color rgb="FFFF0000"/>
      <name val="Times New Roman"/>
      <family val="1"/>
      <charset val="238"/>
    </font>
    <font>
      <sz val="11"/>
      <color rgb="FF292929"/>
      <name val="Times New Roman"/>
      <family val="1"/>
      <charset val="238"/>
    </font>
    <font>
      <sz val="11"/>
      <name val="Calibri"/>
      <family val="2"/>
      <charset val="238"/>
    </font>
  </fonts>
  <fills count="1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
      <patternFill patternType="solid">
        <fgColor theme="7" tint="0.59999389629810485"/>
        <bgColor indexed="64"/>
      </patternFill>
    </fill>
  </fills>
  <borders count="35">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203">
    <xf numFmtId="0" fontId="0" fillId="0" borderId="0" xfId="0"/>
    <xf numFmtId="0" fontId="1" fillId="0" borderId="0" xfId="0" applyFont="1"/>
    <xf numFmtId="0" fontId="2" fillId="0" borderId="0" xfId="0" applyFont="1" applyAlignment="1">
      <alignment horizont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xf numFmtId="0" fontId="1" fillId="4" borderId="0" xfId="0" applyFont="1" applyFill="1"/>
    <xf numFmtId="0" fontId="1" fillId="5" borderId="0" xfId="0" applyFont="1" applyFill="1"/>
    <xf numFmtId="0" fontId="1" fillId="5" borderId="0" xfId="1" applyFill="1"/>
    <xf numFmtId="0" fontId="1" fillId="6" borderId="0" xfId="0" applyFont="1" applyFill="1"/>
    <xf numFmtId="0" fontId="1" fillId="7" borderId="0" xfId="0" applyFont="1" applyFill="1"/>
    <xf numFmtId="0" fontId="1" fillId="7" borderId="0" xfId="1" applyFill="1"/>
    <xf numFmtId="0" fontId="4" fillId="8" borderId="0" xfId="0" applyFont="1" applyFill="1"/>
    <xf numFmtId="0" fontId="2" fillId="0" borderId="0" xfId="0" applyFont="1" applyAlignment="1">
      <alignment horizontal="center" vertical="center"/>
    </xf>
    <xf numFmtId="0" fontId="1" fillId="0" borderId="0" xfId="0" applyFont="1" applyAlignment="1">
      <alignment horizontal="center"/>
    </xf>
    <xf numFmtId="0" fontId="1" fillId="2" borderId="0" xfId="0" applyFont="1" applyFill="1"/>
    <xf numFmtId="0" fontId="1" fillId="3" borderId="0" xfId="0" applyFont="1" applyFill="1"/>
    <xf numFmtId="0" fontId="1" fillId="0" borderId="0" xfId="1"/>
    <xf numFmtId="0" fontId="6" fillId="0" borderId="0" xfId="1" applyFont="1" applyAlignment="1">
      <alignment horizontal="center"/>
    </xf>
    <xf numFmtId="0" fontId="4" fillId="0" borderId="0" xfId="1" applyFont="1"/>
    <xf numFmtId="0" fontId="4" fillId="0" borderId="0" xfId="1" applyFont="1" applyAlignment="1">
      <alignment vertical="center"/>
    </xf>
    <xf numFmtId="0" fontId="3" fillId="0" borderId="0" xfId="1" applyFont="1" applyAlignment="1">
      <alignment horizontal="center" vertical="center"/>
    </xf>
    <xf numFmtId="0" fontId="6" fillId="0" borderId="0" xfId="1" applyFont="1" applyAlignment="1">
      <alignment horizontal="center" vertical="center"/>
    </xf>
    <xf numFmtId="0" fontId="5" fillId="0" borderId="0" xfId="1" applyFont="1"/>
    <xf numFmtId="0" fontId="10" fillId="0" borderId="0" xfId="1" applyFont="1"/>
    <xf numFmtId="0" fontId="6" fillId="0" borderId="0" xfId="0" applyFont="1" applyAlignment="1">
      <alignment horizontal="center"/>
    </xf>
    <xf numFmtId="0" fontId="1" fillId="4" borderId="0" xfId="1" applyFill="1"/>
    <xf numFmtId="0" fontId="1" fillId="6" borderId="0" xfId="1" applyFill="1"/>
    <xf numFmtId="0" fontId="1" fillId="10" borderId="0" xfId="1" applyFill="1"/>
    <xf numFmtId="0" fontId="1" fillId="12" borderId="0" xfId="1" applyFill="1"/>
    <xf numFmtId="0" fontId="6" fillId="13" borderId="0" xfId="1" applyFont="1" applyFill="1"/>
    <xf numFmtId="0" fontId="13" fillId="13" borderId="0" xfId="1" applyFont="1" applyFill="1"/>
    <xf numFmtId="164" fontId="1" fillId="0" borderId="29" xfId="1" applyNumberFormat="1" applyBorder="1"/>
    <xf numFmtId="164" fontId="4" fillId="0" borderId="29" xfId="1" applyNumberFormat="1" applyFont="1" applyBorder="1"/>
    <xf numFmtId="0" fontId="1" fillId="9" borderId="0" xfId="1" applyFill="1"/>
    <xf numFmtId="0" fontId="4" fillId="0" borderId="0" xfId="1" applyFont="1" applyAlignment="1">
      <alignment horizontal="center"/>
    </xf>
    <xf numFmtId="0" fontId="1" fillId="11" borderId="0" xfId="1" applyFill="1"/>
    <xf numFmtId="0" fontId="1" fillId="3" borderId="0" xfId="1" applyFill="1"/>
    <xf numFmtId="0" fontId="0" fillId="13" borderId="0" xfId="0" applyFill="1"/>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textRotation="90"/>
    </xf>
    <xf numFmtId="0" fontId="6" fillId="0" borderId="13" xfId="0" applyFont="1" applyFill="1" applyBorder="1" applyAlignment="1">
      <alignment textRotation="90"/>
    </xf>
    <xf numFmtId="0" fontId="6" fillId="0" borderId="14" xfId="0" applyFont="1" applyFill="1" applyBorder="1" applyAlignment="1">
      <alignment textRotation="90"/>
    </xf>
    <xf numFmtId="0" fontId="6" fillId="0" borderId="12" xfId="0" applyFont="1" applyFill="1" applyBorder="1" applyAlignment="1">
      <alignment textRotation="90"/>
    </xf>
    <xf numFmtId="0" fontId="6" fillId="0" borderId="17" xfId="0" applyFont="1" applyFill="1" applyBorder="1" applyAlignment="1">
      <alignment horizontal="right"/>
    </xf>
    <xf numFmtId="0" fontId="6" fillId="0" borderId="18" xfId="0" applyFont="1" applyFill="1" applyBorder="1" applyAlignment="1">
      <alignment horizontal="right"/>
    </xf>
    <xf numFmtId="164" fontId="9" fillId="0" borderId="19" xfId="0" applyNumberFormat="1" applyFont="1" applyFill="1" applyBorder="1" applyAlignment="1">
      <alignment horizontal="center" vertical="center" wrapText="1"/>
    </xf>
    <xf numFmtId="164" fontId="6" fillId="0" borderId="17" xfId="0" applyNumberFormat="1" applyFont="1" applyFill="1" applyBorder="1"/>
    <xf numFmtId="164" fontId="6" fillId="0" borderId="20" xfId="0" applyNumberFormat="1" applyFont="1" applyFill="1" applyBorder="1"/>
    <xf numFmtId="164" fontId="6" fillId="0" borderId="21" xfId="0" applyNumberFormat="1" applyFont="1" applyFill="1" applyBorder="1"/>
    <xf numFmtId="0" fontId="6" fillId="0" borderId="21" xfId="0" applyFont="1" applyFill="1" applyBorder="1"/>
    <xf numFmtId="164" fontId="6" fillId="0" borderId="19" xfId="0" applyNumberFormat="1" applyFont="1" applyFill="1" applyBorder="1"/>
    <xf numFmtId="164" fontId="8" fillId="0" borderId="12" xfId="0" applyNumberFormat="1" applyFont="1" applyFill="1" applyBorder="1"/>
    <xf numFmtId="0" fontId="6" fillId="0" borderId="0" xfId="0" applyFont="1" applyFill="1"/>
    <xf numFmtId="164" fontId="6" fillId="0" borderId="21" xfId="0" applyNumberFormat="1" applyFont="1" applyFill="1" applyBorder="1" applyAlignment="1">
      <alignment wrapText="1"/>
    </xf>
    <xf numFmtId="164" fontId="6" fillId="0" borderId="19" xfId="0" applyNumberFormat="1" applyFont="1" applyFill="1" applyBorder="1" applyAlignment="1">
      <alignment horizontal="right" wrapText="1"/>
    </xf>
    <xf numFmtId="0" fontId="7" fillId="0" borderId="22" xfId="0" applyFont="1" applyFill="1" applyBorder="1" applyAlignment="1">
      <alignment horizontal="center"/>
    </xf>
    <xf numFmtId="164" fontId="9" fillId="0" borderId="19" xfId="0" applyNumberFormat="1" applyFont="1" applyFill="1" applyBorder="1" applyAlignment="1" applyProtection="1">
      <alignment horizontal="center" vertical="center" wrapText="1"/>
      <protection locked="0"/>
    </xf>
    <xf numFmtId="164" fontId="9" fillId="0" borderId="23" xfId="0" applyNumberFormat="1" applyFont="1" applyFill="1" applyBorder="1" applyAlignment="1" applyProtection="1">
      <alignment horizontal="center" vertical="center" wrapText="1"/>
      <protection locked="0"/>
    </xf>
    <xf numFmtId="164" fontId="6" fillId="0" borderId="24" xfId="0" applyNumberFormat="1" applyFont="1" applyFill="1" applyBorder="1"/>
    <xf numFmtId="0" fontId="6" fillId="0" borderId="17" xfId="1" applyFont="1" applyFill="1" applyBorder="1" applyAlignment="1">
      <alignment horizontal="right"/>
    </xf>
    <xf numFmtId="164" fontId="9" fillId="0" borderId="23" xfId="1" applyNumberFormat="1" applyFont="1" applyFill="1" applyBorder="1" applyAlignment="1">
      <alignment horizontal="center" vertical="center" wrapText="1"/>
    </xf>
    <xf numFmtId="164" fontId="6" fillId="0" borderId="17" xfId="1" applyNumberFormat="1" applyFont="1" applyFill="1" applyBorder="1"/>
    <xf numFmtId="164" fontId="6" fillId="0" borderId="20" xfId="1" applyNumberFormat="1" applyFont="1" applyFill="1" applyBorder="1"/>
    <xf numFmtId="164" fontId="6" fillId="0" borderId="21" xfId="1" applyNumberFormat="1" applyFont="1" applyFill="1" applyBorder="1"/>
    <xf numFmtId="164" fontId="6" fillId="0" borderId="21" xfId="1" applyNumberFormat="1" applyFont="1" applyFill="1" applyBorder="1" applyAlignment="1">
      <alignment wrapText="1"/>
    </xf>
    <xf numFmtId="0" fontId="6" fillId="0" borderId="21" xfId="1" applyFont="1" applyFill="1" applyBorder="1"/>
    <xf numFmtId="164" fontId="6" fillId="0" borderId="19" xfId="1" applyNumberFormat="1" applyFont="1" applyFill="1" applyBorder="1"/>
    <xf numFmtId="0" fontId="6" fillId="0" borderId="20" xfId="1" applyFont="1" applyFill="1" applyBorder="1"/>
    <xf numFmtId="0" fontId="6" fillId="0" borderId="0" xfId="1" applyFont="1" applyFill="1"/>
    <xf numFmtId="164" fontId="6" fillId="0" borderId="24" xfId="1" applyNumberFormat="1" applyFont="1" applyFill="1" applyBorder="1"/>
    <xf numFmtId="164" fontId="6" fillId="0" borderId="19" xfId="0" applyNumberFormat="1" applyFont="1" applyFill="1" applyBorder="1" applyAlignment="1">
      <alignment wrapText="1"/>
    </xf>
    <xf numFmtId="0" fontId="7" fillId="0" borderId="22" xfId="0" applyFont="1" applyFill="1" applyBorder="1" applyAlignment="1">
      <alignment horizontal="center" wrapText="1"/>
    </xf>
    <xf numFmtId="0" fontId="7" fillId="0" borderId="19" xfId="0" applyFont="1" applyFill="1" applyBorder="1" applyAlignment="1">
      <alignment horizontal="center" wrapText="1"/>
    </xf>
    <xf numFmtId="0" fontId="7" fillId="0" borderId="23" xfId="0" applyFont="1" applyFill="1" applyBorder="1" applyAlignment="1">
      <alignment horizontal="center" vertical="center" wrapText="1"/>
    </xf>
    <xf numFmtId="164" fontId="9" fillId="0" borderId="19" xfId="1" applyNumberFormat="1" applyFont="1" applyFill="1" applyBorder="1" applyAlignment="1">
      <alignment horizontal="center" vertical="center" wrapText="1"/>
    </xf>
    <xf numFmtId="0" fontId="6" fillId="0" borderId="22" xfId="0" applyFont="1" applyFill="1" applyBorder="1"/>
    <xf numFmtId="0" fontId="6" fillId="0" borderId="18" xfId="1" applyFont="1" applyFill="1" applyBorder="1" applyAlignment="1">
      <alignment horizontal="right"/>
    </xf>
    <xf numFmtId="0" fontId="8" fillId="0" borderId="17" xfId="0" applyFont="1" applyFill="1" applyBorder="1" applyAlignment="1">
      <alignment horizontal="right"/>
    </xf>
    <xf numFmtId="0" fontId="8" fillId="0" borderId="18" xfId="0" applyFont="1" applyFill="1" applyBorder="1" applyAlignment="1">
      <alignment horizontal="right"/>
    </xf>
    <xf numFmtId="0" fontId="8" fillId="0" borderId="0" xfId="0" applyFont="1" applyFill="1" applyAlignment="1">
      <alignment horizontal="center"/>
    </xf>
    <xf numFmtId="164" fontId="8" fillId="0" borderId="17" xfId="0" applyNumberFormat="1" applyFont="1" applyFill="1" applyBorder="1"/>
    <xf numFmtId="164" fontId="8" fillId="0" borderId="20" xfId="0" applyNumberFormat="1" applyFont="1" applyFill="1" applyBorder="1"/>
    <xf numFmtId="164" fontId="8" fillId="0" borderId="21" xfId="0" applyNumberFormat="1" applyFont="1" applyFill="1" applyBorder="1"/>
    <xf numFmtId="0" fontId="8" fillId="0" borderId="21" xfId="0" applyFont="1" applyFill="1" applyBorder="1"/>
    <xf numFmtId="164" fontId="8" fillId="0" borderId="19" xfId="0" applyNumberFormat="1" applyFont="1" applyFill="1" applyBorder="1"/>
    <xf numFmtId="164" fontId="8" fillId="0" borderId="25" xfId="0" applyNumberFormat="1" applyFont="1" applyFill="1" applyBorder="1"/>
    <xf numFmtId="164" fontId="6" fillId="0" borderId="29" xfId="0" applyNumberFormat="1" applyFont="1" applyFill="1" applyBorder="1"/>
    <xf numFmtId="164" fontId="8" fillId="0" borderId="29" xfId="0" applyNumberFormat="1" applyFont="1" applyFill="1" applyBorder="1"/>
    <xf numFmtId="0" fontId="7" fillId="0" borderId="0" xfId="0" applyFont="1" applyFill="1" applyAlignment="1">
      <alignment horizontal="center"/>
    </xf>
    <xf numFmtId="0" fontId="1" fillId="0" borderId="0" xfId="0" applyFont="1" applyFill="1"/>
    <xf numFmtId="0" fontId="3" fillId="0" borderId="0" xfId="0" applyFont="1" applyFill="1" applyAlignment="1">
      <alignment horizontal="left"/>
    </xf>
    <xf numFmtId="0" fontId="1" fillId="0" borderId="2" xfId="1" applyFill="1" applyBorder="1" applyAlignment="1">
      <alignment horizontal="center" vertical="center"/>
    </xf>
    <xf numFmtId="0" fontId="1" fillId="0" borderId="11" xfId="1" applyFill="1" applyBorder="1" applyAlignment="1">
      <alignment horizontal="center" vertical="center"/>
    </xf>
    <xf numFmtId="0" fontId="1" fillId="0" borderId="10" xfId="1" applyFill="1" applyBorder="1" applyAlignment="1">
      <alignment textRotation="90"/>
    </xf>
    <xf numFmtId="0" fontId="1" fillId="0" borderId="13" xfId="1" applyFill="1" applyBorder="1" applyAlignment="1">
      <alignment textRotation="90"/>
    </xf>
    <xf numFmtId="0" fontId="1" fillId="0" borderId="14" xfId="1" applyFill="1" applyBorder="1" applyAlignment="1">
      <alignment textRotation="90"/>
    </xf>
    <xf numFmtId="0" fontId="4" fillId="0" borderId="12" xfId="1" applyFont="1" applyFill="1" applyBorder="1" applyAlignment="1">
      <alignment horizontal="center" textRotation="90"/>
    </xf>
    <xf numFmtId="0" fontId="1" fillId="0" borderId="12" xfId="1" applyFill="1" applyBorder="1" applyAlignment="1">
      <alignment textRotation="90"/>
    </xf>
    <xf numFmtId="0" fontId="1" fillId="0" borderId="17" xfId="1" applyFill="1" applyBorder="1" applyAlignment="1">
      <alignment horizontal="right"/>
    </xf>
    <xf numFmtId="0" fontId="1" fillId="0" borderId="18" xfId="1" applyFill="1" applyBorder="1" applyAlignment="1">
      <alignment horizontal="right"/>
    </xf>
    <xf numFmtId="164" fontId="12" fillId="0" borderId="19" xfId="1" applyNumberFormat="1" applyFont="1" applyFill="1" applyBorder="1" applyAlignment="1" applyProtection="1">
      <alignment horizontal="center" vertical="center" wrapText="1"/>
      <protection locked="0"/>
    </xf>
    <xf numFmtId="164" fontId="1" fillId="0" borderId="17" xfId="1" applyNumberFormat="1" applyFill="1" applyBorder="1"/>
    <xf numFmtId="164" fontId="1" fillId="0" borderId="20" xfId="1" applyNumberFormat="1" applyFill="1" applyBorder="1"/>
    <xf numFmtId="164" fontId="1" fillId="0" borderId="21" xfId="1" applyNumberFormat="1" applyFill="1" applyBorder="1"/>
    <xf numFmtId="0" fontId="1" fillId="0" borderId="0" xfId="1" applyFill="1"/>
    <xf numFmtId="0" fontId="1" fillId="0" borderId="21" xfId="1" applyFill="1" applyBorder="1"/>
    <xf numFmtId="164" fontId="4" fillId="0" borderId="19" xfId="1" applyNumberFormat="1" applyFont="1" applyFill="1" applyBorder="1" applyAlignment="1">
      <alignment horizontal="center"/>
    </xf>
    <xf numFmtId="164" fontId="1" fillId="0" borderId="19" xfId="1" applyNumberFormat="1" applyFill="1" applyBorder="1"/>
    <xf numFmtId="164" fontId="4" fillId="0" borderId="12" xfId="1" applyNumberFormat="1" applyFont="1" applyFill="1" applyBorder="1"/>
    <xf numFmtId="164" fontId="12" fillId="0" borderId="19" xfId="1" applyNumberFormat="1" applyFont="1" applyFill="1" applyBorder="1" applyAlignment="1">
      <alignment horizontal="center" vertical="center" wrapText="1"/>
    </xf>
    <xf numFmtId="164" fontId="12" fillId="0" borderId="23" xfId="1" applyNumberFormat="1" applyFont="1" applyFill="1" applyBorder="1" applyAlignment="1">
      <alignment horizontal="center" vertical="center" wrapText="1"/>
    </xf>
    <xf numFmtId="164" fontId="4" fillId="0" borderId="19" xfId="1" applyNumberFormat="1" applyFont="1" applyFill="1" applyBorder="1" applyAlignment="1">
      <alignment horizontal="center" wrapText="1"/>
    </xf>
    <xf numFmtId="0" fontId="6" fillId="0" borderId="19" xfId="1" applyFont="1" applyFill="1" applyBorder="1" applyAlignment="1">
      <alignment horizontal="center" wrapText="1"/>
    </xf>
    <xf numFmtId="164" fontId="12" fillId="0" borderId="19" xfId="0" applyNumberFormat="1" applyFont="1" applyFill="1" applyBorder="1" applyAlignment="1" applyProtection="1">
      <alignment horizontal="center" vertical="center" wrapText="1"/>
      <protection locked="0"/>
    </xf>
    <xf numFmtId="164" fontId="1" fillId="0" borderId="0" xfId="1" applyNumberFormat="1" applyFill="1"/>
    <xf numFmtId="164" fontId="4" fillId="0" borderId="23" xfId="1" applyNumberFormat="1" applyFont="1" applyFill="1" applyBorder="1" applyAlignment="1">
      <alignment horizontal="center"/>
    </xf>
    <xf numFmtId="164" fontId="1" fillId="0" borderId="19" xfId="1" applyNumberFormat="1" applyFill="1" applyBorder="1" applyAlignment="1">
      <alignment horizontal="center"/>
    </xf>
    <xf numFmtId="0" fontId="1" fillId="0" borderId="18" xfId="0" applyFont="1" applyFill="1" applyBorder="1" applyAlignment="1">
      <alignment horizontal="right"/>
    </xf>
    <xf numFmtId="0" fontId="1" fillId="0" borderId="17" xfId="0" applyFont="1" applyFill="1" applyBorder="1" applyAlignment="1">
      <alignment horizontal="right"/>
    </xf>
    <xf numFmtId="164" fontId="1" fillId="0" borderId="17" xfId="0" applyNumberFormat="1" applyFont="1" applyFill="1" applyBorder="1"/>
    <xf numFmtId="164" fontId="1" fillId="0" borderId="20" xfId="0" applyNumberFormat="1" applyFont="1" applyFill="1" applyBorder="1"/>
    <xf numFmtId="164" fontId="1" fillId="0" borderId="21" xfId="0" applyNumberFormat="1" applyFont="1" applyFill="1" applyBorder="1"/>
    <xf numFmtId="0" fontId="1" fillId="0" borderId="21" xfId="0" applyFont="1" applyFill="1" applyBorder="1"/>
    <xf numFmtId="164" fontId="4" fillId="0" borderId="19" xfId="0" applyNumberFormat="1" applyFont="1" applyFill="1" applyBorder="1" applyAlignment="1">
      <alignment horizontal="center"/>
    </xf>
    <xf numFmtId="0" fontId="1" fillId="0" borderId="19" xfId="0" applyFont="1" applyFill="1" applyBorder="1"/>
    <xf numFmtId="164" fontId="8" fillId="0" borderId="19" xfId="1" applyNumberFormat="1" applyFont="1" applyFill="1" applyBorder="1" applyAlignment="1">
      <alignment horizontal="center"/>
    </xf>
    <xf numFmtId="164" fontId="6" fillId="0" borderId="0" xfId="1" applyNumberFormat="1" applyFont="1" applyFill="1"/>
    <xf numFmtId="164" fontId="6" fillId="0" borderId="23" xfId="1" applyNumberFormat="1" applyFont="1" applyFill="1" applyBorder="1" applyAlignment="1">
      <alignment horizontal="center" vertical="center" wrapText="1"/>
    </xf>
    <xf numFmtId="0" fontId="13" fillId="0" borderId="0" xfId="1" applyFont="1" applyFill="1"/>
    <xf numFmtId="164" fontId="12" fillId="0" borderId="19" xfId="0" applyNumberFormat="1" applyFont="1" applyFill="1" applyBorder="1" applyAlignment="1">
      <alignment horizontal="center" vertical="center" wrapText="1"/>
    </xf>
    <xf numFmtId="164" fontId="4" fillId="0" borderId="21" xfId="1" applyNumberFormat="1" applyFont="1" applyFill="1" applyBorder="1"/>
    <xf numFmtId="164" fontId="4" fillId="0" borderId="17" xfId="1" applyNumberFormat="1" applyFont="1" applyFill="1" applyBorder="1"/>
    <xf numFmtId="164" fontId="4" fillId="0" borderId="20" xfId="1" applyNumberFormat="1" applyFont="1" applyFill="1" applyBorder="1"/>
    <xf numFmtId="164" fontId="4" fillId="0" borderId="20" xfId="0" applyNumberFormat="1" applyFont="1" applyFill="1" applyBorder="1"/>
    <xf numFmtId="164" fontId="8" fillId="0" borderId="20" xfId="1" applyNumberFormat="1" applyFont="1" applyFill="1" applyBorder="1"/>
    <xf numFmtId="164" fontId="8" fillId="0" borderId="0" xfId="1" applyNumberFormat="1" applyFont="1" applyFill="1"/>
    <xf numFmtId="164" fontId="8" fillId="0" borderId="21" xfId="1" applyNumberFormat="1" applyFont="1" applyFill="1" applyBorder="1"/>
    <xf numFmtId="164" fontId="1" fillId="0" borderId="29" xfId="1" applyNumberFormat="1" applyFill="1" applyBorder="1"/>
    <xf numFmtId="0" fontId="4" fillId="0" borderId="12" xfId="1" applyFont="1" applyFill="1" applyBorder="1" applyAlignment="1">
      <alignment textRotation="90"/>
    </xf>
    <xf numFmtId="164" fontId="4" fillId="0" borderId="19" xfId="1" applyNumberFormat="1" applyFont="1" applyFill="1" applyBorder="1"/>
    <xf numFmtId="164" fontId="1" fillId="0" borderId="30" xfId="1" applyNumberFormat="1" applyFill="1" applyBorder="1"/>
    <xf numFmtId="164" fontId="1" fillId="0" borderId="31" xfId="1" applyNumberFormat="1" applyFill="1" applyBorder="1"/>
    <xf numFmtId="164" fontId="4" fillId="0" borderId="19" xfId="1" applyNumberFormat="1" applyFont="1" applyFill="1" applyBorder="1" applyAlignment="1">
      <alignment wrapText="1"/>
    </xf>
    <xf numFmtId="0" fontId="4" fillId="0" borderId="12" xfId="1" applyFont="1" applyFill="1" applyBorder="1"/>
    <xf numFmtId="0" fontId="1" fillId="0" borderId="32" xfId="1" applyFill="1" applyBorder="1"/>
    <xf numFmtId="0" fontId="1" fillId="0" borderId="20" xfId="1" applyFill="1" applyBorder="1"/>
    <xf numFmtId="164" fontId="4" fillId="0" borderId="19" xfId="0" applyNumberFormat="1" applyFont="1" applyFill="1" applyBorder="1"/>
    <xf numFmtId="164" fontId="1" fillId="0" borderId="30" xfId="0" applyNumberFormat="1" applyFont="1" applyFill="1" applyBorder="1"/>
    <xf numFmtId="164" fontId="1" fillId="0" borderId="31" xfId="0" applyNumberFormat="1" applyFont="1" applyFill="1" applyBorder="1"/>
    <xf numFmtId="0" fontId="14" fillId="0" borderId="22" xfId="0" applyFont="1" applyFill="1" applyBorder="1" applyAlignment="1">
      <alignment horizontal="center" vertical="center" wrapText="1"/>
    </xf>
    <xf numFmtId="0" fontId="0" fillId="0" borderId="0" xfId="0" applyFill="1"/>
    <xf numFmtId="0" fontId="6" fillId="0" borderId="22" xfId="0" applyFont="1" applyFill="1" applyBorder="1" applyAlignment="1">
      <alignment horizontal="center" wrapText="1"/>
    </xf>
    <xf numFmtId="0" fontId="5" fillId="0" borderId="19" xfId="1" applyFont="1" applyFill="1" applyBorder="1" applyAlignment="1">
      <alignment wrapText="1"/>
    </xf>
    <xf numFmtId="0" fontId="5" fillId="0" borderId="25" xfId="1" applyFont="1" applyFill="1" applyBorder="1" applyAlignment="1">
      <alignment wrapText="1"/>
    </xf>
    <xf numFmtId="164" fontId="1" fillId="0" borderId="33" xfId="1" applyNumberFormat="1" applyFill="1" applyBorder="1"/>
    <xf numFmtId="164" fontId="1" fillId="0" borderId="34" xfId="1" applyNumberFormat="1" applyFill="1" applyBorder="1"/>
    <xf numFmtId="164" fontId="4" fillId="0" borderId="29" xfId="1" applyNumberFormat="1" applyFont="1" applyFill="1" applyBorder="1"/>
    <xf numFmtId="0" fontId="5" fillId="0" borderId="0" xfId="1" applyFont="1" applyFill="1"/>
    <xf numFmtId="0" fontId="4" fillId="0" borderId="0" xfId="1" applyFont="1" applyFill="1"/>
    <xf numFmtId="0" fontId="1" fillId="0" borderId="0" xfId="0" applyFont="1"/>
    <xf numFmtId="164" fontId="1" fillId="0" borderId="0" xfId="0" applyNumberFormat="1" applyFont="1"/>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1" fillId="0" borderId="0" xfId="0" applyFont="1" applyAlignment="1">
      <alignment horizontal="center"/>
    </xf>
    <xf numFmtId="0" fontId="1" fillId="0" borderId="0" xfId="0" applyFont="1"/>
    <xf numFmtId="0" fontId="0" fillId="0" borderId="0" xfId="0"/>
    <xf numFmtId="0" fontId="3" fillId="0" borderId="0" xfId="0" applyFont="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7" xfId="0" applyFont="1" applyFill="1" applyBorder="1" applyAlignment="1">
      <alignment horizontal="center"/>
    </xf>
    <xf numFmtId="0" fontId="8" fillId="0" borderId="8" xfId="0" applyFont="1" applyFill="1" applyBorder="1" applyAlignment="1">
      <alignment horizontal="right" textRotation="90"/>
    </xf>
    <xf numFmtId="0" fontId="8" fillId="0" borderId="15" xfId="0" applyFont="1" applyFill="1" applyBorder="1" applyAlignment="1">
      <alignment horizontal="right" textRotation="90"/>
    </xf>
    <xf numFmtId="0" fontId="8" fillId="0" borderId="9" xfId="0" applyFont="1" applyFill="1" applyBorder="1" applyAlignment="1">
      <alignment horizontal="right" textRotation="90"/>
    </xf>
    <xf numFmtId="0" fontId="8" fillId="0" borderId="16" xfId="0" applyFont="1" applyFill="1" applyBorder="1" applyAlignment="1">
      <alignment horizontal="right" textRotation="90"/>
    </xf>
    <xf numFmtId="0" fontId="4" fillId="0" borderId="26" xfId="1" applyFont="1" applyBorder="1" applyAlignment="1">
      <alignment horizontal="left" vertical="center"/>
    </xf>
    <xf numFmtId="0" fontId="4" fillId="0" borderId="27" xfId="1" applyFont="1" applyBorder="1" applyAlignment="1">
      <alignment horizontal="left" vertical="center"/>
    </xf>
    <xf numFmtId="0" fontId="4" fillId="0" borderId="28" xfId="1" applyFont="1" applyBorder="1" applyAlignment="1">
      <alignment horizontal="left" vertical="center"/>
    </xf>
    <xf numFmtId="0" fontId="1" fillId="0" borderId="0" xfId="1"/>
    <xf numFmtId="0" fontId="3" fillId="0" borderId="0" xfId="1" applyFont="1" applyAlignment="1">
      <alignment horizontal="center" vertical="center"/>
    </xf>
    <xf numFmtId="0" fontId="1" fillId="0" borderId="1" xfId="1" applyFill="1" applyBorder="1" applyAlignment="1">
      <alignment horizontal="center" vertical="center"/>
    </xf>
    <xf numFmtId="0" fontId="1" fillId="0" borderId="10" xfId="1" applyFill="1" applyBorder="1" applyAlignment="1">
      <alignment horizontal="center" vertical="center"/>
    </xf>
    <xf numFmtId="0" fontId="6" fillId="0" borderId="3" xfId="1" applyFont="1" applyFill="1" applyBorder="1" applyAlignment="1">
      <alignment horizontal="center" vertical="center"/>
    </xf>
    <xf numFmtId="0" fontId="6" fillId="0" borderId="12" xfId="1" applyFont="1" applyFill="1" applyBorder="1" applyAlignment="1">
      <alignment horizontal="center" vertical="center"/>
    </xf>
    <xf numFmtId="0" fontId="1" fillId="0" borderId="4" xfId="1" applyFill="1" applyBorder="1" applyAlignment="1">
      <alignment horizontal="center"/>
    </xf>
    <xf numFmtId="0" fontId="1" fillId="0" borderId="5" xfId="1" applyFill="1" applyBorder="1" applyAlignment="1">
      <alignment horizontal="center"/>
    </xf>
    <xf numFmtId="0" fontId="1" fillId="0" borderId="6" xfId="1" applyFill="1" applyBorder="1" applyAlignment="1">
      <alignment horizontal="center"/>
    </xf>
    <xf numFmtId="0" fontId="1" fillId="0" borderId="7" xfId="1" applyFill="1" applyBorder="1" applyAlignment="1">
      <alignment horizontal="center"/>
    </xf>
    <xf numFmtId="0" fontId="4" fillId="0" borderId="8" xfId="1" applyFont="1" applyFill="1" applyBorder="1" applyAlignment="1">
      <alignment horizontal="right" textRotation="90"/>
    </xf>
    <xf numFmtId="0" fontId="4" fillId="0" borderId="15" xfId="1" applyFont="1" applyFill="1" applyBorder="1" applyAlignment="1">
      <alignment horizontal="right" textRotation="90"/>
    </xf>
    <xf numFmtId="0" fontId="4" fillId="0" borderId="9" xfId="1" applyFont="1" applyFill="1" applyBorder="1" applyAlignment="1">
      <alignment horizontal="right" textRotation="90"/>
    </xf>
    <xf numFmtId="0" fontId="4" fillId="0" borderId="16" xfId="1" applyFont="1" applyFill="1" applyBorder="1" applyAlignment="1">
      <alignment horizontal="right" textRotation="90"/>
    </xf>
    <xf numFmtId="0" fontId="4" fillId="0" borderId="26" xfId="1" applyFont="1" applyFill="1" applyBorder="1" applyAlignment="1">
      <alignment horizontal="left" vertical="center"/>
    </xf>
    <xf numFmtId="0" fontId="4" fillId="0" borderId="27" xfId="1" applyFont="1" applyFill="1" applyBorder="1" applyAlignment="1">
      <alignment horizontal="left" vertical="center"/>
    </xf>
    <xf numFmtId="0" fontId="4" fillId="0" borderId="28" xfId="1" applyFont="1" applyFill="1" applyBorder="1" applyAlignment="1">
      <alignment horizontal="left" vertical="center"/>
    </xf>
    <xf numFmtId="0" fontId="1" fillId="0" borderId="0" xfId="0" applyFont="1" applyAlignment="1"/>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0</xdr:row>
      <xdr:rowOff>101600</xdr:rowOff>
    </xdr:from>
    <xdr:to>
      <xdr:col>6</xdr:col>
      <xdr:colOff>190500</xdr:colOff>
      <xdr:row>4</xdr:row>
      <xdr:rowOff>139700</xdr:rowOff>
    </xdr:to>
    <xdr:pic>
      <xdr:nvPicPr>
        <xdr:cNvPr id="3" name="Obraz 1">
          <a:extLst>
            <a:ext uri="{FF2B5EF4-FFF2-40B4-BE49-F238E27FC236}">
              <a16:creationId xmlns:a16="http://schemas.microsoft.com/office/drawing/2014/main" id="{8A522E37-AF84-0F42-83EC-D08E02AAF7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4300" y="101600"/>
          <a:ext cx="45593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863600</xdr:colOff>
      <xdr:row>0</xdr:row>
      <xdr:rowOff>0</xdr:rowOff>
    </xdr:from>
    <xdr:to>
      <xdr:col>5</xdr:col>
      <xdr:colOff>431800</xdr:colOff>
      <xdr:row>3</xdr:row>
      <xdr:rowOff>152400</xdr:rowOff>
    </xdr:to>
    <xdr:pic>
      <xdr:nvPicPr>
        <xdr:cNvPr id="2" name="Obraz 1">
          <a:extLst>
            <a:ext uri="{FF2B5EF4-FFF2-40B4-BE49-F238E27FC236}">
              <a16:creationId xmlns:a16="http://schemas.microsoft.com/office/drawing/2014/main" id="{8DE2D2FB-3518-754A-8F7A-D2BF8615D3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3800" y="0"/>
          <a:ext cx="3048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23</xdr:col>
      <xdr:colOff>282575</xdr:colOff>
      <xdr:row>15</xdr:row>
      <xdr:rowOff>0</xdr:rowOff>
    </xdr:from>
    <xdr:ext cx="65" cy="172227"/>
    <xdr:sp macro="" textlink="">
      <xdr:nvSpPr>
        <xdr:cNvPr id="3" name="pole tekstowe 2">
          <a:extLst>
            <a:ext uri="{FF2B5EF4-FFF2-40B4-BE49-F238E27FC236}">
              <a16:creationId xmlns:a16="http://schemas.microsoft.com/office/drawing/2014/main" id="{CF6F03A7-868F-1944-8354-C5AFDA5813A8}"/>
            </a:ext>
          </a:extLst>
        </xdr:cNvPr>
        <xdr:cNvSpPr txBox="1"/>
      </xdr:nvSpPr>
      <xdr:spPr>
        <a:xfrm>
          <a:off x="14049375" y="2895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l-PL"/>
        </a:p>
      </xdr:txBody>
    </xdr:sp>
    <xdr:clientData/>
  </xdr:oneCellAnchor>
  <xdr:oneCellAnchor>
    <xdr:from>
      <xdr:col>23</xdr:col>
      <xdr:colOff>282575</xdr:colOff>
      <xdr:row>27</xdr:row>
      <xdr:rowOff>2721</xdr:rowOff>
    </xdr:from>
    <xdr:ext cx="65" cy="172227"/>
    <xdr:sp macro="" textlink="">
      <xdr:nvSpPr>
        <xdr:cNvPr id="4" name="pole tekstowe 3">
          <a:extLst>
            <a:ext uri="{FF2B5EF4-FFF2-40B4-BE49-F238E27FC236}">
              <a16:creationId xmlns:a16="http://schemas.microsoft.com/office/drawing/2014/main" id="{7153CF5F-7CD3-BE4E-A992-B823B150CB76}"/>
            </a:ext>
          </a:extLst>
        </xdr:cNvPr>
        <xdr:cNvSpPr txBox="1"/>
      </xdr:nvSpPr>
      <xdr:spPr>
        <a:xfrm>
          <a:off x="14049375" y="98452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l-PL"/>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288925</xdr:colOff>
      <xdr:row>25</xdr:row>
      <xdr:rowOff>2721</xdr:rowOff>
    </xdr:from>
    <xdr:ext cx="65" cy="172227"/>
    <xdr:sp macro="" textlink="">
      <xdr:nvSpPr>
        <xdr:cNvPr id="4" name="pole tekstowe 3">
          <a:extLst>
            <a:ext uri="{FF2B5EF4-FFF2-40B4-BE49-F238E27FC236}">
              <a16:creationId xmlns:a16="http://schemas.microsoft.com/office/drawing/2014/main" id="{CDCE7267-1971-BC4B-A2E4-5DED8804C8CE}"/>
            </a:ext>
          </a:extLst>
        </xdr:cNvPr>
        <xdr:cNvSpPr txBox="1"/>
      </xdr:nvSpPr>
      <xdr:spPr>
        <a:xfrm>
          <a:off x="21256625" y="9235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l-PL"/>
        </a:p>
      </xdr:txBody>
    </xdr:sp>
    <xdr:clientData/>
  </xdr:oneCellAnchor>
  <xdr:twoCellAnchor editAs="oneCell">
    <xdr:from>
      <xdr:col>1</xdr:col>
      <xdr:colOff>863600</xdr:colOff>
      <xdr:row>0</xdr:row>
      <xdr:rowOff>0</xdr:rowOff>
    </xdr:from>
    <xdr:to>
      <xdr:col>8</xdr:col>
      <xdr:colOff>660400</xdr:colOff>
      <xdr:row>3</xdr:row>
      <xdr:rowOff>152400</xdr:rowOff>
    </xdr:to>
    <xdr:pic>
      <xdr:nvPicPr>
        <xdr:cNvPr id="5" name="Obraz 1">
          <a:extLst>
            <a:ext uri="{FF2B5EF4-FFF2-40B4-BE49-F238E27FC236}">
              <a16:creationId xmlns:a16="http://schemas.microsoft.com/office/drawing/2014/main" id="{038608C4-C57E-1F47-9956-0166C1DAF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6700" y="0"/>
          <a:ext cx="56134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tabSelected="1" topLeftCell="F1" zoomScale="70" zoomScaleNormal="70" workbookViewId="0">
      <selection activeCell="AI10" sqref="AI10"/>
    </sheetView>
  </sheetViews>
  <sheetFormatPr defaultColWidth="9.125" defaultRowHeight="15" x14ac:dyDescent="0.2"/>
  <cols>
    <col min="1" max="1" width="4.375" style="1" customWidth="1"/>
    <col min="2" max="2" width="13.375" style="1" customWidth="1"/>
    <col min="3" max="3" width="39.5" style="2" customWidth="1"/>
    <col min="4" max="4" width="7" style="1" customWidth="1"/>
    <col min="5" max="8" width="5.625" style="1" customWidth="1"/>
    <col min="9" max="9" width="7" style="1" customWidth="1"/>
    <col min="10" max="10" width="6.5" style="1" customWidth="1"/>
    <col min="11" max="11" width="7.125" style="1" customWidth="1"/>
    <col min="12" max="13" width="5.625" style="1" customWidth="1"/>
    <col min="14" max="14" width="5.625" style="15" customWidth="1"/>
    <col min="15" max="15" width="5.625" style="1" customWidth="1"/>
    <col min="16" max="16" width="6.5" style="16" customWidth="1"/>
    <col min="17" max="17" width="5.625" style="1" customWidth="1"/>
    <col min="18" max="18" width="7.5" style="1" customWidth="1"/>
    <col min="19" max="19" width="8.5" style="1" customWidth="1"/>
    <col min="20" max="20" width="7.375" style="1" customWidth="1"/>
    <col min="21" max="21" width="12.125" style="1" customWidth="1"/>
    <col min="22" max="22" width="7.5" style="1" customWidth="1"/>
    <col min="23" max="31" width="5.625" style="1" customWidth="1"/>
    <col min="32" max="32" width="5.625" style="15" customWidth="1"/>
    <col min="33" max="33" width="5.625" style="1" customWidth="1"/>
    <col min="34" max="34" width="6.375" style="16" customWidth="1"/>
    <col min="35" max="36" width="7.125" style="1" customWidth="1"/>
    <col min="37" max="38" width="7.5" style="1" customWidth="1"/>
    <col min="39" max="39" width="5.625" style="1" customWidth="1"/>
    <col min="40" max="40" width="7.5" style="1" customWidth="1"/>
    <col min="41" max="41" width="6.5" style="1" customWidth="1"/>
    <col min="42" max="256" width="9.125" style="1"/>
    <col min="257" max="257" width="4.375" style="1" customWidth="1"/>
    <col min="258" max="258" width="13.375" style="1" customWidth="1"/>
    <col min="259" max="259" width="39.5" style="1" customWidth="1"/>
    <col min="260" max="260" width="7" style="1" customWidth="1"/>
    <col min="261" max="264" width="5.625" style="1" customWidth="1"/>
    <col min="265" max="265" width="7" style="1" customWidth="1"/>
    <col min="266" max="266" width="6.5" style="1" customWidth="1"/>
    <col min="267" max="267" width="7.125" style="1" customWidth="1"/>
    <col min="268" max="271" width="5.625" style="1" customWidth="1"/>
    <col min="272" max="272" width="6.5" style="1" customWidth="1"/>
    <col min="273" max="273" width="5.625" style="1" customWidth="1"/>
    <col min="274" max="274" width="7.5" style="1" customWidth="1"/>
    <col min="275" max="275" width="8.5" style="1" customWidth="1"/>
    <col min="276" max="276" width="7.375" style="1" customWidth="1"/>
    <col min="277" max="277" width="12.125" style="1" customWidth="1"/>
    <col min="278" max="278" width="7.5" style="1" customWidth="1"/>
    <col min="279" max="289" width="5.625" style="1" customWidth="1"/>
    <col min="290" max="290" width="6.375" style="1" customWidth="1"/>
    <col min="291" max="292" width="7.125" style="1" customWidth="1"/>
    <col min="293" max="294" width="7.5" style="1" customWidth="1"/>
    <col min="295" max="295" width="5.625" style="1" customWidth="1"/>
    <col min="296" max="296" width="7.5" style="1" customWidth="1"/>
    <col min="297" max="297" width="6.5" style="1" customWidth="1"/>
    <col min="298" max="512" width="9.125" style="1"/>
    <col min="513" max="513" width="4.375" style="1" customWidth="1"/>
    <col min="514" max="514" width="13.375" style="1" customWidth="1"/>
    <col min="515" max="515" width="39.5" style="1" customWidth="1"/>
    <col min="516" max="516" width="7" style="1" customWidth="1"/>
    <col min="517" max="520" width="5.625" style="1" customWidth="1"/>
    <col min="521" max="521" width="7" style="1" customWidth="1"/>
    <col min="522" max="522" width="6.5" style="1" customWidth="1"/>
    <col min="523" max="523" width="7.125" style="1" customWidth="1"/>
    <col min="524" max="527" width="5.625" style="1" customWidth="1"/>
    <col min="528" max="528" width="6.5" style="1" customWidth="1"/>
    <col min="529" max="529" width="5.625" style="1" customWidth="1"/>
    <col min="530" max="530" width="7.5" style="1" customWidth="1"/>
    <col min="531" max="531" width="8.5" style="1" customWidth="1"/>
    <col min="532" max="532" width="7.375" style="1" customWidth="1"/>
    <col min="533" max="533" width="12.125" style="1" customWidth="1"/>
    <col min="534" max="534" width="7.5" style="1" customWidth="1"/>
    <col min="535" max="545" width="5.625" style="1" customWidth="1"/>
    <col min="546" max="546" width="6.375" style="1" customWidth="1"/>
    <col min="547" max="548" width="7.125" style="1" customWidth="1"/>
    <col min="549" max="550" width="7.5" style="1" customWidth="1"/>
    <col min="551" max="551" width="5.625" style="1" customWidth="1"/>
    <col min="552" max="552" width="7.5" style="1" customWidth="1"/>
    <col min="553" max="553" width="6.5" style="1" customWidth="1"/>
    <col min="554" max="768" width="9.125" style="1"/>
    <col min="769" max="769" width="4.375" style="1" customWidth="1"/>
    <col min="770" max="770" width="13.375" style="1" customWidth="1"/>
    <col min="771" max="771" width="39.5" style="1" customWidth="1"/>
    <col min="772" max="772" width="7" style="1" customWidth="1"/>
    <col min="773" max="776" width="5.625" style="1" customWidth="1"/>
    <col min="777" max="777" width="7" style="1" customWidth="1"/>
    <col min="778" max="778" width="6.5" style="1" customWidth="1"/>
    <col min="779" max="779" width="7.125" style="1" customWidth="1"/>
    <col min="780" max="783" width="5.625" style="1" customWidth="1"/>
    <col min="784" max="784" width="6.5" style="1" customWidth="1"/>
    <col min="785" max="785" width="5.625" style="1" customWidth="1"/>
    <col min="786" max="786" width="7.5" style="1" customWidth="1"/>
    <col min="787" max="787" width="8.5" style="1" customWidth="1"/>
    <col min="788" max="788" width="7.375" style="1" customWidth="1"/>
    <col min="789" max="789" width="12.125" style="1" customWidth="1"/>
    <col min="790" max="790" width="7.5" style="1" customWidth="1"/>
    <col min="791" max="801" width="5.625" style="1" customWidth="1"/>
    <col min="802" max="802" width="6.375" style="1" customWidth="1"/>
    <col min="803" max="804" width="7.125" style="1" customWidth="1"/>
    <col min="805" max="806" width="7.5" style="1" customWidth="1"/>
    <col min="807" max="807" width="5.625" style="1" customWidth="1"/>
    <col min="808" max="808" width="7.5" style="1" customWidth="1"/>
    <col min="809" max="809" width="6.5" style="1" customWidth="1"/>
    <col min="810" max="1024" width="9.125" style="1"/>
    <col min="1025" max="1025" width="4.375" style="1" customWidth="1"/>
    <col min="1026" max="1026" width="13.375" style="1" customWidth="1"/>
    <col min="1027" max="1027" width="39.5" style="1" customWidth="1"/>
    <col min="1028" max="1028" width="7" style="1" customWidth="1"/>
    <col min="1029" max="1032" width="5.625" style="1" customWidth="1"/>
    <col min="1033" max="1033" width="7" style="1" customWidth="1"/>
    <col min="1034" max="1034" width="6.5" style="1" customWidth="1"/>
    <col min="1035" max="1035" width="7.125" style="1" customWidth="1"/>
    <col min="1036" max="1039" width="5.625" style="1" customWidth="1"/>
    <col min="1040" max="1040" width="6.5" style="1" customWidth="1"/>
    <col min="1041" max="1041" width="5.625" style="1" customWidth="1"/>
    <col min="1042" max="1042" width="7.5" style="1" customWidth="1"/>
    <col min="1043" max="1043" width="8.5" style="1" customWidth="1"/>
    <col min="1044" max="1044" width="7.375" style="1" customWidth="1"/>
    <col min="1045" max="1045" width="12.125" style="1" customWidth="1"/>
    <col min="1046" max="1046" width="7.5" style="1" customWidth="1"/>
    <col min="1047" max="1057" width="5.625" style="1" customWidth="1"/>
    <col min="1058" max="1058" width="6.375" style="1" customWidth="1"/>
    <col min="1059" max="1060" width="7.125" style="1" customWidth="1"/>
    <col min="1061" max="1062" width="7.5" style="1" customWidth="1"/>
    <col min="1063" max="1063" width="5.625" style="1" customWidth="1"/>
    <col min="1064" max="1064" width="7.5" style="1" customWidth="1"/>
    <col min="1065" max="1065" width="6.5" style="1" customWidth="1"/>
    <col min="1066" max="1280" width="9.125" style="1"/>
    <col min="1281" max="1281" width="4.375" style="1" customWidth="1"/>
    <col min="1282" max="1282" width="13.375" style="1" customWidth="1"/>
    <col min="1283" max="1283" width="39.5" style="1" customWidth="1"/>
    <col min="1284" max="1284" width="7" style="1" customWidth="1"/>
    <col min="1285" max="1288" width="5.625" style="1" customWidth="1"/>
    <col min="1289" max="1289" width="7" style="1" customWidth="1"/>
    <col min="1290" max="1290" width="6.5" style="1" customWidth="1"/>
    <col min="1291" max="1291" width="7.125" style="1" customWidth="1"/>
    <col min="1292" max="1295" width="5.625" style="1" customWidth="1"/>
    <col min="1296" max="1296" width="6.5" style="1" customWidth="1"/>
    <col min="1297" max="1297" width="5.625" style="1" customWidth="1"/>
    <col min="1298" max="1298" width="7.5" style="1" customWidth="1"/>
    <col min="1299" max="1299" width="8.5" style="1" customWidth="1"/>
    <col min="1300" max="1300" width="7.375" style="1" customWidth="1"/>
    <col min="1301" max="1301" width="12.125" style="1" customWidth="1"/>
    <col min="1302" max="1302" width="7.5" style="1" customWidth="1"/>
    <col min="1303" max="1313" width="5.625" style="1" customWidth="1"/>
    <col min="1314" max="1314" width="6.375" style="1" customWidth="1"/>
    <col min="1315" max="1316" width="7.125" style="1" customWidth="1"/>
    <col min="1317" max="1318" width="7.5" style="1" customWidth="1"/>
    <col min="1319" max="1319" width="5.625" style="1" customWidth="1"/>
    <col min="1320" max="1320" width="7.5" style="1" customWidth="1"/>
    <col min="1321" max="1321" width="6.5" style="1" customWidth="1"/>
    <col min="1322" max="1536" width="9.125" style="1"/>
    <col min="1537" max="1537" width="4.375" style="1" customWidth="1"/>
    <col min="1538" max="1538" width="13.375" style="1" customWidth="1"/>
    <col min="1539" max="1539" width="39.5" style="1" customWidth="1"/>
    <col min="1540" max="1540" width="7" style="1" customWidth="1"/>
    <col min="1541" max="1544" width="5.625" style="1" customWidth="1"/>
    <col min="1545" max="1545" width="7" style="1" customWidth="1"/>
    <col min="1546" max="1546" width="6.5" style="1" customWidth="1"/>
    <col min="1547" max="1547" width="7.125" style="1" customWidth="1"/>
    <col min="1548" max="1551" width="5.625" style="1" customWidth="1"/>
    <col min="1552" max="1552" width="6.5" style="1" customWidth="1"/>
    <col min="1553" max="1553" width="5.625" style="1" customWidth="1"/>
    <col min="1554" max="1554" width="7.5" style="1" customWidth="1"/>
    <col min="1555" max="1555" width="8.5" style="1" customWidth="1"/>
    <col min="1556" max="1556" width="7.375" style="1" customWidth="1"/>
    <col min="1557" max="1557" width="12.125" style="1" customWidth="1"/>
    <col min="1558" max="1558" width="7.5" style="1" customWidth="1"/>
    <col min="1559" max="1569" width="5.625" style="1" customWidth="1"/>
    <col min="1570" max="1570" width="6.375" style="1" customWidth="1"/>
    <col min="1571" max="1572" width="7.125" style="1" customWidth="1"/>
    <col min="1573" max="1574" width="7.5" style="1" customWidth="1"/>
    <col min="1575" max="1575" width="5.625" style="1" customWidth="1"/>
    <col min="1576" max="1576" width="7.5" style="1" customWidth="1"/>
    <col min="1577" max="1577" width="6.5" style="1" customWidth="1"/>
    <col min="1578" max="1792" width="9.125" style="1"/>
    <col min="1793" max="1793" width="4.375" style="1" customWidth="1"/>
    <col min="1794" max="1794" width="13.375" style="1" customWidth="1"/>
    <col min="1795" max="1795" width="39.5" style="1" customWidth="1"/>
    <col min="1796" max="1796" width="7" style="1" customWidth="1"/>
    <col min="1797" max="1800" width="5.625" style="1" customWidth="1"/>
    <col min="1801" max="1801" width="7" style="1" customWidth="1"/>
    <col min="1802" max="1802" width="6.5" style="1" customWidth="1"/>
    <col min="1803" max="1803" width="7.125" style="1" customWidth="1"/>
    <col min="1804" max="1807" width="5.625" style="1" customWidth="1"/>
    <col min="1808" max="1808" width="6.5" style="1" customWidth="1"/>
    <col min="1809" max="1809" width="5.625" style="1" customWidth="1"/>
    <col min="1810" max="1810" width="7.5" style="1" customWidth="1"/>
    <col min="1811" max="1811" width="8.5" style="1" customWidth="1"/>
    <col min="1812" max="1812" width="7.375" style="1" customWidth="1"/>
    <col min="1813" max="1813" width="12.125" style="1" customWidth="1"/>
    <col min="1814" max="1814" width="7.5" style="1" customWidth="1"/>
    <col min="1815" max="1825" width="5.625" style="1" customWidth="1"/>
    <col min="1826" max="1826" width="6.375" style="1" customWidth="1"/>
    <col min="1827" max="1828" width="7.125" style="1" customWidth="1"/>
    <col min="1829" max="1830" width="7.5" style="1" customWidth="1"/>
    <col min="1831" max="1831" width="5.625" style="1" customWidth="1"/>
    <col min="1832" max="1832" width="7.5" style="1" customWidth="1"/>
    <col min="1833" max="1833" width="6.5" style="1" customWidth="1"/>
    <col min="1834" max="2048" width="9.125" style="1"/>
    <col min="2049" max="2049" width="4.375" style="1" customWidth="1"/>
    <col min="2050" max="2050" width="13.375" style="1" customWidth="1"/>
    <col min="2051" max="2051" width="39.5" style="1" customWidth="1"/>
    <col min="2052" max="2052" width="7" style="1" customWidth="1"/>
    <col min="2053" max="2056" width="5.625" style="1" customWidth="1"/>
    <col min="2057" max="2057" width="7" style="1" customWidth="1"/>
    <col min="2058" max="2058" width="6.5" style="1" customWidth="1"/>
    <col min="2059" max="2059" width="7.125" style="1" customWidth="1"/>
    <col min="2060" max="2063" width="5.625" style="1" customWidth="1"/>
    <col min="2064" max="2064" width="6.5" style="1" customWidth="1"/>
    <col min="2065" max="2065" width="5.625" style="1" customWidth="1"/>
    <col min="2066" max="2066" width="7.5" style="1" customWidth="1"/>
    <col min="2067" max="2067" width="8.5" style="1" customWidth="1"/>
    <col min="2068" max="2068" width="7.375" style="1" customWidth="1"/>
    <col min="2069" max="2069" width="12.125" style="1" customWidth="1"/>
    <col min="2070" max="2070" width="7.5" style="1" customWidth="1"/>
    <col min="2071" max="2081" width="5.625" style="1" customWidth="1"/>
    <col min="2082" max="2082" width="6.375" style="1" customWidth="1"/>
    <col min="2083" max="2084" width="7.125" style="1" customWidth="1"/>
    <col min="2085" max="2086" width="7.5" style="1" customWidth="1"/>
    <col min="2087" max="2087" width="5.625" style="1" customWidth="1"/>
    <col min="2088" max="2088" width="7.5" style="1" customWidth="1"/>
    <col min="2089" max="2089" width="6.5" style="1" customWidth="1"/>
    <col min="2090" max="2304" width="9.125" style="1"/>
    <col min="2305" max="2305" width="4.375" style="1" customWidth="1"/>
    <col min="2306" max="2306" width="13.375" style="1" customWidth="1"/>
    <col min="2307" max="2307" width="39.5" style="1" customWidth="1"/>
    <col min="2308" max="2308" width="7" style="1" customWidth="1"/>
    <col min="2309" max="2312" width="5.625" style="1" customWidth="1"/>
    <col min="2313" max="2313" width="7" style="1" customWidth="1"/>
    <col min="2314" max="2314" width="6.5" style="1" customWidth="1"/>
    <col min="2315" max="2315" width="7.125" style="1" customWidth="1"/>
    <col min="2316" max="2319" width="5.625" style="1" customWidth="1"/>
    <col min="2320" max="2320" width="6.5" style="1" customWidth="1"/>
    <col min="2321" max="2321" width="5.625" style="1" customWidth="1"/>
    <col min="2322" max="2322" width="7.5" style="1" customWidth="1"/>
    <col min="2323" max="2323" width="8.5" style="1" customWidth="1"/>
    <col min="2324" max="2324" width="7.375" style="1" customWidth="1"/>
    <col min="2325" max="2325" width="12.125" style="1" customWidth="1"/>
    <col min="2326" max="2326" width="7.5" style="1" customWidth="1"/>
    <col min="2327" max="2337" width="5.625" style="1" customWidth="1"/>
    <col min="2338" max="2338" width="6.375" style="1" customWidth="1"/>
    <col min="2339" max="2340" width="7.125" style="1" customWidth="1"/>
    <col min="2341" max="2342" width="7.5" style="1" customWidth="1"/>
    <col min="2343" max="2343" width="5.625" style="1" customWidth="1"/>
    <col min="2344" max="2344" width="7.5" style="1" customWidth="1"/>
    <col min="2345" max="2345" width="6.5" style="1" customWidth="1"/>
    <col min="2346" max="2560" width="9.125" style="1"/>
    <col min="2561" max="2561" width="4.375" style="1" customWidth="1"/>
    <col min="2562" max="2562" width="13.375" style="1" customWidth="1"/>
    <col min="2563" max="2563" width="39.5" style="1" customWidth="1"/>
    <col min="2564" max="2564" width="7" style="1" customWidth="1"/>
    <col min="2565" max="2568" width="5.625" style="1" customWidth="1"/>
    <col min="2569" max="2569" width="7" style="1" customWidth="1"/>
    <col min="2570" max="2570" width="6.5" style="1" customWidth="1"/>
    <col min="2571" max="2571" width="7.125" style="1" customWidth="1"/>
    <col min="2572" max="2575" width="5.625" style="1" customWidth="1"/>
    <col min="2576" max="2576" width="6.5" style="1" customWidth="1"/>
    <col min="2577" max="2577" width="5.625" style="1" customWidth="1"/>
    <col min="2578" max="2578" width="7.5" style="1" customWidth="1"/>
    <col min="2579" max="2579" width="8.5" style="1" customWidth="1"/>
    <col min="2580" max="2580" width="7.375" style="1" customWidth="1"/>
    <col min="2581" max="2581" width="12.125" style="1" customWidth="1"/>
    <col min="2582" max="2582" width="7.5" style="1" customWidth="1"/>
    <col min="2583" max="2593" width="5.625" style="1" customWidth="1"/>
    <col min="2594" max="2594" width="6.375" style="1" customWidth="1"/>
    <col min="2595" max="2596" width="7.125" style="1" customWidth="1"/>
    <col min="2597" max="2598" width="7.5" style="1" customWidth="1"/>
    <col min="2599" max="2599" width="5.625" style="1" customWidth="1"/>
    <col min="2600" max="2600" width="7.5" style="1" customWidth="1"/>
    <col min="2601" max="2601" width="6.5" style="1" customWidth="1"/>
    <col min="2602" max="2816" width="9.125" style="1"/>
    <col min="2817" max="2817" width="4.375" style="1" customWidth="1"/>
    <col min="2818" max="2818" width="13.375" style="1" customWidth="1"/>
    <col min="2819" max="2819" width="39.5" style="1" customWidth="1"/>
    <col min="2820" max="2820" width="7" style="1" customWidth="1"/>
    <col min="2821" max="2824" width="5.625" style="1" customWidth="1"/>
    <col min="2825" max="2825" width="7" style="1" customWidth="1"/>
    <col min="2826" max="2826" width="6.5" style="1" customWidth="1"/>
    <col min="2827" max="2827" width="7.125" style="1" customWidth="1"/>
    <col min="2828" max="2831" width="5.625" style="1" customWidth="1"/>
    <col min="2832" max="2832" width="6.5" style="1" customWidth="1"/>
    <col min="2833" max="2833" width="5.625" style="1" customWidth="1"/>
    <col min="2834" max="2834" width="7.5" style="1" customWidth="1"/>
    <col min="2835" max="2835" width="8.5" style="1" customWidth="1"/>
    <col min="2836" max="2836" width="7.375" style="1" customWidth="1"/>
    <col min="2837" max="2837" width="12.125" style="1" customWidth="1"/>
    <col min="2838" max="2838" width="7.5" style="1" customWidth="1"/>
    <col min="2839" max="2849" width="5.625" style="1" customWidth="1"/>
    <col min="2850" max="2850" width="6.375" style="1" customWidth="1"/>
    <col min="2851" max="2852" width="7.125" style="1" customWidth="1"/>
    <col min="2853" max="2854" width="7.5" style="1" customWidth="1"/>
    <col min="2855" max="2855" width="5.625" style="1" customWidth="1"/>
    <col min="2856" max="2856" width="7.5" style="1" customWidth="1"/>
    <col min="2857" max="2857" width="6.5" style="1" customWidth="1"/>
    <col min="2858" max="3072" width="9.125" style="1"/>
    <col min="3073" max="3073" width="4.375" style="1" customWidth="1"/>
    <col min="3074" max="3074" width="13.375" style="1" customWidth="1"/>
    <col min="3075" max="3075" width="39.5" style="1" customWidth="1"/>
    <col min="3076" max="3076" width="7" style="1" customWidth="1"/>
    <col min="3077" max="3080" width="5.625" style="1" customWidth="1"/>
    <col min="3081" max="3081" width="7" style="1" customWidth="1"/>
    <col min="3082" max="3082" width="6.5" style="1" customWidth="1"/>
    <col min="3083" max="3083" width="7.125" style="1" customWidth="1"/>
    <col min="3084" max="3087" width="5.625" style="1" customWidth="1"/>
    <col min="3088" max="3088" width="6.5" style="1" customWidth="1"/>
    <col min="3089" max="3089" width="5.625" style="1" customWidth="1"/>
    <col min="3090" max="3090" width="7.5" style="1" customWidth="1"/>
    <col min="3091" max="3091" width="8.5" style="1" customWidth="1"/>
    <col min="3092" max="3092" width="7.375" style="1" customWidth="1"/>
    <col min="3093" max="3093" width="12.125" style="1" customWidth="1"/>
    <col min="3094" max="3094" width="7.5" style="1" customWidth="1"/>
    <col min="3095" max="3105" width="5.625" style="1" customWidth="1"/>
    <col min="3106" max="3106" width="6.375" style="1" customWidth="1"/>
    <col min="3107" max="3108" width="7.125" style="1" customWidth="1"/>
    <col min="3109" max="3110" width="7.5" style="1" customWidth="1"/>
    <col min="3111" max="3111" width="5.625" style="1" customWidth="1"/>
    <col min="3112" max="3112" width="7.5" style="1" customWidth="1"/>
    <col min="3113" max="3113" width="6.5" style="1" customWidth="1"/>
    <col min="3114" max="3328" width="9.125" style="1"/>
    <col min="3329" max="3329" width="4.375" style="1" customWidth="1"/>
    <col min="3330" max="3330" width="13.375" style="1" customWidth="1"/>
    <col min="3331" max="3331" width="39.5" style="1" customWidth="1"/>
    <col min="3332" max="3332" width="7" style="1" customWidth="1"/>
    <col min="3333" max="3336" width="5.625" style="1" customWidth="1"/>
    <col min="3337" max="3337" width="7" style="1" customWidth="1"/>
    <col min="3338" max="3338" width="6.5" style="1" customWidth="1"/>
    <col min="3339" max="3339" width="7.125" style="1" customWidth="1"/>
    <col min="3340" max="3343" width="5.625" style="1" customWidth="1"/>
    <col min="3344" max="3344" width="6.5" style="1" customWidth="1"/>
    <col min="3345" max="3345" width="5.625" style="1" customWidth="1"/>
    <col min="3346" max="3346" width="7.5" style="1" customWidth="1"/>
    <col min="3347" max="3347" width="8.5" style="1" customWidth="1"/>
    <col min="3348" max="3348" width="7.375" style="1" customWidth="1"/>
    <col min="3349" max="3349" width="12.125" style="1" customWidth="1"/>
    <col min="3350" max="3350" width="7.5" style="1" customWidth="1"/>
    <col min="3351" max="3361" width="5.625" style="1" customWidth="1"/>
    <col min="3362" max="3362" width="6.375" style="1" customWidth="1"/>
    <col min="3363" max="3364" width="7.125" style="1" customWidth="1"/>
    <col min="3365" max="3366" width="7.5" style="1" customWidth="1"/>
    <col min="3367" max="3367" width="5.625" style="1" customWidth="1"/>
    <col min="3368" max="3368" width="7.5" style="1" customWidth="1"/>
    <col min="3369" max="3369" width="6.5" style="1" customWidth="1"/>
    <col min="3370" max="3584" width="9.125" style="1"/>
    <col min="3585" max="3585" width="4.375" style="1" customWidth="1"/>
    <col min="3586" max="3586" width="13.375" style="1" customWidth="1"/>
    <col min="3587" max="3587" width="39.5" style="1" customWidth="1"/>
    <col min="3588" max="3588" width="7" style="1" customWidth="1"/>
    <col min="3589" max="3592" width="5.625" style="1" customWidth="1"/>
    <col min="3593" max="3593" width="7" style="1" customWidth="1"/>
    <col min="3594" max="3594" width="6.5" style="1" customWidth="1"/>
    <col min="3595" max="3595" width="7.125" style="1" customWidth="1"/>
    <col min="3596" max="3599" width="5.625" style="1" customWidth="1"/>
    <col min="3600" max="3600" width="6.5" style="1" customWidth="1"/>
    <col min="3601" max="3601" width="5.625" style="1" customWidth="1"/>
    <col min="3602" max="3602" width="7.5" style="1" customWidth="1"/>
    <col min="3603" max="3603" width="8.5" style="1" customWidth="1"/>
    <col min="3604" max="3604" width="7.375" style="1" customWidth="1"/>
    <col min="3605" max="3605" width="12.125" style="1" customWidth="1"/>
    <col min="3606" max="3606" width="7.5" style="1" customWidth="1"/>
    <col min="3607" max="3617" width="5.625" style="1" customWidth="1"/>
    <col min="3618" max="3618" width="6.375" style="1" customWidth="1"/>
    <col min="3619" max="3620" width="7.125" style="1" customWidth="1"/>
    <col min="3621" max="3622" width="7.5" style="1" customWidth="1"/>
    <col min="3623" max="3623" width="5.625" style="1" customWidth="1"/>
    <col min="3624" max="3624" width="7.5" style="1" customWidth="1"/>
    <col min="3625" max="3625" width="6.5" style="1" customWidth="1"/>
    <col min="3626" max="3840" width="9.125" style="1"/>
    <col min="3841" max="3841" width="4.375" style="1" customWidth="1"/>
    <col min="3842" max="3842" width="13.375" style="1" customWidth="1"/>
    <col min="3843" max="3843" width="39.5" style="1" customWidth="1"/>
    <col min="3844" max="3844" width="7" style="1" customWidth="1"/>
    <col min="3845" max="3848" width="5.625" style="1" customWidth="1"/>
    <col min="3849" max="3849" width="7" style="1" customWidth="1"/>
    <col min="3850" max="3850" width="6.5" style="1" customWidth="1"/>
    <col min="3851" max="3851" width="7.125" style="1" customWidth="1"/>
    <col min="3852" max="3855" width="5.625" style="1" customWidth="1"/>
    <col min="3856" max="3856" width="6.5" style="1" customWidth="1"/>
    <col min="3857" max="3857" width="5.625" style="1" customWidth="1"/>
    <col min="3858" max="3858" width="7.5" style="1" customWidth="1"/>
    <col min="3859" max="3859" width="8.5" style="1" customWidth="1"/>
    <col min="3860" max="3860" width="7.375" style="1" customWidth="1"/>
    <col min="3861" max="3861" width="12.125" style="1" customWidth="1"/>
    <col min="3862" max="3862" width="7.5" style="1" customWidth="1"/>
    <col min="3863" max="3873" width="5.625" style="1" customWidth="1"/>
    <col min="3874" max="3874" width="6.375" style="1" customWidth="1"/>
    <col min="3875" max="3876" width="7.125" style="1" customWidth="1"/>
    <col min="3877" max="3878" width="7.5" style="1" customWidth="1"/>
    <col min="3879" max="3879" width="5.625" style="1" customWidth="1"/>
    <col min="3880" max="3880" width="7.5" style="1" customWidth="1"/>
    <col min="3881" max="3881" width="6.5" style="1" customWidth="1"/>
    <col min="3882" max="4096" width="9.125" style="1"/>
    <col min="4097" max="4097" width="4.375" style="1" customWidth="1"/>
    <col min="4098" max="4098" width="13.375" style="1" customWidth="1"/>
    <col min="4099" max="4099" width="39.5" style="1" customWidth="1"/>
    <col min="4100" max="4100" width="7" style="1" customWidth="1"/>
    <col min="4101" max="4104" width="5.625" style="1" customWidth="1"/>
    <col min="4105" max="4105" width="7" style="1" customWidth="1"/>
    <col min="4106" max="4106" width="6.5" style="1" customWidth="1"/>
    <col min="4107" max="4107" width="7.125" style="1" customWidth="1"/>
    <col min="4108" max="4111" width="5.625" style="1" customWidth="1"/>
    <col min="4112" max="4112" width="6.5" style="1" customWidth="1"/>
    <col min="4113" max="4113" width="5.625" style="1" customWidth="1"/>
    <col min="4114" max="4114" width="7.5" style="1" customWidth="1"/>
    <col min="4115" max="4115" width="8.5" style="1" customWidth="1"/>
    <col min="4116" max="4116" width="7.375" style="1" customWidth="1"/>
    <col min="4117" max="4117" width="12.125" style="1" customWidth="1"/>
    <col min="4118" max="4118" width="7.5" style="1" customWidth="1"/>
    <col min="4119" max="4129" width="5.625" style="1" customWidth="1"/>
    <col min="4130" max="4130" width="6.375" style="1" customWidth="1"/>
    <col min="4131" max="4132" width="7.125" style="1" customWidth="1"/>
    <col min="4133" max="4134" width="7.5" style="1" customWidth="1"/>
    <col min="4135" max="4135" width="5.625" style="1" customWidth="1"/>
    <col min="4136" max="4136" width="7.5" style="1" customWidth="1"/>
    <col min="4137" max="4137" width="6.5" style="1" customWidth="1"/>
    <col min="4138" max="4352" width="9.125" style="1"/>
    <col min="4353" max="4353" width="4.375" style="1" customWidth="1"/>
    <col min="4354" max="4354" width="13.375" style="1" customWidth="1"/>
    <col min="4355" max="4355" width="39.5" style="1" customWidth="1"/>
    <col min="4356" max="4356" width="7" style="1" customWidth="1"/>
    <col min="4357" max="4360" width="5.625" style="1" customWidth="1"/>
    <col min="4361" max="4361" width="7" style="1" customWidth="1"/>
    <col min="4362" max="4362" width="6.5" style="1" customWidth="1"/>
    <col min="4363" max="4363" width="7.125" style="1" customWidth="1"/>
    <col min="4364" max="4367" width="5.625" style="1" customWidth="1"/>
    <col min="4368" max="4368" width="6.5" style="1" customWidth="1"/>
    <col min="4369" max="4369" width="5.625" style="1" customWidth="1"/>
    <col min="4370" max="4370" width="7.5" style="1" customWidth="1"/>
    <col min="4371" max="4371" width="8.5" style="1" customWidth="1"/>
    <col min="4372" max="4372" width="7.375" style="1" customWidth="1"/>
    <col min="4373" max="4373" width="12.125" style="1" customWidth="1"/>
    <col min="4374" max="4374" width="7.5" style="1" customWidth="1"/>
    <col min="4375" max="4385" width="5.625" style="1" customWidth="1"/>
    <col min="4386" max="4386" width="6.375" style="1" customWidth="1"/>
    <col min="4387" max="4388" width="7.125" style="1" customWidth="1"/>
    <col min="4389" max="4390" width="7.5" style="1" customWidth="1"/>
    <col min="4391" max="4391" width="5.625" style="1" customWidth="1"/>
    <col min="4392" max="4392" width="7.5" style="1" customWidth="1"/>
    <col min="4393" max="4393" width="6.5" style="1" customWidth="1"/>
    <col min="4394" max="4608" width="9.125" style="1"/>
    <col min="4609" max="4609" width="4.375" style="1" customWidth="1"/>
    <col min="4610" max="4610" width="13.375" style="1" customWidth="1"/>
    <col min="4611" max="4611" width="39.5" style="1" customWidth="1"/>
    <col min="4612" max="4612" width="7" style="1" customWidth="1"/>
    <col min="4613" max="4616" width="5.625" style="1" customWidth="1"/>
    <col min="4617" max="4617" width="7" style="1" customWidth="1"/>
    <col min="4618" max="4618" width="6.5" style="1" customWidth="1"/>
    <col min="4619" max="4619" width="7.125" style="1" customWidth="1"/>
    <col min="4620" max="4623" width="5.625" style="1" customWidth="1"/>
    <col min="4624" max="4624" width="6.5" style="1" customWidth="1"/>
    <col min="4625" max="4625" width="5.625" style="1" customWidth="1"/>
    <col min="4626" max="4626" width="7.5" style="1" customWidth="1"/>
    <col min="4627" max="4627" width="8.5" style="1" customWidth="1"/>
    <col min="4628" max="4628" width="7.375" style="1" customWidth="1"/>
    <col min="4629" max="4629" width="12.125" style="1" customWidth="1"/>
    <col min="4630" max="4630" width="7.5" style="1" customWidth="1"/>
    <col min="4631" max="4641" width="5.625" style="1" customWidth="1"/>
    <col min="4642" max="4642" width="6.375" style="1" customWidth="1"/>
    <col min="4643" max="4644" width="7.125" style="1" customWidth="1"/>
    <col min="4645" max="4646" width="7.5" style="1" customWidth="1"/>
    <col min="4647" max="4647" width="5.625" style="1" customWidth="1"/>
    <col min="4648" max="4648" width="7.5" style="1" customWidth="1"/>
    <col min="4649" max="4649" width="6.5" style="1" customWidth="1"/>
    <col min="4650" max="4864" width="9.125" style="1"/>
    <col min="4865" max="4865" width="4.375" style="1" customWidth="1"/>
    <col min="4866" max="4866" width="13.375" style="1" customWidth="1"/>
    <col min="4867" max="4867" width="39.5" style="1" customWidth="1"/>
    <col min="4868" max="4868" width="7" style="1" customWidth="1"/>
    <col min="4869" max="4872" width="5.625" style="1" customWidth="1"/>
    <col min="4873" max="4873" width="7" style="1" customWidth="1"/>
    <col min="4874" max="4874" width="6.5" style="1" customWidth="1"/>
    <col min="4875" max="4875" width="7.125" style="1" customWidth="1"/>
    <col min="4876" max="4879" width="5.625" style="1" customWidth="1"/>
    <col min="4880" max="4880" width="6.5" style="1" customWidth="1"/>
    <col min="4881" max="4881" width="5.625" style="1" customWidth="1"/>
    <col min="4882" max="4882" width="7.5" style="1" customWidth="1"/>
    <col min="4883" max="4883" width="8.5" style="1" customWidth="1"/>
    <col min="4884" max="4884" width="7.375" style="1" customWidth="1"/>
    <col min="4885" max="4885" width="12.125" style="1" customWidth="1"/>
    <col min="4886" max="4886" width="7.5" style="1" customWidth="1"/>
    <col min="4887" max="4897" width="5.625" style="1" customWidth="1"/>
    <col min="4898" max="4898" width="6.375" style="1" customWidth="1"/>
    <col min="4899" max="4900" width="7.125" style="1" customWidth="1"/>
    <col min="4901" max="4902" width="7.5" style="1" customWidth="1"/>
    <col min="4903" max="4903" width="5.625" style="1" customWidth="1"/>
    <col min="4904" max="4904" width="7.5" style="1" customWidth="1"/>
    <col min="4905" max="4905" width="6.5" style="1" customWidth="1"/>
    <col min="4906" max="5120" width="9.125" style="1"/>
    <col min="5121" max="5121" width="4.375" style="1" customWidth="1"/>
    <col min="5122" max="5122" width="13.375" style="1" customWidth="1"/>
    <col min="5123" max="5123" width="39.5" style="1" customWidth="1"/>
    <col min="5124" max="5124" width="7" style="1" customWidth="1"/>
    <col min="5125" max="5128" width="5.625" style="1" customWidth="1"/>
    <col min="5129" max="5129" width="7" style="1" customWidth="1"/>
    <col min="5130" max="5130" width="6.5" style="1" customWidth="1"/>
    <col min="5131" max="5131" width="7.125" style="1" customWidth="1"/>
    <col min="5132" max="5135" width="5.625" style="1" customWidth="1"/>
    <col min="5136" max="5136" width="6.5" style="1" customWidth="1"/>
    <col min="5137" max="5137" width="5.625" style="1" customWidth="1"/>
    <col min="5138" max="5138" width="7.5" style="1" customWidth="1"/>
    <col min="5139" max="5139" width="8.5" style="1" customWidth="1"/>
    <col min="5140" max="5140" width="7.375" style="1" customWidth="1"/>
    <col min="5141" max="5141" width="12.125" style="1" customWidth="1"/>
    <col min="5142" max="5142" width="7.5" style="1" customWidth="1"/>
    <col min="5143" max="5153" width="5.625" style="1" customWidth="1"/>
    <col min="5154" max="5154" width="6.375" style="1" customWidth="1"/>
    <col min="5155" max="5156" width="7.125" style="1" customWidth="1"/>
    <col min="5157" max="5158" width="7.5" style="1" customWidth="1"/>
    <col min="5159" max="5159" width="5.625" style="1" customWidth="1"/>
    <col min="5160" max="5160" width="7.5" style="1" customWidth="1"/>
    <col min="5161" max="5161" width="6.5" style="1" customWidth="1"/>
    <col min="5162" max="5376" width="9.125" style="1"/>
    <col min="5377" max="5377" width="4.375" style="1" customWidth="1"/>
    <col min="5378" max="5378" width="13.375" style="1" customWidth="1"/>
    <col min="5379" max="5379" width="39.5" style="1" customWidth="1"/>
    <col min="5380" max="5380" width="7" style="1" customWidth="1"/>
    <col min="5381" max="5384" width="5.625" style="1" customWidth="1"/>
    <col min="5385" max="5385" width="7" style="1" customWidth="1"/>
    <col min="5386" max="5386" width="6.5" style="1" customWidth="1"/>
    <col min="5387" max="5387" width="7.125" style="1" customWidth="1"/>
    <col min="5388" max="5391" width="5.625" style="1" customWidth="1"/>
    <col min="5392" max="5392" width="6.5" style="1" customWidth="1"/>
    <col min="5393" max="5393" width="5.625" style="1" customWidth="1"/>
    <col min="5394" max="5394" width="7.5" style="1" customWidth="1"/>
    <col min="5395" max="5395" width="8.5" style="1" customWidth="1"/>
    <col min="5396" max="5396" width="7.375" style="1" customWidth="1"/>
    <col min="5397" max="5397" width="12.125" style="1" customWidth="1"/>
    <col min="5398" max="5398" width="7.5" style="1" customWidth="1"/>
    <col min="5399" max="5409" width="5.625" style="1" customWidth="1"/>
    <col min="5410" max="5410" width="6.375" style="1" customWidth="1"/>
    <col min="5411" max="5412" width="7.125" style="1" customWidth="1"/>
    <col min="5413" max="5414" width="7.5" style="1" customWidth="1"/>
    <col min="5415" max="5415" width="5.625" style="1" customWidth="1"/>
    <col min="5416" max="5416" width="7.5" style="1" customWidth="1"/>
    <col min="5417" max="5417" width="6.5" style="1" customWidth="1"/>
    <col min="5418" max="5632" width="9.125" style="1"/>
    <col min="5633" max="5633" width="4.375" style="1" customWidth="1"/>
    <col min="5634" max="5634" width="13.375" style="1" customWidth="1"/>
    <col min="5635" max="5635" width="39.5" style="1" customWidth="1"/>
    <col min="5636" max="5636" width="7" style="1" customWidth="1"/>
    <col min="5637" max="5640" width="5.625" style="1" customWidth="1"/>
    <col min="5641" max="5641" width="7" style="1" customWidth="1"/>
    <col min="5642" max="5642" width="6.5" style="1" customWidth="1"/>
    <col min="5643" max="5643" width="7.125" style="1" customWidth="1"/>
    <col min="5644" max="5647" width="5.625" style="1" customWidth="1"/>
    <col min="5648" max="5648" width="6.5" style="1" customWidth="1"/>
    <col min="5649" max="5649" width="5.625" style="1" customWidth="1"/>
    <col min="5650" max="5650" width="7.5" style="1" customWidth="1"/>
    <col min="5651" max="5651" width="8.5" style="1" customWidth="1"/>
    <col min="5652" max="5652" width="7.375" style="1" customWidth="1"/>
    <col min="5653" max="5653" width="12.125" style="1" customWidth="1"/>
    <col min="5654" max="5654" width="7.5" style="1" customWidth="1"/>
    <col min="5655" max="5665" width="5.625" style="1" customWidth="1"/>
    <col min="5666" max="5666" width="6.375" style="1" customWidth="1"/>
    <col min="5667" max="5668" width="7.125" style="1" customWidth="1"/>
    <col min="5669" max="5670" width="7.5" style="1" customWidth="1"/>
    <col min="5671" max="5671" width="5.625" style="1" customWidth="1"/>
    <col min="5672" max="5672" width="7.5" style="1" customWidth="1"/>
    <col min="5673" max="5673" width="6.5" style="1" customWidth="1"/>
    <col min="5674" max="5888" width="9.125" style="1"/>
    <col min="5889" max="5889" width="4.375" style="1" customWidth="1"/>
    <col min="5890" max="5890" width="13.375" style="1" customWidth="1"/>
    <col min="5891" max="5891" width="39.5" style="1" customWidth="1"/>
    <col min="5892" max="5892" width="7" style="1" customWidth="1"/>
    <col min="5893" max="5896" width="5.625" style="1" customWidth="1"/>
    <col min="5897" max="5897" width="7" style="1" customWidth="1"/>
    <col min="5898" max="5898" width="6.5" style="1" customWidth="1"/>
    <col min="5899" max="5899" width="7.125" style="1" customWidth="1"/>
    <col min="5900" max="5903" width="5.625" style="1" customWidth="1"/>
    <col min="5904" max="5904" width="6.5" style="1" customWidth="1"/>
    <col min="5905" max="5905" width="5.625" style="1" customWidth="1"/>
    <col min="5906" max="5906" width="7.5" style="1" customWidth="1"/>
    <col min="5907" max="5907" width="8.5" style="1" customWidth="1"/>
    <col min="5908" max="5908" width="7.375" style="1" customWidth="1"/>
    <col min="5909" max="5909" width="12.125" style="1" customWidth="1"/>
    <col min="5910" max="5910" width="7.5" style="1" customWidth="1"/>
    <col min="5911" max="5921" width="5.625" style="1" customWidth="1"/>
    <col min="5922" max="5922" width="6.375" style="1" customWidth="1"/>
    <col min="5923" max="5924" width="7.125" style="1" customWidth="1"/>
    <col min="5925" max="5926" width="7.5" style="1" customWidth="1"/>
    <col min="5927" max="5927" width="5.625" style="1" customWidth="1"/>
    <col min="5928" max="5928" width="7.5" style="1" customWidth="1"/>
    <col min="5929" max="5929" width="6.5" style="1" customWidth="1"/>
    <col min="5930" max="6144" width="9.125" style="1"/>
    <col min="6145" max="6145" width="4.375" style="1" customWidth="1"/>
    <col min="6146" max="6146" width="13.375" style="1" customWidth="1"/>
    <col min="6147" max="6147" width="39.5" style="1" customWidth="1"/>
    <col min="6148" max="6148" width="7" style="1" customWidth="1"/>
    <col min="6149" max="6152" width="5.625" style="1" customWidth="1"/>
    <col min="6153" max="6153" width="7" style="1" customWidth="1"/>
    <col min="6154" max="6154" width="6.5" style="1" customWidth="1"/>
    <col min="6155" max="6155" width="7.125" style="1" customWidth="1"/>
    <col min="6156" max="6159" width="5.625" style="1" customWidth="1"/>
    <col min="6160" max="6160" width="6.5" style="1" customWidth="1"/>
    <col min="6161" max="6161" width="5.625" style="1" customWidth="1"/>
    <col min="6162" max="6162" width="7.5" style="1" customWidth="1"/>
    <col min="6163" max="6163" width="8.5" style="1" customWidth="1"/>
    <col min="6164" max="6164" width="7.375" style="1" customWidth="1"/>
    <col min="6165" max="6165" width="12.125" style="1" customWidth="1"/>
    <col min="6166" max="6166" width="7.5" style="1" customWidth="1"/>
    <col min="6167" max="6177" width="5.625" style="1" customWidth="1"/>
    <col min="6178" max="6178" width="6.375" style="1" customWidth="1"/>
    <col min="6179" max="6180" width="7.125" style="1" customWidth="1"/>
    <col min="6181" max="6182" width="7.5" style="1" customWidth="1"/>
    <col min="6183" max="6183" width="5.625" style="1" customWidth="1"/>
    <col min="6184" max="6184" width="7.5" style="1" customWidth="1"/>
    <col min="6185" max="6185" width="6.5" style="1" customWidth="1"/>
    <col min="6186" max="6400" width="9.125" style="1"/>
    <col min="6401" max="6401" width="4.375" style="1" customWidth="1"/>
    <col min="6402" max="6402" width="13.375" style="1" customWidth="1"/>
    <col min="6403" max="6403" width="39.5" style="1" customWidth="1"/>
    <col min="6404" max="6404" width="7" style="1" customWidth="1"/>
    <col min="6405" max="6408" width="5.625" style="1" customWidth="1"/>
    <col min="6409" max="6409" width="7" style="1" customWidth="1"/>
    <col min="6410" max="6410" width="6.5" style="1" customWidth="1"/>
    <col min="6411" max="6411" width="7.125" style="1" customWidth="1"/>
    <col min="6412" max="6415" width="5.625" style="1" customWidth="1"/>
    <col min="6416" max="6416" width="6.5" style="1" customWidth="1"/>
    <col min="6417" max="6417" width="5.625" style="1" customWidth="1"/>
    <col min="6418" max="6418" width="7.5" style="1" customWidth="1"/>
    <col min="6419" max="6419" width="8.5" style="1" customWidth="1"/>
    <col min="6420" max="6420" width="7.375" style="1" customWidth="1"/>
    <col min="6421" max="6421" width="12.125" style="1" customWidth="1"/>
    <col min="6422" max="6422" width="7.5" style="1" customWidth="1"/>
    <col min="6423" max="6433" width="5.625" style="1" customWidth="1"/>
    <col min="6434" max="6434" width="6.375" style="1" customWidth="1"/>
    <col min="6435" max="6436" width="7.125" style="1" customWidth="1"/>
    <col min="6437" max="6438" width="7.5" style="1" customWidth="1"/>
    <col min="6439" max="6439" width="5.625" style="1" customWidth="1"/>
    <col min="6440" max="6440" width="7.5" style="1" customWidth="1"/>
    <col min="6441" max="6441" width="6.5" style="1" customWidth="1"/>
    <col min="6442" max="6656" width="9.125" style="1"/>
    <col min="6657" max="6657" width="4.375" style="1" customWidth="1"/>
    <col min="6658" max="6658" width="13.375" style="1" customWidth="1"/>
    <col min="6659" max="6659" width="39.5" style="1" customWidth="1"/>
    <col min="6660" max="6660" width="7" style="1" customWidth="1"/>
    <col min="6661" max="6664" width="5.625" style="1" customWidth="1"/>
    <col min="6665" max="6665" width="7" style="1" customWidth="1"/>
    <col min="6666" max="6666" width="6.5" style="1" customWidth="1"/>
    <col min="6667" max="6667" width="7.125" style="1" customWidth="1"/>
    <col min="6668" max="6671" width="5.625" style="1" customWidth="1"/>
    <col min="6672" max="6672" width="6.5" style="1" customWidth="1"/>
    <col min="6673" max="6673" width="5.625" style="1" customWidth="1"/>
    <col min="6674" max="6674" width="7.5" style="1" customWidth="1"/>
    <col min="6675" max="6675" width="8.5" style="1" customWidth="1"/>
    <col min="6676" max="6676" width="7.375" style="1" customWidth="1"/>
    <col min="6677" max="6677" width="12.125" style="1" customWidth="1"/>
    <col min="6678" max="6678" width="7.5" style="1" customWidth="1"/>
    <col min="6679" max="6689" width="5.625" style="1" customWidth="1"/>
    <col min="6690" max="6690" width="6.375" style="1" customWidth="1"/>
    <col min="6691" max="6692" width="7.125" style="1" customWidth="1"/>
    <col min="6693" max="6694" width="7.5" style="1" customWidth="1"/>
    <col min="6695" max="6695" width="5.625" style="1" customWidth="1"/>
    <col min="6696" max="6696" width="7.5" style="1" customWidth="1"/>
    <col min="6697" max="6697" width="6.5" style="1" customWidth="1"/>
    <col min="6698" max="6912" width="9.125" style="1"/>
    <col min="6913" max="6913" width="4.375" style="1" customWidth="1"/>
    <col min="6914" max="6914" width="13.375" style="1" customWidth="1"/>
    <col min="6915" max="6915" width="39.5" style="1" customWidth="1"/>
    <col min="6916" max="6916" width="7" style="1" customWidth="1"/>
    <col min="6917" max="6920" width="5.625" style="1" customWidth="1"/>
    <col min="6921" max="6921" width="7" style="1" customWidth="1"/>
    <col min="6922" max="6922" width="6.5" style="1" customWidth="1"/>
    <col min="6923" max="6923" width="7.125" style="1" customWidth="1"/>
    <col min="6924" max="6927" width="5.625" style="1" customWidth="1"/>
    <col min="6928" max="6928" width="6.5" style="1" customWidth="1"/>
    <col min="6929" max="6929" width="5.625" style="1" customWidth="1"/>
    <col min="6930" max="6930" width="7.5" style="1" customWidth="1"/>
    <col min="6931" max="6931" width="8.5" style="1" customWidth="1"/>
    <col min="6932" max="6932" width="7.375" style="1" customWidth="1"/>
    <col min="6933" max="6933" width="12.125" style="1" customWidth="1"/>
    <col min="6934" max="6934" width="7.5" style="1" customWidth="1"/>
    <col min="6935" max="6945" width="5.625" style="1" customWidth="1"/>
    <col min="6946" max="6946" width="6.375" style="1" customWidth="1"/>
    <col min="6947" max="6948" width="7.125" style="1" customWidth="1"/>
    <col min="6949" max="6950" width="7.5" style="1" customWidth="1"/>
    <col min="6951" max="6951" width="5.625" style="1" customWidth="1"/>
    <col min="6952" max="6952" width="7.5" style="1" customWidth="1"/>
    <col min="6953" max="6953" width="6.5" style="1" customWidth="1"/>
    <col min="6954" max="7168" width="9.125" style="1"/>
    <col min="7169" max="7169" width="4.375" style="1" customWidth="1"/>
    <col min="7170" max="7170" width="13.375" style="1" customWidth="1"/>
    <col min="7171" max="7171" width="39.5" style="1" customWidth="1"/>
    <col min="7172" max="7172" width="7" style="1" customWidth="1"/>
    <col min="7173" max="7176" width="5.625" style="1" customWidth="1"/>
    <col min="7177" max="7177" width="7" style="1" customWidth="1"/>
    <col min="7178" max="7178" width="6.5" style="1" customWidth="1"/>
    <col min="7179" max="7179" width="7.125" style="1" customWidth="1"/>
    <col min="7180" max="7183" width="5.625" style="1" customWidth="1"/>
    <col min="7184" max="7184" width="6.5" style="1" customWidth="1"/>
    <col min="7185" max="7185" width="5.625" style="1" customWidth="1"/>
    <col min="7186" max="7186" width="7.5" style="1" customWidth="1"/>
    <col min="7187" max="7187" width="8.5" style="1" customWidth="1"/>
    <col min="7188" max="7188" width="7.375" style="1" customWidth="1"/>
    <col min="7189" max="7189" width="12.125" style="1" customWidth="1"/>
    <col min="7190" max="7190" width="7.5" style="1" customWidth="1"/>
    <col min="7191" max="7201" width="5.625" style="1" customWidth="1"/>
    <col min="7202" max="7202" width="6.375" style="1" customWidth="1"/>
    <col min="7203" max="7204" width="7.125" style="1" customWidth="1"/>
    <col min="7205" max="7206" width="7.5" style="1" customWidth="1"/>
    <col min="7207" max="7207" width="5.625" style="1" customWidth="1"/>
    <col min="7208" max="7208" width="7.5" style="1" customWidth="1"/>
    <col min="7209" max="7209" width="6.5" style="1" customWidth="1"/>
    <col min="7210" max="7424" width="9.125" style="1"/>
    <col min="7425" max="7425" width="4.375" style="1" customWidth="1"/>
    <col min="7426" max="7426" width="13.375" style="1" customWidth="1"/>
    <col min="7427" max="7427" width="39.5" style="1" customWidth="1"/>
    <col min="7428" max="7428" width="7" style="1" customWidth="1"/>
    <col min="7429" max="7432" width="5.625" style="1" customWidth="1"/>
    <col min="7433" max="7433" width="7" style="1" customWidth="1"/>
    <col min="7434" max="7434" width="6.5" style="1" customWidth="1"/>
    <col min="7435" max="7435" width="7.125" style="1" customWidth="1"/>
    <col min="7436" max="7439" width="5.625" style="1" customWidth="1"/>
    <col min="7440" max="7440" width="6.5" style="1" customWidth="1"/>
    <col min="7441" max="7441" width="5.625" style="1" customWidth="1"/>
    <col min="7442" max="7442" width="7.5" style="1" customWidth="1"/>
    <col min="7443" max="7443" width="8.5" style="1" customWidth="1"/>
    <col min="7444" max="7444" width="7.375" style="1" customWidth="1"/>
    <col min="7445" max="7445" width="12.125" style="1" customWidth="1"/>
    <col min="7446" max="7446" width="7.5" style="1" customWidth="1"/>
    <col min="7447" max="7457" width="5.625" style="1" customWidth="1"/>
    <col min="7458" max="7458" width="6.375" style="1" customWidth="1"/>
    <col min="7459" max="7460" width="7.125" style="1" customWidth="1"/>
    <col min="7461" max="7462" width="7.5" style="1" customWidth="1"/>
    <col min="7463" max="7463" width="5.625" style="1" customWidth="1"/>
    <col min="7464" max="7464" width="7.5" style="1" customWidth="1"/>
    <col min="7465" max="7465" width="6.5" style="1" customWidth="1"/>
    <col min="7466" max="7680" width="9.125" style="1"/>
    <col min="7681" max="7681" width="4.375" style="1" customWidth="1"/>
    <col min="7682" max="7682" width="13.375" style="1" customWidth="1"/>
    <col min="7683" max="7683" width="39.5" style="1" customWidth="1"/>
    <col min="7684" max="7684" width="7" style="1" customWidth="1"/>
    <col min="7685" max="7688" width="5.625" style="1" customWidth="1"/>
    <col min="7689" max="7689" width="7" style="1" customWidth="1"/>
    <col min="7690" max="7690" width="6.5" style="1" customWidth="1"/>
    <col min="7691" max="7691" width="7.125" style="1" customWidth="1"/>
    <col min="7692" max="7695" width="5.625" style="1" customWidth="1"/>
    <col min="7696" max="7696" width="6.5" style="1" customWidth="1"/>
    <col min="7697" max="7697" width="5.625" style="1" customWidth="1"/>
    <col min="7698" max="7698" width="7.5" style="1" customWidth="1"/>
    <col min="7699" max="7699" width="8.5" style="1" customWidth="1"/>
    <col min="7700" max="7700" width="7.375" style="1" customWidth="1"/>
    <col min="7701" max="7701" width="12.125" style="1" customWidth="1"/>
    <col min="7702" max="7702" width="7.5" style="1" customWidth="1"/>
    <col min="7703" max="7713" width="5.625" style="1" customWidth="1"/>
    <col min="7714" max="7714" width="6.375" style="1" customWidth="1"/>
    <col min="7715" max="7716" width="7.125" style="1" customWidth="1"/>
    <col min="7717" max="7718" width="7.5" style="1" customWidth="1"/>
    <col min="7719" max="7719" width="5.625" style="1" customWidth="1"/>
    <col min="7720" max="7720" width="7.5" style="1" customWidth="1"/>
    <col min="7721" max="7721" width="6.5" style="1" customWidth="1"/>
    <col min="7722" max="7936" width="9.125" style="1"/>
    <col min="7937" max="7937" width="4.375" style="1" customWidth="1"/>
    <col min="7938" max="7938" width="13.375" style="1" customWidth="1"/>
    <col min="7939" max="7939" width="39.5" style="1" customWidth="1"/>
    <col min="7940" max="7940" width="7" style="1" customWidth="1"/>
    <col min="7941" max="7944" width="5.625" style="1" customWidth="1"/>
    <col min="7945" max="7945" width="7" style="1" customWidth="1"/>
    <col min="7946" max="7946" width="6.5" style="1" customWidth="1"/>
    <col min="7947" max="7947" width="7.125" style="1" customWidth="1"/>
    <col min="7948" max="7951" width="5.625" style="1" customWidth="1"/>
    <col min="7952" max="7952" width="6.5" style="1" customWidth="1"/>
    <col min="7953" max="7953" width="5.625" style="1" customWidth="1"/>
    <col min="7954" max="7954" width="7.5" style="1" customWidth="1"/>
    <col min="7955" max="7955" width="8.5" style="1" customWidth="1"/>
    <col min="7956" max="7956" width="7.375" style="1" customWidth="1"/>
    <col min="7957" max="7957" width="12.125" style="1" customWidth="1"/>
    <col min="7958" max="7958" width="7.5" style="1" customWidth="1"/>
    <col min="7959" max="7969" width="5.625" style="1" customWidth="1"/>
    <col min="7970" max="7970" width="6.375" style="1" customWidth="1"/>
    <col min="7971" max="7972" width="7.125" style="1" customWidth="1"/>
    <col min="7973" max="7974" width="7.5" style="1" customWidth="1"/>
    <col min="7975" max="7975" width="5.625" style="1" customWidth="1"/>
    <col min="7976" max="7976" width="7.5" style="1" customWidth="1"/>
    <col min="7977" max="7977" width="6.5" style="1" customWidth="1"/>
    <col min="7978" max="8192" width="9.125" style="1"/>
    <col min="8193" max="8193" width="4.375" style="1" customWidth="1"/>
    <col min="8194" max="8194" width="13.375" style="1" customWidth="1"/>
    <col min="8195" max="8195" width="39.5" style="1" customWidth="1"/>
    <col min="8196" max="8196" width="7" style="1" customWidth="1"/>
    <col min="8197" max="8200" width="5.625" style="1" customWidth="1"/>
    <col min="8201" max="8201" width="7" style="1" customWidth="1"/>
    <col min="8202" max="8202" width="6.5" style="1" customWidth="1"/>
    <col min="8203" max="8203" width="7.125" style="1" customWidth="1"/>
    <col min="8204" max="8207" width="5.625" style="1" customWidth="1"/>
    <col min="8208" max="8208" width="6.5" style="1" customWidth="1"/>
    <col min="8209" max="8209" width="5.625" style="1" customWidth="1"/>
    <col min="8210" max="8210" width="7.5" style="1" customWidth="1"/>
    <col min="8211" max="8211" width="8.5" style="1" customWidth="1"/>
    <col min="8212" max="8212" width="7.375" style="1" customWidth="1"/>
    <col min="8213" max="8213" width="12.125" style="1" customWidth="1"/>
    <col min="8214" max="8214" width="7.5" style="1" customWidth="1"/>
    <col min="8215" max="8225" width="5.625" style="1" customWidth="1"/>
    <col min="8226" max="8226" width="6.375" style="1" customWidth="1"/>
    <col min="8227" max="8228" width="7.125" style="1" customWidth="1"/>
    <col min="8229" max="8230" width="7.5" style="1" customWidth="1"/>
    <col min="8231" max="8231" width="5.625" style="1" customWidth="1"/>
    <col min="8232" max="8232" width="7.5" style="1" customWidth="1"/>
    <col min="8233" max="8233" width="6.5" style="1" customWidth="1"/>
    <col min="8234" max="8448" width="9.125" style="1"/>
    <col min="8449" max="8449" width="4.375" style="1" customWidth="1"/>
    <col min="8450" max="8450" width="13.375" style="1" customWidth="1"/>
    <col min="8451" max="8451" width="39.5" style="1" customWidth="1"/>
    <col min="8452" max="8452" width="7" style="1" customWidth="1"/>
    <col min="8453" max="8456" width="5.625" style="1" customWidth="1"/>
    <col min="8457" max="8457" width="7" style="1" customWidth="1"/>
    <col min="8458" max="8458" width="6.5" style="1" customWidth="1"/>
    <col min="8459" max="8459" width="7.125" style="1" customWidth="1"/>
    <col min="8460" max="8463" width="5.625" style="1" customWidth="1"/>
    <col min="8464" max="8464" width="6.5" style="1" customWidth="1"/>
    <col min="8465" max="8465" width="5.625" style="1" customWidth="1"/>
    <col min="8466" max="8466" width="7.5" style="1" customWidth="1"/>
    <col min="8467" max="8467" width="8.5" style="1" customWidth="1"/>
    <col min="8468" max="8468" width="7.375" style="1" customWidth="1"/>
    <col min="8469" max="8469" width="12.125" style="1" customWidth="1"/>
    <col min="8470" max="8470" width="7.5" style="1" customWidth="1"/>
    <col min="8471" max="8481" width="5.625" style="1" customWidth="1"/>
    <col min="8482" max="8482" width="6.375" style="1" customWidth="1"/>
    <col min="8483" max="8484" width="7.125" style="1" customWidth="1"/>
    <col min="8485" max="8486" width="7.5" style="1" customWidth="1"/>
    <col min="8487" max="8487" width="5.625" style="1" customWidth="1"/>
    <col min="8488" max="8488" width="7.5" style="1" customWidth="1"/>
    <col min="8489" max="8489" width="6.5" style="1" customWidth="1"/>
    <col min="8490" max="8704" width="9.125" style="1"/>
    <col min="8705" max="8705" width="4.375" style="1" customWidth="1"/>
    <col min="8706" max="8706" width="13.375" style="1" customWidth="1"/>
    <col min="8707" max="8707" width="39.5" style="1" customWidth="1"/>
    <col min="8708" max="8708" width="7" style="1" customWidth="1"/>
    <col min="8709" max="8712" width="5.625" style="1" customWidth="1"/>
    <col min="8713" max="8713" width="7" style="1" customWidth="1"/>
    <col min="8714" max="8714" width="6.5" style="1" customWidth="1"/>
    <col min="8715" max="8715" width="7.125" style="1" customWidth="1"/>
    <col min="8716" max="8719" width="5.625" style="1" customWidth="1"/>
    <col min="8720" max="8720" width="6.5" style="1" customWidth="1"/>
    <col min="8721" max="8721" width="5.625" style="1" customWidth="1"/>
    <col min="8722" max="8722" width="7.5" style="1" customWidth="1"/>
    <col min="8723" max="8723" width="8.5" style="1" customWidth="1"/>
    <col min="8724" max="8724" width="7.375" style="1" customWidth="1"/>
    <col min="8725" max="8725" width="12.125" style="1" customWidth="1"/>
    <col min="8726" max="8726" width="7.5" style="1" customWidth="1"/>
    <col min="8727" max="8737" width="5.625" style="1" customWidth="1"/>
    <col min="8738" max="8738" width="6.375" style="1" customWidth="1"/>
    <col min="8739" max="8740" width="7.125" style="1" customWidth="1"/>
    <col min="8741" max="8742" width="7.5" style="1" customWidth="1"/>
    <col min="8743" max="8743" width="5.625" style="1" customWidth="1"/>
    <col min="8744" max="8744" width="7.5" style="1" customWidth="1"/>
    <col min="8745" max="8745" width="6.5" style="1" customWidth="1"/>
    <col min="8746" max="8960" width="9.125" style="1"/>
    <col min="8961" max="8961" width="4.375" style="1" customWidth="1"/>
    <col min="8962" max="8962" width="13.375" style="1" customWidth="1"/>
    <col min="8963" max="8963" width="39.5" style="1" customWidth="1"/>
    <col min="8964" max="8964" width="7" style="1" customWidth="1"/>
    <col min="8965" max="8968" width="5.625" style="1" customWidth="1"/>
    <col min="8969" max="8969" width="7" style="1" customWidth="1"/>
    <col min="8970" max="8970" width="6.5" style="1" customWidth="1"/>
    <col min="8971" max="8971" width="7.125" style="1" customWidth="1"/>
    <col min="8972" max="8975" width="5.625" style="1" customWidth="1"/>
    <col min="8976" max="8976" width="6.5" style="1" customWidth="1"/>
    <col min="8977" max="8977" width="5.625" style="1" customWidth="1"/>
    <col min="8978" max="8978" width="7.5" style="1" customWidth="1"/>
    <col min="8979" max="8979" width="8.5" style="1" customWidth="1"/>
    <col min="8980" max="8980" width="7.375" style="1" customWidth="1"/>
    <col min="8981" max="8981" width="12.125" style="1" customWidth="1"/>
    <col min="8982" max="8982" width="7.5" style="1" customWidth="1"/>
    <col min="8983" max="8993" width="5.625" style="1" customWidth="1"/>
    <col min="8994" max="8994" width="6.375" style="1" customWidth="1"/>
    <col min="8995" max="8996" width="7.125" style="1" customWidth="1"/>
    <col min="8997" max="8998" width="7.5" style="1" customWidth="1"/>
    <col min="8999" max="8999" width="5.625" style="1" customWidth="1"/>
    <col min="9000" max="9000" width="7.5" style="1" customWidth="1"/>
    <col min="9001" max="9001" width="6.5" style="1" customWidth="1"/>
    <col min="9002" max="9216" width="9.125" style="1"/>
    <col min="9217" max="9217" width="4.375" style="1" customWidth="1"/>
    <col min="9218" max="9218" width="13.375" style="1" customWidth="1"/>
    <col min="9219" max="9219" width="39.5" style="1" customWidth="1"/>
    <col min="9220" max="9220" width="7" style="1" customWidth="1"/>
    <col min="9221" max="9224" width="5.625" style="1" customWidth="1"/>
    <col min="9225" max="9225" width="7" style="1" customWidth="1"/>
    <col min="9226" max="9226" width="6.5" style="1" customWidth="1"/>
    <col min="9227" max="9227" width="7.125" style="1" customWidth="1"/>
    <col min="9228" max="9231" width="5.625" style="1" customWidth="1"/>
    <col min="9232" max="9232" width="6.5" style="1" customWidth="1"/>
    <col min="9233" max="9233" width="5.625" style="1" customWidth="1"/>
    <col min="9234" max="9234" width="7.5" style="1" customWidth="1"/>
    <col min="9235" max="9235" width="8.5" style="1" customWidth="1"/>
    <col min="9236" max="9236" width="7.375" style="1" customWidth="1"/>
    <col min="9237" max="9237" width="12.125" style="1" customWidth="1"/>
    <col min="9238" max="9238" width="7.5" style="1" customWidth="1"/>
    <col min="9239" max="9249" width="5.625" style="1" customWidth="1"/>
    <col min="9250" max="9250" width="6.375" style="1" customWidth="1"/>
    <col min="9251" max="9252" width="7.125" style="1" customWidth="1"/>
    <col min="9253" max="9254" width="7.5" style="1" customWidth="1"/>
    <col min="9255" max="9255" width="5.625" style="1" customWidth="1"/>
    <col min="9256" max="9256" width="7.5" style="1" customWidth="1"/>
    <col min="9257" max="9257" width="6.5" style="1" customWidth="1"/>
    <col min="9258" max="9472" width="9.125" style="1"/>
    <col min="9473" max="9473" width="4.375" style="1" customWidth="1"/>
    <col min="9474" max="9474" width="13.375" style="1" customWidth="1"/>
    <col min="9475" max="9475" width="39.5" style="1" customWidth="1"/>
    <col min="9476" max="9476" width="7" style="1" customWidth="1"/>
    <col min="9477" max="9480" width="5.625" style="1" customWidth="1"/>
    <col min="9481" max="9481" width="7" style="1" customWidth="1"/>
    <col min="9482" max="9482" width="6.5" style="1" customWidth="1"/>
    <col min="9483" max="9483" width="7.125" style="1" customWidth="1"/>
    <col min="9484" max="9487" width="5.625" style="1" customWidth="1"/>
    <col min="9488" max="9488" width="6.5" style="1" customWidth="1"/>
    <col min="9489" max="9489" width="5.625" style="1" customWidth="1"/>
    <col min="9490" max="9490" width="7.5" style="1" customWidth="1"/>
    <col min="9491" max="9491" width="8.5" style="1" customWidth="1"/>
    <col min="9492" max="9492" width="7.375" style="1" customWidth="1"/>
    <col min="9493" max="9493" width="12.125" style="1" customWidth="1"/>
    <col min="9494" max="9494" width="7.5" style="1" customWidth="1"/>
    <col min="9495" max="9505" width="5.625" style="1" customWidth="1"/>
    <col min="9506" max="9506" width="6.375" style="1" customWidth="1"/>
    <col min="9507" max="9508" width="7.125" style="1" customWidth="1"/>
    <col min="9509" max="9510" width="7.5" style="1" customWidth="1"/>
    <col min="9511" max="9511" width="5.625" style="1" customWidth="1"/>
    <col min="9512" max="9512" width="7.5" style="1" customWidth="1"/>
    <col min="9513" max="9513" width="6.5" style="1" customWidth="1"/>
    <col min="9514" max="9728" width="9.125" style="1"/>
    <col min="9729" max="9729" width="4.375" style="1" customWidth="1"/>
    <col min="9730" max="9730" width="13.375" style="1" customWidth="1"/>
    <col min="9731" max="9731" width="39.5" style="1" customWidth="1"/>
    <col min="9732" max="9732" width="7" style="1" customWidth="1"/>
    <col min="9733" max="9736" width="5.625" style="1" customWidth="1"/>
    <col min="9737" max="9737" width="7" style="1" customWidth="1"/>
    <col min="9738" max="9738" width="6.5" style="1" customWidth="1"/>
    <col min="9739" max="9739" width="7.125" style="1" customWidth="1"/>
    <col min="9740" max="9743" width="5.625" style="1" customWidth="1"/>
    <col min="9744" max="9744" width="6.5" style="1" customWidth="1"/>
    <col min="9745" max="9745" width="5.625" style="1" customWidth="1"/>
    <col min="9746" max="9746" width="7.5" style="1" customWidth="1"/>
    <col min="9747" max="9747" width="8.5" style="1" customWidth="1"/>
    <col min="9748" max="9748" width="7.375" style="1" customWidth="1"/>
    <col min="9749" max="9749" width="12.125" style="1" customWidth="1"/>
    <col min="9750" max="9750" width="7.5" style="1" customWidth="1"/>
    <col min="9751" max="9761" width="5.625" style="1" customWidth="1"/>
    <col min="9762" max="9762" width="6.375" style="1" customWidth="1"/>
    <col min="9763" max="9764" width="7.125" style="1" customWidth="1"/>
    <col min="9765" max="9766" width="7.5" style="1" customWidth="1"/>
    <col min="9767" max="9767" width="5.625" style="1" customWidth="1"/>
    <col min="9768" max="9768" width="7.5" style="1" customWidth="1"/>
    <col min="9769" max="9769" width="6.5" style="1" customWidth="1"/>
    <col min="9770" max="9984" width="9.125" style="1"/>
    <col min="9985" max="9985" width="4.375" style="1" customWidth="1"/>
    <col min="9986" max="9986" width="13.375" style="1" customWidth="1"/>
    <col min="9987" max="9987" width="39.5" style="1" customWidth="1"/>
    <col min="9988" max="9988" width="7" style="1" customWidth="1"/>
    <col min="9989" max="9992" width="5.625" style="1" customWidth="1"/>
    <col min="9993" max="9993" width="7" style="1" customWidth="1"/>
    <col min="9994" max="9994" width="6.5" style="1" customWidth="1"/>
    <col min="9995" max="9995" width="7.125" style="1" customWidth="1"/>
    <col min="9996" max="9999" width="5.625" style="1" customWidth="1"/>
    <col min="10000" max="10000" width="6.5" style="1" customWidth="1"/>
    <col min="10001" max="10001" width="5.625" style="1" customWidth="1"/>
    <col min="10002" max="10002" width="7.5" style="1" customWidth="1"/>
    <col min="10003" max="10003" width="8.5" style="1" customWidth="1"/>
    <col min="10004" max="10004" width="7.375" style="1" customWidth="1"/>
    <col min="10005" max="10005" width="12.125" style="1" customWidth="1"/>
    <col min="10006" max="10006" width="7.5" style="1" customWidth="1"/>
    <col min="10007" max="10017" width="5.625" style="1" customWidth="1"/>
    <col min="10018" max="10018" width="6.375" style="1" customWidth="1"/>
    <col min="10019" max="10020" width="7.125" style="1" customWidth="1"/>
    <col min="10021" max="10022" width="7.5" style="1" customWidth="1"/>
    <col min="10023" max="10023" width="5.625" style="1" customWidth="1"/>
    <col min="10024" max="10024" width="7.5" style="1" customWidth="1"/>
    <col min="10025" max="10025" width="6.5" style="1" customWidth="1"/>
    <col min="10026" max="10240" width="9.125" style="1"/>
    <col min="10241" max="10241" width="4.375" style="1" customWidth="1"/>
    <col min="10242" max="10242" width="13.375" style="1" customWidth="1"/>
    <col min="10243" max="10243" width="39.5" style="1" customWidth="1"/>
    <col min="10244" max="10244" width="7" style="1" customWidth="1"/>
    <col min="10245" max="10248" width="5.625" style="1" customWidth="1"/>
    <col min="10249" max="10249" width="7" style="1" customWidth="1"/>
    <col min="10250" max="10250" width="6.5" style="1" customWidth="1"/>
    <col min="10251" max="10251" width="7.125" style="1" customWidth="1"/>
    <col min="10252" max="10255" width="5.625" style="1" customWidth="1"/>
    <col min="10256" max="10256" width="6.5" style="1" customWidth="1"/>
    <col min="10257" max="10257" width="5.625" style="1" customWidth="1"/>
    <col min="10258" max="10258" width="7.5" style="1" customWidth="1"/>
    <col min="10259" max="10259" width="8.5" style="1" customWidth="1"/>
    <col min="10260" max="10260" width="7.375" style="1" customWidth="1"/>
    <col min="10261" max="10261" width="12.125" style="1" customWidth="1"/>
    <col min="10262" max="10262" width="7.5" style="1" customWidth="1"/>
    <col min="10263" max="10273" width="5.625" style="1" customWidth="1"/>
    <col min="10274" max="10274" width="6.375" style="1" customWidth="1"/>
    <col min="10275" max="10276" width="7.125" style="1" customWidth="1"/>
    <col min="10277" max="10278" width="7.5" style="1" customWidth="1"/>
    <col min="10279" max="10279" width="5.625" style="1" customWidth="1"/>
    <col min="10280" max="10280" width="7.5" style="1" customWidth="1"/>
    <col min="10281" max="10281" width="6.5" style="1" customWidth="1"/>
    <col min="10282" max="10496" width="9.125" style="1"/>
    <col min="10497" max="10497" width="4.375" style="1" customWidth="1"/>
    <col min="10498" max="10498" width="13.375" style="1" customWidth="1"/>
    <col min="10499" max="10499" width="39.5" style="1" customWidth="1"/>
    <col min="10500" max="10500" width="7" style="1" customWidth="1"/>
    <col min="10501" max="10504" width="5.625" style="1" customWidth="1"/>
    <col min="10505" max="10505" width="7" style="1" customWidth="1"/>
    <col min="10506" max="10506" width="6.5" style="1" customWidth="1"/>
    <col min="10507" max="10507" width="7.125" style="1" customWidth="1"/>
    <col min="10508" max="10511" width="5.625" style="1" customWidth="1"/>
    <col min="10512" max="10512" width="6.5" style="1" customWidth="1"/>
    <col min="10513" max="10513" width="5.625" style="1" customWidth="1"/>
    <col min="10514" max="10514" width="7.5" style="1" customWidth="1"/>
    <col min="10515" max="10515" width="8.5" style="1" customWidth="1"/>
    <col min="10516" max="10516" width="7.375" style="1" customWidth="1"/>
    <col min="10517" max="10517" width="12.125" style="1" customWidth="1"/>
    <col min="10518" max="10518" width="7.5" style="1" customWidth="1"/>
    <col min="10519" max="10529" width="5.625" style="1" customWidth="1"/>
    <col min="10530" max="10530" width="6.375" style="1" customWidth="1"/>
    <col min="10531" max="10532" width="7.125" style="1" customWidth="1"/>
    <col min="10533" max="10534" width="7.5" style="1" customWidth="1"/>
    <col min="10535" max="10535" width="5.625" style="1" customWidth="1"/>
    <col min="10536" max="10536" width="7.5" style="1" customWidth="1"/>
    <col min="10537" max="10537" width="6.5" style="1" customWidth="1"/>
    <col min="10538" max="10752" width="9.125" style="1"/>
    <col min="10753" max="10753" width="4.375" style="1" customWidth="1"/>
    <col min="10754" max="10754" width="13.375" style="1" customWidth="1"/>
    <col min="10755" max="10755" width="39.5" style="1" customWidth="1"/>
    <col min="10756" max="10756" width="7" style="1" customWidth="1"/>
    <col min="10757" max="10760" width="5.625" style="1" customWidth="1"/>
    <col min="10761" max="10761" width="7" style="1" customWidth="1"/>
    <col min="10762" max="10762" width="6.5" style="1" customWidth="1"/>
    <col min="10763" max="10763" width="7.125" style="1" customWidth="1"/>
    <col min="10764" max="10767" width="5.625" style="1" customWidth="1"/>
    <col min="10768" max="10768" width="6.5" style="1" customWidth="1"/>
    <col min="10769" max="10769" width="5.625" style="1" customWidth="1"/>
    <col min="10770" max="10770" width="7.5" style="1" customWidth="1"/>
    <col min="10771" max="10771" width="8.5" style="1" customWidth="1"/>
    <col min="10772" max="10772" width="7.375" style="1" customWidth="1"/>
    <col min="10773" max="10773" width="12.125" style="1" customWidth="1"/>
    <col min="10774" max="10774" width="7.5" style="1" customWidth="1"/>
    <col min="10775" max="10785" width="5.625" style="1" customWidth="1"/>
    <col min="10786" max="10786" width="6.375" style="1" customWidth="1"/>
    <col min="10787" max="10788" width="7.125" style="1" customWidth="1"/>
    <col min="10789" max="10790" width="7.5" style="1" customWidth="1"/>
    <col min="10791" max="10791" width="5.625" style="1" customWidth="1"/>
    <col min="10792" max="10792" width="7.5" style="1" customWidth="1"/>
    <col min="10793" max="10793" width="6.5" style="1" customWidth="1"/>
    <col min="10794" max="11008" width="9.125" style="1"/>
    <col min="11009" max="11009" width="4.375" style="1" customWidth="1"/>
    <col min="11010" max="11010" width="13.375" style="1" customWidth="1"/>
    <col min="11011" max="11011" width="39.5" style="1" customWidth="1"/>
    <col min="11012" max="11012" width="7" style="1" customWidth="1"/>
    <col min="11013" max="11016" width="5.625" style="1" customWidth="1"/>
    <col min="11017" max="11017" width="7" style="1" customWidth="1"/>
    <col min="11018" max="11018" width="6.5" style="1" customWidth="1"/>
    <col min="11019" max="11019" width="7.125" style="1" customWidth="1"/>
    <col min="11020" max="11023" width="5.625" style="1" customWidth="1"/>
    <col min="11024" max="11024" width="6.5" style="1" customWidth="1"/>
    <col min="11025" max="11025" width="5.625" style="1" customWidth="1"/>
    <col min="11026" max="11026" width="7.5" style="1" customWidth="1"/>
    <col min="11027" max="11027" width="8.5" style="1" customWidth="1"/>
    <col min="11028" max="11028" width="7.375" style="1" customWidth="1"/>
    <col min="11029" max="11029" width="12.125" style="1" customWidth="1"/>
    <col min="11030" max="11030" width="7.5" style="1" customWidth="1"/>
    <col min="11031" max="11041" width="5.625" style="1" customWidth="1"/>
    <col min="11042" max="11042" width="6.375" style="1" customWidth="1"/>
    <col min="11043" max="11044" width="7.125" style="1" customWidth="1"/>
    <col min="11045" max="11046" width="7.5" style="1" customWidth="1"/>
    <col min="11047" max="11047" width="5.625" style="1" customWidth="1"/>
    <col min="11048" max="11048" width="7.5" style="1" customWidth="1"/>
    <col min="11049" max="11049" width="6.5" style="1" customWidth="1"/>
    <col min="11050" max="11264" width="9.125" style="1"/>
    <col min="11265" max="11265" width="4.375" style="1" customWidth="1"/>
    <col min="11266" max="11266" width="13.375" style="1" customWidth="1"/>
    <col min="11267" max="11267" width="39.5" style="1" customWidth="1"/>
    <col min="11268" max="11268" width="7" style="1" customWidth="1"/>
    <col min="11269" max="11272" width="5.625" style="1" customWidth="1"/>
    <col min="11273" max="11273" width="7" style="1" customWidth="1"/>
    <col min="11274" max="11274" width="6.5" style="1" customWidth="1"/>
    <col min="11275" max="11275" width="7.125" style="1" customWidth="1"/>
    <col min="11276" max="11279" width="5.625" style="1" customWidth="1"/>
    <col min="11280" max="11280" width="6.5" style="1" customWidth="1"/>
    <col min="11281" max="11281" width="5.625" style="1" customWidth="1"/>
    <col min="11282" max="11282" width="7.5" style="1" customWidth="1"/>
    <col min="11283" max="11283" width="8.5" style="1" customWidth="1"/>
    <col min="11284" max="11284" width="7.375" style="1" customWidth="1"/>
    <col min="11285" max="11285" width="12.125" style="1" customWidth="1"/>
    <col min="11286" max="11286" width="7.5" style="1" customWidth="1"/>
    <col min="11287" max="11297" width="5.625" style="1" customWidth="1"/>
    <col min="11298" max="11298" width="6.375" style="1" customWidth="1"/>
    <col min="11299" max="11300" width="7.125" style="1" customWidth="1"/>
    <col min="11301" max="11302" width="7.5" style="1" customWidth="1"/>
    <col min="11303" max="11303" width="5.625" style="1" customWidth="1"/>
    <col min="11304" max="11304" width="7.5" style="1" customWidth="1"/>
    <col min="11305" max="11305" width="6.5" style="1" customWidth="1"/>
    <col min="11306" max="11520" width="9.125" style="1"/>
    <col min="11521" max="11521" width="4.375" style="1" customWidth="1"/>
    <col min="11522" max="11522" width="13.375" style="1" customWidth="1"/>
    <col min="11523" max="11523" width="39.5" style="1" customWidth="1"/>
    <col min="11524" max="11524" width="7" style="1" customWidth="1"/>
    <col min="11525" max="11528" width="5.625" style="1" customWidth="1"/>
    <col min="11529" max="11529" width="7" style="1" customWidth="1"/>
    <col min="11530" max="11530" width="6.5" style="1" customWidth="1"/>
    <col min="11531" max="11531" width="7.125" style="1" customWidth="1"/>
    <col min="11532" max="11535" width="5.625" style="1" customWidth="1"/>
    <col min="11536" max="11536" width="6.5" style="1" customWidth="1"/>
    <col min="11537" max="11537" width="5.625" style="1" customWidth="1"/>
    <col min="11538" max="11538" width="7.5" style="1" customWidth="1"/>
    <col min="11539" max="11539" width="8.5" style="1" customWidth="1"/>
    <col min="11540" max="11540" width="7.375" style="1" customWidth="1"/>
    <col min="11541" max="11541" width="12.125" style="1" customWidth="1"/>
    <col min="11542" max="11542" width="7.5" style="1" customWidth="1"/>
    <col min="11543" max="11553" width="5.625" style="1" customWidth="1"/>
    <col min="11554" max="11554" width="6.375" style="1" customWidth="1"/>
    <col min="11555" max="11556" width="7.125" style="1" customWidth="1"/>
    <col min="11557" max="11558" width="7.5" style="1" customWidth="1"/>
    <col min="11559" max="11559" width="5.625" style="1" customWidth="1"/>
    <col min="11560" max="11560" width="7.5" style="1" customWidth="1"/>
    <col min="11561" max="11561" width="6.5" style="1" customWidth="1"/>
    <col min="11562" max="11776" width="9.125" style="1"/>
    <col min="11777" max="11777" width="4.375" style="1" customWidth="1"/>
    <col min="11778" max="11778" width="13.375" style="1" customWidth="1"/>
    <col min="11779" max="11779" width="39.5" style="1" customWidth="1"/>
    <col min="11780" max="11780" width="7" style="1" customWidth="1"/>
    <col min="11781" max="11784" width="5.625" style="1" customWidth="1"/>
    <col min="11785" max="11785" width="7" style="1" customWidth="1"/>
    <col min="11786" max="11786" width="6.5" style="1" customWidth="1"/>
    <col min="11787" max="11787" width="7.125" style="1" customWidth="1"/>
    <col min="11788" max="11791" width="5.625" style="1" customWidth="1"/>
    <col min="11792" max="11792" width="6.5" style="1" customWidth="1"/>
    <col min="11793" max="11793" width="5.625" style="1" customWidth="1"/>
    <col min="11794" max="11794" width="7.5" style="1" customWidth="1"/>
    <col min="11795" max="11795" width="8.5" style="1" customWidth="1"/>
    <col min="11796" max="11796" width="7.375" style="1" customWidth="1"/>
    <col min="11797" max="11797" width="12.125" style="1" customWidth="1"/>
    <col min="11798" max="11798" width="7.5" style="1" customWidth="1"/>
    <col min="11799" max="11809" width="5.625" style="1" customWidth="1"/>
    <col min="11810" max="11810" width="6.375" style="1" customWidth="1"/>
    <col min="11811" max="11812" width="7.125" style="1" customWidth="1"/>
    <col min="11813" max="11814" width="7.5" style="1" customWidth="1"/>
    <col min="11815" max="11815" width="5.625" style="1" customWidth="1"/>
    <col min="11816" max="11816" width="7.5" style="1" customWidth="1"/>
    <col min="11817" max="11817" width="6.5" style="1" customWidth="1"/>
    <col min="11818" max="12032" width="9.125" style="1"/>
    <col min="12033" max="12033" width="4.375" style="1" customWidth="1"/>
    <col min="12034" max="12034" width="13.375" style="1" customWidth="1"/>
    <col min="12035" max="12035" width="39.5" style="1" customWidth="1"/>
    <col min="12036" max="12036" width="7" style="1" customWidth="1"/>
    <col min="12037" max="12040" width="5.625" style="1" customWidth="1"/>
    <col min="12041" max="12041" width="7" style="1" customWidth="1"/>
    <col min="12042" max="12042" width="6.5" style="1" customWidth="1"/>
    <col min="12043" max="12043" width="7.125" style="1" customWidth="1"/>
    <col min="12044" max="12047" width="5.625" style="1" customWidth="1"/>
    <col min="12048" max="12048" width="6.5" style="1" customWidth="1"/>
    <col min="12049" max="12049" width="5.625" style="1" customWidth="1"/>
    <col min="12050" max="12050" width="7.5" style="1" customWidth="1"/>
    <col min="12051" max="12051" width="8.5" style="1" customWidth="1"/>
    <col min="12052" max="12052" width="7.375" style="1" customWidth="1"/>
    <col min="12053" max="12053" width="12.125" style="1" customWidth="1"/>
    <col min="12054" max="12054" width="7.5" style="1" customWidth="1"/>
    <col min="12055" max="12065" width="5.625" style="1" customWidth="1"/>
    <col min="12066" max="12066" width="6.375" style="1" customWidth="1"/>
    <col min="12067" max="12068" width="7.125" style="1" customWidth="1"/>
    <col min="12069" max="12070" width="7.5" style="1" customWidth="1"/>
    <col min="12071" max="12071" width="5.625" style="1" customWidth="1"/>
    <col min="12072" max="12072" width="7.5" style="1" customWidth="1"/>
    <col min="12073" max="12073" width="6.5" style="1" customWidth="1"/>
    <col min="12074" max="12288" width="9.125" style="1"/>
    <col min="12289" max="12289" width="4.375" style="1" customWidth="1"/>
    <col min="12290" max="12290" width="13.375" style="1" customWidth="1"/>
    <col min="12291" max="12291" width="39.5" style="1" customWidth="1"/>
    <col min="12292" max="12292" width="7" style="1" customWidth="1"/>
    <col min="12293" max="12296" width="5.625" style="1" customWidth="1"/>
    <col min="12297" max="12297" width="7" style="1" customWidth="1"/>
    <col min="12298" max="12298" width="6.5" style="1" customWidth="1"/>
    <col min="12299" max="12299" width="7.125" style="1" customWidth="1"/>
    <col min="12300" max="12303" width="5.625" style="1" customWidth="1"/>
    <col min="12304" max="12304" width="6.5" style="1" customWidth="1"/>
    <col min="12305" max="12305" width="5.625" style="1" customWidth="1"/>
    <col min="12306" max="12306" width="7.5" style="1" customWidth="1"/>
    <col min="12307" max="12307" width="8.5" style="1" customWidth="1"/>
    <col min="12308" max="12308" width="7.375" style="1" customWidth="1"/>
    <col min="12309" max="12309" width="12.125" style="1" customWidth="1"/>
    <col min="12310" max="12310" width="7.5" style="1" customWidth="1"/>
    <col min="12311" max="12321" width="5.625" style="1" customWidth="1"/>
    <col min="12322" max="12322" width="6.375" style="1" customWidth="1"/>
    <col min="12323" max="12324" width="7.125" style="1" customWidth="1"/>
    <col min="12325" max="12326" width="7.5" style="1" customWidth="1"/>
    <col min="12327" max="12327" width="5.625" style="1" customWidth="1"/>
    <col min="12328" max="12328" width="7.5" style="1" customWidth="1"/>
    <col min="12329" max="12329" width="6.5" style="1" customWidth="1"/>
    <col min="12330" max="12544" width="9.125" style="1"/>
    <col min="12545" max="12545" width="4.375" style="1" customWidth="1"/>
    <col min="12546" max="12546" width="13.375" style="1" customWidth="1"/>
    <col min="12547" max="12547" width="39.5" style="1" customWidth="1"/>
    <col min="12548" max="12548" width="7" style="1" customWidth="1"/>
    <col min="12549" max="12552" width="5.625" style="1" customWidth="1"/>
    <col min="12553" max="12553" width="7" style="1" customWidth="1"/>
    <col min="12554" max="12554" width="6.5" style="1" customWidth="1"/>
    <col min="12555" max="12555" width="7.125" style="1" customWidth="1"/>
    <col min="12556" max="12559" width="5.625" style="1" customWidth="1"/>
    <col min="12560" max="12560" width="6.5" style="1" customWidth="1"/>
    <col min="12561" max="12561" width="5.625" style="1" customWidth="1"/>
    <col min="12562" max="12562" width="7.5" style="1" customWidth="1"/>
    <col min="12563" max="12563" width="8.5" style="1" customWidth="1"/>
    <col min="12564" max="12564" width="7.375" style="1" customWidth="1"/>
    <col min="12565" max="12565" width="12.125" style="1" customWidth="1"/>
    <col min="12566" max="12566" width="7.5" style="1" customWidth="1"/>
    <col min="12567" max="12577" width="5.625" style="1" customWidth="1"/>
    <col min="12578" max="12578" width="6.375" style="1" customWidth="1"/>
    <col min="12579" max="12580" width="7.125" style="1" customWidth="1"/>
    <col min="12581" max="12582" width="7.5" style="1" customWidth="1"/>
    <col min="12583" max="12583" width="5.625" style="1" customWidth="1"/>
    <col min="12584" max="12584" width="7.5" style="1" customWidth="1"/>
    <col min="12585" max="12585" width="6.5" style="1" customWidth="1"/>
    <col min="12586" max="12800" width="9.125" style="1"/>
    <col min="12801" max="12801" width="4.375" style="1" customWidth="1"/>
    <col min="12802" max="12802" width="13.375" style="1" customWidth="1"/>
    <col min="12803" max="12803" width="39.5" style="1" customWidth="1"/>
    <col min="12804" max="12804" width="7" style="1" customWidth="1"/>
    <col min="12805" max="12808" width="5.625" style="1" customWidth="1"/>
    <col min="12809" max="12809" width="7" style="1" customWidth="1"/>
    <col min="12810" max="12810" width="6.5" style="1" customWidth="1"/>
    <col min="12811" max="12811" width="7.125" style="1" customWidth="1"/>
    <col min="12812" max="12815" width="5.625" style="1" customWidth="1"/>
    <col min="12816" max="12816" width="6.5" style="1" customWidth="1"/>
    <col min="12817" max="12817" width="5.625" style="1" customWidth="1"/>
    <col min="12818" max="12818" width="7.5" style="1" customWidth="1"/>
    <col min="12819" max="12819" width="8.5" style="1" customWidth="1"/>
    <col min="12820" max="12820" width="7.375" style="1" customWidth="1"/>
    <col min="12821" max="12821" width="12.125" style="1" customWidth="1"/>
    <col min="12822" max="12822" width="7.5" style="1" customWidth="1"/>
    <col min="12823" max="12833" width="5.625" style="1" customWidth="1"/>
    <col min="12834" max="12834" width="6.375" style="1" customWidth="1"/>
    <col min="12835" max="12836" width="7.125" style="1" customWidth="1"/>
    <col min="12837" max="12838" width="7.5" style="1" customWidth="1"/>
    <col min="12839" max="12839" width="5.625" style="1" customWidth="1"/>
    <col min="12840" max="12840" width="7.5" style="1" customWidth="1"/>
    <col min="12841" max="12841" width="6.5" style="1" customWidth="1"/>
    <col min="12842" max="13056" width="9.125" style="1"/>
    <col min="13057" max="13057" width="4.375" style="1" customWidth="1"/>
    <col min="13058" max="13058" width="13.375" style="1" customWidth="1"/>
    <col min="13059" max="13059" width="39.5" style="1" customWidth="1"/>
    <col min="13060" max="13060" width="7" style="1" customWidth="1"/>
    <col min="13061" max="13064" width="5.625" style="1" customWidth="1"/>
    <col min="13065" max="13065" width="7" style="1" customWidth="1"/>
    <col min="13066" max="13066" width="6.5" style="1" customWidth="1"/>
    <col min="13067" max="13067" width="7.125" style="1" customWidth="1"/>
    <col min="13068" max="13071" width="5.625" style="1" customWidth="1"/>
    <col min="13072" max="13072" width="6.5" style="1" customWidth="1"/>
    <col min="13073" max="13073" width="5.625" style="1" customWidth="1"/>
    <col min="13074" max="13074" width="7.5" style="1" customWidth="1"/>
    <col min="13075" max="13075" width="8.5" style="1" customWidth="1"/>
    <col min="13076" max="13076" width="7.375" style="1" customWidth="1"/>
    <col min="13077" max="13077" width="12.125" style="1" customWidth="1"/>
    <col min="13078" max="13078" width="7.5" style="1" customWidth="1"/>
    <col min="13079" max="13089" width="5.625" style="1" customWidth="1"/>
    <col min="13090" max="13090" width="6.375" style="1" customWidth="1"/>
    <col min="13091" max="13092" width="7.125" style="1" customWidth="1"/>
    <col min="13093" max="13094" width="7.5" style="1" customWidth="1"/>
    <col min="13095" max="13095" width="5.625" style="1" customWidth="1"/>
    <col min="13096" max="13096" width="7.5" style="1" customWidth="1"/>
    <col min="13097" max="13097" width="6.5" style="1" customWidth="1"/>
    <col min="13098" max="13312" width="9.125" style="1"/>
    <col min="13313" max="13313" width="4.375" style="1" customWidth="1"/>
    <col min="13314" max="13314" width="13.375" style="1" customWidth="1"/>
    <col min="13315" max="13315" width="39.5" style="1" customWidth="1"/>
    <col min="13316" max="13316" width="7" style="1" customWidth="1"/>
    <col min="13317" max="13320" width="5.625" style="1" customWidth="1"/>
    <col min="13321" max="13321" width="7" style="1" customWidth="1"/>
    <col min="13322" max="13322" width="6.5" style="1" customWidth="1"/>
    <col min="13323" max="13323" width="7.125" style="1" customWidth="1"/>
    <col min="13324" max="13327" width="5.625" style="1" customWidth="1"/>
    <col min="13328" max="13328" width="6.5" style="1" customWidth="1"/>
    <col min="13329" max="13329" width="5.625" style="1" customWidth="1"/>
    <col min="13330" max="13330" width="7.5" style="1" customWidth="1"/>
    <col min="13331" max="13331" width="8.5" style="1" customWidth="1"/>
    <col min="13332" max="13332" width="7.375" style="1" customWidth="1"/>
    <col min="13333" max="13333" width="12.125" style="1" customWidth="1"/>
    <col min="13334" max="13334" width="7.5" style="1" customWidth="1"/>
    <col min="13335" max="13345" width="5.625" style="1" customWidth="1"/>
    <col min="13346" max="13346" width="6.375" style="1" customWidth="1"/>
    <col min="13347" max="13348" width="7.125" style="1" customWidth="1"/>
    <col min="13349" max="13350" width="7.5" style="1" customWidth="1"/>
    <col min="13351" max="13351" width="5.625" style="1" customWidth="1"/>
    <col min="13352" max="13352" width="7.5" style="1" customWidth="1"/>
    <col min="13353" max="13353" width="6.5" style="1" customWidth="1"/>
    <col min="13354" max="13568" width="9.125" style="1"/>
    <col min="13569" max="13569" width="4.375" style="1" customWidth="1"/>
    <col min="13570" max="13570" width="13.375" style="1" customWidth="1"/>
    <col min="13571" max="13571" width="39.5" style="1" customWidth="1"/>
    <col min="13572" max="13572" width="7" style="1" customWidth="1"/>
    <col min="13573" max="13576" width="5.625" style="1" customWidth="1"/>
    <col min="13577" max="13577" width="7" style="1" customWidth="1"/>
    <col min="13578" max="13578" width="6.5" style="1" customWidth="1"/>
    <col min="13579" max="13579" width="7.125" style="1" customWidth="1"/>
    <col min="13580" max="13583" width="5.625" style="1" customWidth="1"/>
    <col min="13584" max="13584" width="6.5" style="1" customWidth="1"/>
    <col min="13585" max="13585" width="5.625" style="1" customWidth="1"/>
    <col min="13586" max="13586" width="7.5" style="1" customWidth="1"/>
    <col min="13587" max="13587" width="8.5" style="1" customWidth="1"/>
    <col min="13588" max="13588" width="7.375" style="1" customWidth="1"/>
    <col min="13589" max="13589" width="12.125" style="1" customWidth="1"/>
    <col min="13590" max="13590" width="7.5" style="1" customWidth="1"/>
    <col min="13591" max="13601" width="5.625" style="1" customWidth="1"/>
    <col min="13602" max="13602" width="6.375" style="1" customWidth="1"/>
    <col min="13603" max="13604" width="7.125" style="1" customWidth="1"/>
    <col min="13605" max="13606" width="7.5" style="1" customWidth="1"/>
    <col min="13607" max="13607" width="5.625" style="1" customWidth="1"/>
    <col min="13608" max="13608" width="7.5" style="1" customWidth="1"/>
    <col min="13609" max="13609" width="6.5" style="1" customWidth="1"/>
    <col min="13610" max="13824" width="9.125" style="1"/>
    <col min="13825" max="13825" width="4.375" style="1" customWidth="1"/>
    <col min="13826" max="13826" width="13.375" style="1" customWidth="1"/>
    <col min="13827" max="13827" width="39.5" style="1" customWidth="1"/>
    <col min="13828" max="13828" width="7" style="1" customWidth="1"/>
    <col min="13829" max="13832" width="5.625" style="1" customWidth="1"/>
    <col min="13833" max="13833" width="7" style="1" customWidth="1"/>
    <col min="13834" max="13834" width="6.5" style="1" customWidth="1"/>
    <col min="13835" max="13835" width="7.125" style="1" customWidth="1"/>
    <col min="13836" max="13839" width="5.625" style="1" customWidth="1"/>
    <col min="13840" max="13840" width="6.5" style="1" customWidth="1"/>
    <col min="13841" max="13841" width="5.625" style="1" customWidth="1"/>
    <col min="13842" max="13842" width="7.5" style="1" customWidth="1"/>
    <col min="13843" max="13843" width="8.5" style="1" customWidth="1"/>
    <col min="13844" max="13844" width="7.375" style="1" customWidth="1"/>
    <col min="13845" max="13845" width="12.125" style="1" customWidth="1"/>
    <col min="13846" max="13846" width="7.5" style="1" customWidth="1"/>
    <col min="13847" max="13857" width="5.625" style="1" customWidth="1"/>
    <col min="13858" max="13858" width="6.375" style="1" customWidth="1"/>
    <col min="13859" max="13860" width="7.125" style="1" customWidth="1"/>
    <col min="13861" max="13862" width="7.5" style="1" customWidth="1"/>
    <col min="13863" max="13863" width="5.625" style="1" customWidth="1"/>
    <col min="13864" max="13864" width="7.5" style="1" customWidth="1"/>
    <col min="13865" max="13865" width="6.5" style="1" customWidth="1"/>
    <col min="13866" max="14080" width="9.125" style="1"/>
    <col min="14081" max="14081" width="4.375" style="1" customWidth="1"/>
    <col min="14082" max="14082" width="13.375" style="1" customWidth="1"/>
    <col min="14083" max="14083" width="39.5" style="1" customWidth="1"/>
    <col min="14084" max="14084" width="7" style="1" customWidth="1"/>
    <col min="14085" max="14088" width="5.625" style="1" customWidth="1"/>
    <col min="14089" max="14089" width="7" style="1" customWidth="1"/>
    <col min="14090" max="14090" width="6.5" style="1" customWidth="1"/>
    <col min="14091" max="14091" width="7.125" style="1" customWidth="1"/>
    <col min="14092" max="14095" width="5.625" style="1" customWidth="1"/>
    <col min="14096" max="14096" width="6.5" style="1" customWidth="1"/>
    <col min="14097" max="14097" width="5.625" style="1" customWidth="1"/>
    <col min="14098" max="14098" width="7.5" style="1" customWidth="1"/>
    <col min="14099" max="14099" width="8.5" style="1" customWidth="1"/>
    <col min="14100" max="14100" width="7.375" style="1" customWidth="1"/>
    <col min="14101" max="14101" width="12.125" style="1" customWidth="1"/>
    <col min="14102" max="14102" width="7.5" style="1" customWidth="1"/>
    <col min="14103" max="14113" width="5.625" style="1" customWidth="1"/>
    <col min="14114" max="14114" width="6.375" style="1" customWidth="1"/>
    <col min="14115" max="14116" width="7.125" style="1" customWidth="1"/>
    <col min="14117" max="14118" width="7.5" style="1" customWidth="1"/>
    <col min="14119" max="14119" width="5.625" style="1" customWidth="1"/>
    <col min="14120" max="14120" width="7.5" style="1" customWidth="1"/>
    <col min="14121" max="14121" width="6.5" style="1" customWidth="1"/>
    <col min="14122" max="14336" width="9.125" style="1"/>
    <col min="14337" max="14337" width="4.375" style="1" customWidth="1"/>
    <col min="14338" max="14338" width="13.375" style="1" customWidth="1"/>
    <col min="14339" max="14339" width="39.5" style="1" customWidth="1"/>
    <col min="14340" max="14340" width="7" style="1" customWidth="1"/>
    <col min="14341" max="14344" width="5.625" style="1" customWidth="1"/>
    <col min="14345" max="14345" width="7" style="1" customWidth="1"/>
    <col min="14346" max="14346" width="6.5" style="1" customWidth="1"/>
    <col min="14347" max="14347" width="7.125" style="1" customWidth="1"/>
    <col min="14348" max="14351" width="5.625" style="1" customWidth="1"/>
    <col min="14352" max="14352" width="6.5" style="1" customWidth="1"/>
    <col min="14353" max="14353" width="5.625" style="1" customWidth="1"/>
    <col min="14354" max="14354" width="7.5" style="1" customWidth="1"/>
    <col min="14355" max="14355" width="8.5" style="1" customWidth="1"/>
    <col min="14356" max="14356" width="7.375" style="1" customWidth="1"/>
    <col min="14357" max="14357" width="12.125" style="1" customWidth="1"/>
    <col min="14358" max="14358" width="7.5" style="1" customWidth="1"/>
    <col min="14359" max="14369" width="5.625" style="1" customWidth="1"/>
    <col min="14370" max="14370" width="6.375" style="1" customWidth="1"/>
    <col min="14371" max="14372" width="7.125" style="1" customWidth="1"/>
    <col min="14373" max="14374" width="7.5" style="1" customWidth="1"/>
    <col min="14375" max="14375" width="5.625" style="1" customWidth="1"/>
    <col min="14376" max="14376" width="7.5" style="1" customWidth="1"/>
    <col min="14377" max="14377" width="6.5" style="1" customWidth="1"/>
    <col min="14378" max="14592" width="9.125" style="1"/>
    <col min="14593" max="14593" width="4.375" style="1" customWidth="1"/>
    <col min="14594" max="14594" width="13.375" style="1" customWidth="1"/>
    <col min="14595" max="14595" width="39.5" style="1" customWidth="1"/>
    <col min="14596" max="14596" width="7" style="1" customWidth="1"/>
    <col min="14597" max="14600" width="5.625" style="1" customWidth="1"/>
    <col min="14601" max="14601" width="7" style="1" customWidth="1"/>
    <col min="14602" max="14602" width="6.5" style="1" customWidth="1"/>
    <col min="14603" max="14603" width="7.125" style="1" customWidth="1"/>
    <col min="14604" max="14607" width="5.625" style="1" customWidth="1"/>
    <col min="14608" max="14608" width="6.5" style="1" customWidth="1"/>
    <col min="14609" max="14609" width="5.625" style="1" customWidth="1"/>
    <col min="14610" max="14610" width="7.5" style="1" customWidth="1"/>
    <col min="14611" max="14611" width="8.5" style="1" customWidth="1"/>
    <col min="14612" max="14612" width="7.375" style="1" customWidth="1"/>
    <col min="14613" max="14613" width="12.125" style="1" customWidth="1"/>
    <col min="14614" max="14614" width="7.5" style="1" customWidth="1"/>
    <col min="14615" max="14625" width="5.625" style="1" customWidth="1"/>
    <col min="14626" max="14626" width="6.375" style="1" customWidth="1"/>
    <col min="14627" max="14628" width="7.125" style="1" customWidth="1"/>
    <col min="14629" max="14630" width="7.5" style="1" customWidth="1"/>
    <col min="14631" max="14631" width="5.625" style="1" customWidth="1"/>
    <col min="14632" max="14632" width="7.5" style="1" customWidth="1"/>
    <col min="14633" max="14633" width="6.5" style="1" customWidth="1"/>
    <col min="14634" max="14848" width="9.125" style="1"/>
    <col min="14849" max="14849" width="4.375" style="1" customWidth="1"/>
    <col min="14850" max="14850" width="13.375" style="1" customWidth="1"/>
    <col min="14851" max="14851" width="39.5" style="1" customWidth="1"/>
    <col min="14852" max="14852" width="7" style="1" customWidth="1"/>
    <col min="14853" max="14856" width="5.625" style="1" customWidth="1"/>
    <col min="14857" max="14857" width="7" style="1" customWidth="1"/>
    <col min="14858" max="14858" width="6.5" style="1" customWidth="1"/>
    <col min="14859" max="14859" width="7.125" style="1" customWidth="1"/>
    <col min="14860" max="14863" width="5.625" style="1" customWidth="1"/>
    <col min="14864" max="14864" width="6.5" style="1" customWidth="1"/>
    <col min="14865" max="14865" width="5.625" style="1" customWidth="1"/>
    <col min="14866" max="14866" width="7.5" style="1" customWidth="1"/>
    <col min="14867" max="14867" width="8.5" style="1" customWidth="1"/>
    <col min="14868" max="14868" width="7.375" style="1" customWidth="1"/>
    <col min="14869" max="14869" width="12.125" style="1" customWidth="1"/>
    <col min="14870" max="14870" width="7.5" style="1" customWidth="1"/>
    <col min="14871" max="14881" width="5.625" style="1" customWidth="1"/>
    <col min="14882" max="14882" width="6.375" style="1" customWidth="1"/>
    <col min="14883" max="14884" width="7.125" style="1" customWidth="1"/>
    <col min="14885" max="14886" width="7.5" style="1" customWidth="1"/>
    <col min="14887" max="14887" width="5.625" style="1" customWidth="1"/>
    <col min="14888" max="14888" width="7.5" style="1" customWidth="1"/>
    <col min="14889" max="14889" width="6.5" style="1" customWidth="1"/>
    <col min="14890" max="15104" width="9.125" style="1"/>
    <col min="15105" max="15105" width="4.375" style="1" customWidth="1"/>
    <col min="15106" max="15106" width="13.375" style="1" customWidth="1"/>
    <col min="15107" max="15107" width="39.5" style="1" customWidth="1"/>
    <col min="15108" max="15108" width="7" style="1" customWidth="1"/>
    <col min="15109" max="15112" width="5.625" style="1" customWidth="1"/>
    <col min="15113" max="15113" width="7" style="1" customWidth="1"/>
    <col min="15114" max="15114" width="6.5" style="1" customWidth="1"/>
    <col min="15115" max="15115" width="7.125" style="1" customWidth="1"/>
    <col min="15116" max="15119" width="5.625" style="1" customWidth="1"/>
    <col min="15120" max="15120" width="6.5" style="1" customWidth="1"/>
    <col min="15121" max="15121" width="5.625" style="1" customWidth="1"/>
    <col min="15122" max="15122" width="7.5" style="1" customWidth="1"/>
    <col min="15123" max="15123" width="8.5" style="1" customWidth="1"/>
    <col min="15124" max="15124" width="7.375" style="1" customWidth="1"/>
    <col min="15125" max="15125" width="12.125" style="1" customWidth="1"/>
    <col min="15126" max="15126" width="7.5" style="1" customWidth="1"/>
    <col min="15127" max="15137" width="5.625" style="1" customWidth="1"/>
    <col min="15138" max="15138" width="6.375" style="1" customWidth="1"/>
    <col min="15139" max="15140" width="7.125" style="1" customWidth="1"/>
    <col min="15141" max="15142" width="7.5" style="1" customWidth="1"/>
    <col min="15143" max="15143" width="5.625" style="1" customWidth="1"/>
    <col min="15144" max="15144" width="7.5" style="1" customWidth="1"/>
    <col min="15145" max="15145" width="6.5" style="1" customWidth="1"/>
    <col min="15146" max="15360" width="9.125" style="1"/>
    <col min="15361" max="15361" width="4.375" style="1" customWidth="1"/>
    <col min="15362" max="15362" width="13.375" style="1" customWidth="1"/>
    <col min="15363" max="15363" width="39.5" style="1" customWidth="1"/>
    <col min="15364" max="15364" width="7" style="1" customWidth="1"/>
    <col min="15365" max="15368" width="5.625" style="1" customWidth="1"/>
    <col min="15369" max="15369" width="7" style="1" customWidth="1"/>
    <col min="15370" max="15370" width="6.5" style="1" customWidth="1"/>
    <col min="15371" max="15371" width="7.125" style="1" customWidth="1"/>
    <col min="15372" max="15375" width="5.625" style="1" customWidth="1"/>
    <col min="15376" max="15376" width="6.5" style="1" customWidth="1"/>
    <col min="15377" max="15377" width="5.625" style="1" customWidth="1"/>
    <col min="15378" max="15378" width="7.5" style="1" customWidth="1"/>
    <col min="15379" max="15379" width="8.5" style="1" customWidth="1"/>
    <col min="15380" max="15380" width="7.375" style="1" customWidth="1"/>
    <col min="15381" max="15381" width="12.125" style="1" customWidth="1"/>
    <col min="15382" max="15382" width="7.5" style="1" customWidth="1"/>
    <col min="15383" max="15393" width="5.625" style="1" customWidth="1"/>
    <col min="15394" max="15394" width="6.375" style="1" customWidth="1"/>
    <col min="15395" max="15396" width="7.125" style="1" customWidth="1"/>
    <col min="15397" max="15398" width="7.5" style="1" customWidth="1"/>
    <col min="15399" max="15399" width="5.625" style="1" customWidth="1"/>
    <col min="15400" max="15400" width="7.5" style="1" customWidth="1"/>
    <col min="15401" max="15401" width="6.5" style="1" customWidth="1"/>
    <col min="15402" max="15616" width="9.125" style="1"/>
    <col min="15617" max="15617" width="4.375" style="1" customWidth="1"/>
    <col min="15618" max="15618" width="13.375" style="1" customWidth="1"/>
    <col min="15619" max="15619" width="39.5" style="1" customWidth="1"/>
    <col min="15620" max="15620" width="7" style="1" customWidth="1"/>
    <col min="15621" max="15624" width="5.625" style="1" customWidth="1"/>
    <col min="15625" max="15625" width="7" style="1" customWidth="1"/>
    <col min="15626" max="15626" width="6.5" style="1" customWidth="1"/>
    <col min="15627" max="15627" width="7.125" style="1" customWidth="1"/>
    <col min="15628" max="15631" width="5.625" style="1" customWidth="1"/>
    <col min="15632" max="15632" width="6.5" style="1" customWidth="1"/>
    <col min="15633" max="15633" width="5.625" style="1" customWidth="1"/>
    <col min="15634" max="15634" width="7.5" style="1" customWidth="1"/>
    <col min="15635" max="15635" width="8.5" style="1" customWidth="1"/>
    <col min="15636" max="15636" width="7.375" style="1" customWidth="1"/>
    <col min="15637" max="15637" width="12.125" style="1" customWidth="1"/>
    <col min="15638" max="15638" width="7.5" style="1" customWidth="1"/>
    <col min="15639" max="15649" width="5.625" style="1" customWidth="1"/>
    <col min="15650" max="15650" width="6.375" style="1" customWidth="1"/>
    <col min="15651" max="15652" width="7.125" style="1" customWidth="1"/>
    <col min="15653" max="15654" width="7.5" style="1" customWidth="1"/>
    <col min="15655" max="15655" width="5.625" style="1" customWidth="1"/>
    <col min="15656" max="15656" width="7.5" style="1" customWidth="1"/>
    <col min="15657" max="15657" width="6.5" style="1" customWidth="1"/>
    <col min="15658" max="15872" width="9.125" style="1"/>
    <col min="15873" max="15873" width="4.375" style="1" customWidth="1"/>
    <col min="15874" max="15874" width="13.375" style="1" customWidth="1"/>
    <col min="15875" max="15875" width="39.5" style="1" customWidth="1"/>
    <col min="15876" max="15876" width="7" style="1" customWidth="1"/>
    <col min="15877" max="15880" width="5.625" style="1" customWidth="1"/>
    <col min="15881" max="15881" width="7" style="1" customWidth="1"/>
    <col min="15882" max="15882" width="6.5" style="1" customWidth="1"/>
    <col min="15883" max="15883" width="7.125" style="1" customWidth="1"/>
    <col min="15884" max="15887" width="5.625" style="1" customWidth="1"/>
    <col min="15888" max="15888" width="6.5" style="1" customWidth="1"/>
    <col min="15889" max="15889" width="5.625" style="1" customWidth="1"/>
    <col min="15890" max="15890" width="7.5" style="1" customWidth="1"/>
    <col min="15891" max="15891" width="8.5" style="1" customWidth="1"/>
    <col min="15892" max="15892" width="7.375" style="1" customWidth="1"/>
    <col min="15893" max="15893" width="12.125" style="1" customWidth="1"/>
    <col min="15894" max="15894" width="7.5" style="1" customWidth="1"/>
    <col min="15895" max="15905" width="5.625" style="1" customWidth="1"/>
    <col min="15906" max="15906" width="6.375" style="1" customWidth="1"/>
    <col min="15907" max="15908" width="7.125" style="1" customWidth="1"/>
    <col min="15909" max="15910" width="7.5" style="1" customWidth="1"/>
    <col min="15911" max="15911" width="5.625" style="1" customWidth="1"/>
    <col min="15912" max="15912" width="7.5" style="1" customWidth="1"/>
    <col min="15913" max="15913" width="6.5" style="1" customWidth="1"/>
    <col min="15914" max="16128" width="9.125" style="1"/>
    <col min="16129" max="16129" width="4.375" style="1" customWidth="1"/>
    <col min="16130" max="16130" width="13.375" style="1" customWidth="1"/>
    <col min="16131" max="16131" width="39.5" style="1" customWidth="1"/>
    <col min="16132" max="16132" width="7" style="1" customWidth="1"/>
    <col min="16133" max="16136" width="5.625" style="1" customWidth="1"/>
    <col min="16137" max="16137" width="7" style="1" customWidth="1"/>
    <col min="16138" max="16138" width="6.5" style="1" customWidth="1"/>
    <col min="16139" max="16139" width="7.125" style="1" customWidth="1"/>
    <col min="16140" max="16143" width="5.625" style="1" customWidth="1"/>
    <col min="16144" max="16144" width="6.5" style="1" customWidth="1"/>
    <col min="16145" max="16145" width="5.625" style="1" customWidth="1"/>
    <col min="16146" max="16146" width="7.5" style="1" customWidth="1"/>
    <col min="16147" max="16147" width="8.5" style="1" customWidth="1"/>
    <col min="16148" max="16148" width="7.375" style="1" customWidth="1"/>
    <col min="16149" max="16149" width="12.125" style="1" customWidth="1"/>
    <col min="16150" max="16150" width="7.5" style="1" customWidth="1"/>
    <col min="16151" max="16161" width="5.625" style="1" customWidth="1"/>
    <col min="16162" max="16162" width="6.375" style="1" customWidth="1"/>
    <col min="16163" max="16164" width="7.125" style="1" customWidth="1"/>
    <col min="16165" max="16166" width="7.5" style="1" customWidth="1"/>
    <col min="16167" max="16167" width="5.625" style="1" customWidth="1"/>
    <col min="16168" max="16168" width="7.5" style="1" customWidth="1"/>
    <col min="16169" max="16169" width="6.5" style="1" customWidth="1"/>
    <col min="16170" max="16384" width="9.125" style="1"/>
  </cols>
  <sheetData>
    <row r="1" spans="1:41" x14ac:dyDescent="0.2">
      <c r="N1" s="1"/>
      <c r="P1" s="1"/>
      <c r="AF1" s="1"/>
      <c r="AH1" s="1"/>
      <c r="AI1" s="1" t="s">
        <v>97</v>
      </c>
      <c r="AJ1" s="161"/>
    </row>
    <row r="2" spans="1:41" ht="15.75" x14ac:dyDescent="0.25">
      <c r="N2" s="1"/>
      <c r="P2" s="1"/>
      <c r="AF2" s="1"/>
      <c r="AH2" s="1"/>
      <c r="AI2" s="202" t="s">
        <v>98</v>
      </c>
      <c r="AJ2" s="167"/>
      <c r="AK2" s="168"/>
      <c r="AL2" s="168"/>
      <c r="AM2" s="168"/>
      <c r="AN2" s="168"/>
    </row>
    <row r="3" spans="1:41" x14ac:dyDescent="0.2">
      <c r="N3" s="1"/>
      <c r="P3" s="1"/>
      <c r="AF3" s="1"/>
      <c r="AH3" s="1"/>
      <c r="AI3" s="202" t="s">
        <v>99</v>
      </c>
    </row>
    <row r="4" spans="1:41" ht="15.75" x14ac:dyDescent="0.25">
      <c r="N4" s="1"/>
      <c r="P4" s="1"/>
      <c r="AF4" s="1"/>
      <c r="AH4" s="1"/>
      <c r="AI4" s="202" t="s">
        <v>100</v>
      </c>
      <c r="AJ4" s="167"/>
      <c r="AK4" s="168"/>
      <c r="AL4" s="168"/>
      <c r="AM4" s="168"/>
      <c r="AN4" s="168"/>
    </row>
    <row r="5" spans="1:41" x14ac:dyDescent="0.2">
      <c r="N5" s="1"/>
      <c r="P5" s="1"/>
      <c r="AF5" s="1"/>
      <c r="AH5" s="1"/>
    </row>
    <row r="6" spans="1:41" s="3" customFormat="1" ht="20.25" customHeight="1" x14ac:dyDescent="0.25">
      <c r="A6" s="169" t="s">
        <v>0</v>
      </c>
      <c r="B6" s="169"/>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row>
    <row r="7" spans="1:41" s="3" customFormat="1" ht="20.25" customHeight="1" x14ac:dyDescent="0.2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row>
    <row r="8" spans="1:41" x14ac:dyDescent="0.2">
      <c r="N8" s="1"/>
      <c r="P8" s="1"/>
      <c r="AF8" s="1"/>
      <c r="AH8" s="1"/>
    </row>
    <row r="9" spans="1:41" s="5" customFormat="1" ht="15" customHeight="1" x14ac:dyDescent="0.2">
      <c r="A9" s="5" t="s">
        <v>1</v>
      </c>
      <c r="C9" s="2" t="s">
        <v>2</v>
      </c>
    </row>
    <row r="10" spans="1:41" s="5" customFormat="1" ht="15" customHeight="1" x14ac:dyDescent="0.2">
      <c r="A10" s="5" t="s">
        <v>3</v>
      </c>
      <c r="C10" s="2" t="s">
        <v>4</v>
      </c>
    </row>
    <row r="11" spans="1:41" s="5" customFormat="1" ht="15" customHeight="1" x14ac:dyDescent="0.2">
      <c r="A11" s="5" t="s">
        <v>5</v>
      </c>
      <c r="C11" s="2">
        <v>1</v>
      </c>
    </row>
    <row r="12" spans="1:41" s="5" customFormat="1" ht="15" customHeight="1" x14ac:dyDescent="0.2">
      <c r="A12" s="5" t="s">
        <v>6</v>
      </c>
      <c r="C12" s="2" t="s">
        <v>7</v>
      </c>
    </row>
    <row r="13" spans="1:41" ht="15" customHeight="1" x14ac:dyDescent="0.2">
      <c r="N13" s="1"/>
      <c r="P13" s="1"/>
      <c r="AF13" s="1"/>
      <c r="AH13" s="1"/>
    </row>
    <row r="14" spans="1:41" x14ac:dyDescent="0.2">
      <c r="N14" s="1"/>
      <c r="P14" s="1"/>
      <c r="AF14" s="1"/>
      <c r="AH14" s="1"/>
    </row>
    <row r="15" spans="1:41" ht="15.75" thickBot="1" x14ac:dyDescent="0.25">
      <c r="N15" s="1"/>
      <c r="P15" s="1"/>
      <c r="AF15" s="1"/>
      <c r="AH15" s="1"/>
    </row>
    <row r="16" spans="1:41" ht="13.5" customHeight="1" thickBot="1" x14ac:dyDescent="0.3">
      <c r="A16" s="170" t="s">
        <v>8</v>
      </c>
      <c r="B16" s="39"/>
      <c r="C16" s="172" t="s">
        <v>9</v>
      </c>
      <c r="D16" s="174" t="s">
        <v>10</v>
      </c>
      <c r="E16" s="175"/>
      <c r="F16" s="176"/>
      <c r="G16" s="176"/>
      <c r="H16" s="176"/>
      <c r="I16" s="176"/>
      <c r="J16" s="176"/>
      <c r="K16" s="176"/>
      <c r="L16" s="176"/>
      <c r="M16" s="176"/>
      <c r="N16" s="176"/>
      <c r="O16" s="176"/>
      <c r="P16" s="176"/>
      <c r="Q16" s="176"/>
      <c r="R16" s="176"/>
      <c r="S16" s="176"/>
      <c r="T16" s="176"/>
      <c r="U16" s="177"/>
      <c r="V16" s="174" t="s">
        <v>11</v>
      </c>
      <c r="W16" s="175"/>
      <c r="X16" s="175"/>
      <c r="Y16" s="175"/>
      <c r="Z16" s="175"/>
      <c r="AA16" s="175"/>
      <c r="AB16" s="175"/>
      <c r="AC16" s="175"/>
      <c r="AD16" s="176"/>
      <c r="AE16" s="176"/>
      <c r="AF16" s="176"/>
      <c r="AG16" s="176"/>
      <c r="AH16" s="176"/>
      <c r="AI16" s="176"/>
      <c r="AJ16" s="176"/>
      <c r="AK16" s="176"/>
      <c r="AL16" s="176"/>
      <c r="AM16" s="177"/>
      <c r="AN16" s="178" t="s">
        <v>12</v>
      </c>
      <c r="AO16" s="180" t="s">
        <v>13</v>
      </c>
    </row>
    <row r="17" spans="1:41" ht="251.25" x14ac:dyDescent="0.2">
      <c r="A17" s="171"/>
      <c r="B17" s="40" t="s">
        <v>14</v>
      </c>
      <c r="C17" s="173"/>
      <c r="D17" s="41" t="s">
        <v>15</v>
      </c>
      <c r="E17" s="42" t="s">
        <v>16</v>
      </c>
      <c r="F17" s="43" t="s">
        <v>17</v>
      </c>
      <c r="G17" s="43" t="s">
        <v>18</v>
      </c>
      <c r="H17" s="43" t="s">
        <v>19</v>
      </c>
      <c r="I17" s="43" t="s">
        <v>20</v>
      </c>
      <c r="J17" s="43" t="s">
        <v>21</v>
      </c>
      <c r="K17" s="43" t="s">
        <v>22</v>
      </c>
      <c r="L17" s="43" t="s">
        <v>23</v>
      </c>
      <c r="M17" s="43" t="s">
        <v>24</v>
      </c>
      <c r="N17" s="43" t="s">
        <v>25</v>
      </c>
      <c r="O17" s="43" t="s">
        <v>26</v>
      </c>
      <c r="P17" s="43" t="s">
        <v>27</v>
      </c>
      <c r="Q17" s="43" t="s">
        <v>28</v>
      </c>
      <c r="R17" s="43" t="s">
        <v>29</v>
      </c>
      <c r="S17" s="43" t="s">
        <v>30</v>
      </c>
      <c r="T17" s="43" t="s">
        <v>31</v>
      </c>
      <c r="U17" s="44" t="s">
        <v>32</v>
      </c>
      <c r="V17" s="42" t="s">
        <v>15</v>
      </c>
      <c r="W17" s="42" t="s">
        <v>16</v>
      </c>
      <c r="X17" s="42" t="s">
        <v>17</v>
      </c>
      <c r="Y17" s="42" t="s">
        <v>18</v>
      </c>
      <c r="Z17" s="42" t="s">
        <v>19</v>
      </c>
      <c r="AA17" s="42" t="s">
        <v>20</v>
      </c>
      <c r="AB17" s="42" t="s">
        <v>21</v>
      </c>
      <c r="AC17" s="43" t="s">
        <v>33</v>
      </c>
      <c r="AD17" s="43" t="s">
        <v>23</v>
      </c>
      <c r="AE17" s="43" t="s">
        <v>24</v>
      </c>
      <c r="AF17" s="43" t="s">
        <v>25</v>
      </c>
      <c r="AG17" s="43" t="s">
        <v>26</v>
      </c>
      <c r="AH17" s="43" t="s">
        <v>27</v>
      </c>
      <c r="AI17" s="43" t="s">
        <v>28</v>
      </c>
      <c r="AJ17" s="43" t="s">
        <v>29</v>
      </c>
      <c r="AK17" s="43" t="s">
        <v>30</v>
      </c>
      <c r="AL17" s="43" t="s">
        <v>31</v>
      </c>
      <c r="AM17" s="44" t="s">
        <v>32</v>
      </c>
      <c r="AN17" s="179"/>
      <c r="AO17" s="181"/>
    </row>
    <row r="18" spans="1:41" s="6" customFormat="1" ht="25.5" customHeight="1" x14ac:dyDescent="0.25">
      <c r="A18" s="45">
        <v>1</v>
      </c>
      <c r="B18" s="46" t="s">
        <v>34</v>
      </c>
      <c r="C18" s="47" t="s">
        <v>35</v>
      </c>
      <c r="D18" s="48">
        <f ca="1">+D18:DD18:D37</f>
        <v>0</v>
      </c>
      <c r="E18" s="49"/>
      <c r="F18" s="50"/>
      <c r="G18" s="50"/>
      <c r="H18" s="50"/>
      <c r="I18" s="50"/>
      <c r="J18" s="50"/>
      <c r="K18" s="50"/>
      <c r="L18" s="50"/>
      <c r="M18" s="50"/>
      <c r="N18" s="50"/>
      <c r="O18" s="50"/>
      <c r="P18" s="50"/>
      <c r="Q18" s="50"/>
      <c r="R18" s="50"/>
      <c r="S18" s="50"/>
      <c r="T18" s="51"/>
      <c r="U18" s="52"/>
      <c r="V18" s="49">
        <v>15</v>
      </c>
      <c r="W18" s="49"/>
      <c r="X18" s="49"/>
      <c r="Y18" s="49">
        <v>15</v>
      </c>
      <c r="Z18" s="49"/>
      <c r="AA18" s="49"/>
      <c r="AB18" s="49"/>
      <c r="AC18" s="49"/>
      <c r="AD18" s="50"/>
      <c r="AE18" s="50"/>
      <c r="AF18" s="50"/>
      <c r="AG18" s="50"/>
      <c r="AH18" s="50"/>
      <c r="AI18" s="50"/>
      <c r="AJ18" s="50">
        <f>SUM(V18:AG18)</f>
        <v>30</v>
      </c>
      <c r="AK18" s="50">
        <f>SUM(V18:AI18)</f>
        <v>30</v>
      </c>
      <c r="AL18" s="51" t="s">
        <v>36</v>
      </c>
      <c r="AM18" s="52">
        <v>3</v>
      </c>
      <c r="AN18" s="53">
        <f>SUM(S18,AK18)</f>
        <v>30</v>
      </c>
      <c r="AO18" s="53">
        <f>SUM(U18,AM18)</f>
        <v>3</v>
      </c>
    </row>
    <row r="19" spans="1:41" s="6" customFormat="1" ht="30.75" customHeight="1" x14ac:dyDescent="0.25">
      <c r="A19" s="45">
        <v>2</v>
      </c>
      <c r="B19" s="54" t="s">
        <v>37</v>
      </c>
      <c r="C19" s="47" t="s">
        <v>38</v>
      </c>
      <c r="D19" s="48">
        <v>20</v>
      </c>
      <c r="E19" s="49">
        <v>10</v>
      </c>
      <c r="F19" s="50"/>
      <c r="G19" s="50">
        <v>20</v>
      </c>
      <c r="H19" s="50"/>
      <c r="I19" s="50"/>
      <c r="J19" s="54"/>
      <c r="K19" s="50"/>
      <c r="L19" s="50"/>
      <c r="M19" s="50"/>
      <c r="N19" s="50"/>
      <c r="O19" s="50"/>
      <c r="P19" s="55">
        <v>20</v>
      </c>
      <c r="Q19" s="50"/>
      <c r="R19" s="50">
        <f t="shared" ref="R19:R37" si="0">SUM(D19:O19)</f>
        <v>50</v>
      </c>
      <c r="S19" s="50">
        <f t="shared" ref="S19:S37" si="1">SUM(D19:Q19)</f>
        <v>70</v>
      </c>
      <c r="T19" s="51" t="s">
        <v>39</v>
      </c>
      <c r="U19" s="56">
        <v>6</v>
      </c>
      <c r="V19" s="49"/>
      <c r="W19" s="49"/>
      <c r="X19" s="49"/>
      <c r="Y19" s="49"/>
      <c r="Z19" s="49"/>
      <c r="AA19" s="49"/>
      <c r="AB19" s="49"/>
      <c r="AC19" s="49"/>
      <c r="AD19" s="50"/>
      <c r="AE19" s="50"/>
      <c r="AF19" s="50"/>
      <c r="AG19" s="50"/>
      <c r="AH19" s="50"/>
      <c r="AI19" s="50"/>
      <c r="AJ19" s="50"/>
      <c r="AK19" s="50"/>
      <c r="AL19" s="51"/>
      <c r="AM19" s="52"/>
      <c r="AN19" s="53">
        <f t="shared" ref="AN19:AN37" si="2">SUM(S19,AK19)</f>
        <v>70</v>
      </c>
      <c r="AO19" s="53">
        <f t="shared" ref="AO19:AO37" si="3">SUM(U19,AM19)</f>
        <v>6</v>
      </c>
    </row>
    <row r="20" spans="1:41" s="6" customFormat="1" ht="30.75" customHeight="1" x14ac:dyDescent="0.25">
      <c r="A20" s="45">
        <v>3</v>
      </c>
      <c r="B20" s="46" t="s">
        <v>34</v>
      </c>
      <c r="C20" s="57" t="s">
        <v>40</v>
      </c>
      <c r="D20" s="48">
        <v>15</v>
      </c>
      <c r="E20" s="49">
        <v>15</v>
      </c>
      <c r="F20" s="50"/>
      <c r="G20" s="50"/>
      <c r="H20" s="50"/>
      <c r="I20" s="50"/>
      <c r="J20" s="50"/>
      <c r="K20" s="50"/>
      <c r="L20" s="50"/>
      <c r="M20" s="50"/>
      <c r="N20" s="50"/>
      <c r="O20" s="50"/>
      <c r="P20" s="50"/>
      <c r="Q20" s="50"/>
      <c r="R20" s="50">
        <f t="shared" si="0"/>
        <v>30</v>
      </c>
      <c r="S20" s="50">
        <f t="shared" si="1"/>
        <v>30</v>
      </c>
      <c r="T20" s="51" t="s">
        <v>36</v>
      </c>
      <c r="U20" s="52">
        <v>3</v>
      </c>
      <c r="V20" s="49"/>
      <c r="W20" s="49"/>
      <c r="X20" s="49"/>
      <c r="Y20" s="49"/>
      <c r="Z20" s="49"/>
      <c r="AA20" s="49"/>
      <c r="AB20" s="49"/>
      <c r="AC20" s="49"/>
      <c r="AD20" s="50"/>
      <c r="AE20" s="50"/>
      <c r="AF20" s="50"/>
      <c r="AG20" s="50"/>
      <c r="AH20" s="50"/>
      <c r="AI20" s="50"/>
      <c r="AJ20" s="50"/>
      <c r="AK20" s="50"/>
      <c r="AL20" s="51"/>
      <c r="AM20" s="52"/>
      <c r="AN20" s="53">
        <f t="shared" si="2"/>
        <v>30</v>
      </c>
      <c r="AO20" s="53">
        <f t="shared" si="3"/>
        <v>3</v>
      </c>
    </row>
    <row r="21" spans="1:41" s="6" customFormat="1" ht="30.75" customHeight="1" x14ac:dyDescent="0.25">
      <c r="A21" s="45">
        <v>4</v>
      </c>
      <c r="B21" s="46" t="s">
        <v>34</v>
      </c>
      <c r="C21" s="47" t="s">
        <v>41</v>
      </c>
      <c r="D21" s="48"/>
      <c r="E21" s="49"/>
      <c r="F21" s="50"/>
      <c r="G21" s="50"/>
      <c r="H21" s="50"/>
      <c r="I21" s="50"/>
      <c r="J21" s="50"/>
      <c r="K21" s="50"/>
      <c r="L21" s="50"/>
      <c r="M21" s="50"/>
      <c r="N21" s="50"/>
      <c r="O21" s="50"/>
      <c r="P21" s="50"/>
      <c r="Q21" s="50"/>
      <c r="R21" s="50"/>
      <c r="S21" s="50"/>
      <c r="T21" s="51"/>
      <c r="U21" s="52"/>
      <c r="V21" s="49"/>
      <c r="W21" s="49"/>
      <c r="X21" s="49"/>
      <c r="Y21" s="49"/>
      <c r="Z21" s="49"/>
      <c r="AA21" s="49"/>
      <c r="AB21" s="49"/>
      <c r="AC21" s="49"/>
      <c r="AD21" s="50"/>
      <c r="AE21" s="50">
        <v>30</v>
      </c>
      <c r="AF21" s="50"/>
      <c r="AG21" s="50"/>
      <c r="AH21" s="50"/>
      <c r="AI21" s="50"/>
      <c r="AJ21" s="50">
        <f t="shared" ref="AJ21:AJ36" si="4">SUM(V21:AG21)</f>
        <v>30</v>
      </c>
      <c r="AK21" s="50">
        <f t="shared" ref="AK21:AK36" si="5">SUM(V21:AI21)</f>
        <v>30</v>
      </c>
      <c r="AL21" s="51" t="s">
        <v>36</v>
      </c>
      <c r="AM21" s="52">
        <v>2</v>
      </c>
      <c r="AN21" s="53">
        <f t="shared" si="2"/>
        <v>30</v>
      </c>
      <c r="AO21" s="53">
        <f t="shared" si="3"/>
        <v>2</v>
      </c>
    </row>
    <row r="22" spans="1:41" s="6" customFormat="1" ht="30.75" customHeight="1" x14ac:dyDescent="0.25">
      <c r="A22" s="45">
        <v>5</v>
      </c>
      <c r="B22" s="46" t="s">
        <v>34</v>
      </c>
      <c r="C22" s="47" t="s">
        <v>42</v>
      </c>
      <c r="D22" s="48"/>
      <c r="E22" s="49"/>
      <c r="F22" s="50"/>
      <c r="G22" s="50"/>
      <c r="H22" s="50"/>
      <c r="I22" s="50"/>
      <c r="J22" s="50"/>
      <c r="K22" s="50"/>
      <c r="L22" s="50"/>
      <c r="M22" s="50"/>
      <c r="N22" s="50"/>
      <c r="O22" s="50"/>
      <c r="P22" s="50"/>
      <c r="Q22" s="50"/>
      <c r="R22" s="50"/>
      <c r="S22" s="50"/>
      <c r="T22" s="51"/>
      <c r="U22" s="52"/>
      <c r="V22" s="49">
        <v>15</v>
      </c>
      <c r="W22" s="49"/>
      <c r="X22" s="49"/>
      <c r="Y22" s="49">
        <v>15</v>
      </c>
      <c r="Z22" s="49"/>
      <c r="AA22" s="49"/>
      <c r="AB22" s="49"/>
      <c r="AC22" s="49"/>
      <c r="AD22" s="50"/>
      <c r="AE22" s="50"/>
      <c r="AF22" s="50"/>
      <c r="AG22" s="50"/>
      <c r="AH22" s="50"/>
      <c r="AI22" s="50"/>
      <c r="AJ22" s="50">
        <f t="shared" si="4"/>
        <v>30</v>
      </c>
      <c r="AK22" s="50">
        <f t="shared" si="5"/>
        <v>30</v>
      </c>
      <c r="AL22" s="51" t="s">
        <v>36</v>
      </c>
      <c r="AM22" s="52">
        <v>3</v>
      </c>
      <c r="AN22" s="53">
        <f t="shared" si="2"/>
        <v>30</v>
      </c>
      <c r="AO22" s="53">
        <f t="shared" si="3"/>
        <v>3</v>
      </c>
    </row>
    <row r="23" spans="1:41" s="7" customFormat="1" ht="30.75" customHeight="1" x14ac:dyDescent="0.25">
      <c r="A23" s="45">
        <v>6</v>
      </c>
      <c r="B23" s="46" t="s">
        <v>34</v>
      </c>
      <c r="C23" s="58" t="s">
        <v>43</v>
      </c>
      <c r="D23" s="48"/>
      <c r="E23" s="49"/>
      <c r="F23" s="50"/>
      <c r="G23" s="50"/>
      <c r="H23" s="50"/>
      <c r="I23" s="50"/>
      <c r="J23" s="50"/>
      <c r="K23" s="50"/>
      <c r="L23" s="50"/>
      <c r="M23" s="50"/>
      <c r="N23" s="50"/>
      <c r="O23" s="50"/>
      <c r="P23" s="50"/>
      <c r="Q23" s="50"/>
      <c r="R23" s="50"/>
      <c r="S23" s="50"/>
      <c r="T23" s="51"/>
      <c r="U23" s="52"/>
      <c r="V23" s="49"/>
      <c r="W23" s="49"/>
      <c r="X23" s="49"/>
      <c r="Y23" s="49">
        <v>25</v>
      </c>
      <c r="Z23" s="49"/>
      <c r="AA23" s="49"/>
      <c r="AB23" s="49"/>
      <c r="AC23" s="49"/>
      <c r="AD23" s="50"/>
      <c r="AE23" s="50"/>
      <c r="AF23" s="50"/>
      <c r="AG23" s="50"/>
      <c r="AH23" s="50"/>
      <c r="AI23" s="50"/>
      <c r="AJ23" s="50">
        <f t="shared" si="4"/>
        <v>25</v>
      </c>
      <c r="AK23" s="50">
        <f t="shared" si="5"/>
        <v>25</v>
      </c>
      <c r="AL23" s="51" t="s">
        <v>36</v>
      </c>
      <c r="AM23" s="52">
        <v>2</v>
      </c>
      <c r="AN23" s="52">
        <f t="shared" si="2"/>
        <v>25</v>
      </c>
      <c r="AO23" s="52">
        <f t="shared" si="3"/>
        <v>2</v>
      </c>
    </row>
    <row r="24" spans="1:41" s="7" customFormat="1" ht="39.950000000000003" customHeight="1" x14ac:dyDescent="0.25">
      <c r="A24" s="45">
        <v>7</v>
      </c>
      <c r="B24" s="46" t="s">
        <v>34</v>
      </c>
      <c r="C24" s="58" t="s">
        <v>44</v>
      </c>
      <c r="D24" s="48">
        <v>15</v>
      </c>
      <c r="E24" s="49"/>
      <c r="F24" s="50"/>
      <c r="G24" s="50">
        <v>15</v>
      </c>
      <c r="H24" s="50"/>
      <c r="I24" s="50"/>
      <c r="J24" s="50"/>
      <c r="K24" s="50"/>
      <c r="L24" s="50"/>
      <c r="M24" s="50"/>
      <c r="N24" s="50"/>
      <c r="O24" s="50"/>
      <c r="P24" s="50"/>
      <c r="Q24" s="50"/>
      <c r="R24" s="50">
        <f t="shared" si="0"/>
        <v>30</v>
      </c>
      <c r="S24" s="50">
        <f t="shared" si="1"/>
        <v>30</v>
      </c>
      <c r="T24" s="51" t="s">
        <v>36</v>
      </c>
      <c r="U24" s="52">
        <v>3</v>
      </c>
      <c r="V24" s="49"/>
      <c r="W24" s="49"/>
      <c r="X24" s="49"/>
      <c r="Y24" s="49"/>
      <c r="Z24" s="49"/>
      <c r="AA24" s="49"/>
      <c r="AB24" s="49"/>
      <c r="AC24" s="49"/>
      <c r="AD24" s="50"/>
      <c r="AE24" s="50"/>
      <c r="AF24" s="50"/>
      <c r="AG24" s="50"/>
      <c r="AH24" s="50"/>
      <c r="AI24" s="50"/>
      <c r="AJ24" s="50"/>
      <c r="AK24" s="50"/>
      <c r="AL24" s="51"/>
      <c r="AM24" s="52"/>
      <c r="AN24" s="52">
        <f t="shared" si="2"/>
        <v>30</v>
      </c>
      <c r="AO24" s="52">
        <f t="shared" si="3"/>
        <v>3</v>
      </c>
    </row>
    <row r="25" spans="1:41" s="7" customFormat="1" ht="45" customHeight="1" x14ac:dyDescent="0.25">
      <c r="A25" s="45">
        <v>8</v>
      </c>
      <c r="B25" s="46" t="s">
        <v>34</v>
      </c>
      <c r="C25" s="58" t="s">
        <v>45</v>
      </c>
      <c r="D25" s="48">
        <v>10</v>
      </c>
      <c r="E25" s="54"/>
      <c r="F25" s="50"/>
      <c r="G25" s="49">
        <v>15</v>
      </c>
      <c r="H25" s="50"/>
      <c r="I25" s="50"/>
      <c r="J25" s="51"/>
      <c r="K25" s="50"/>
      <c r="L25" s="50"/>
      <c r="M25" s="50"/>
      <c r="N25" s="50"/>
      <c r="O25" s="50"/>
      <c r="P25" s="50"/>
      <c r="Q25" s="50"/>
      <c r="R25" s="50">
        <f t="shared" si="0"/>
        <v>25</v>
      </c>
      <c r="S25" s="50">
        <f t="shared" si="1"/>
        <v>25</v>
      </c>
      <c r="T25" s="51" t="s">
        <v>36</v>
      </c>
      <c r="U25" s="52">
        <v>2.5</v>
      </c>
      <c r="V25" s="49"/>
      <c r="W25" s="49"/>
      <c r="X25" s="49"/>
      <c r="Y25" s="49"/>
      <c r="Z25" s="49"/>
      <c r="AA25" s="49"/>
      <c r="AB25" s="51"/>
      <c r="AC25" s="49"/>
      <c r="AD25" s="50"/>
      <c r="AE25" s="50"/>
      <c r="AF25" s="50"/>
      <c r="AG25" s="50"/>
      <c r="AH25" s="50"/>
      <c r="AI25" s="50"/>
      <c r="AJ25" s="50"/>
      <c r="AK25" s="50"/>
      <c r="AL25" s="51"/>
      <c r="AM25" s="52"/>
      <c r="AN25" s="52">
        <f t="shared" si="2"/>
        <v>25</v>
      </c>
      <c r="AO25" s="52">
        <f t="shared" si="3"/>
        <v>2.5</v>
      </c>
    </row>
    <row r="26" spans="1:41" s="7" customFormat="1" ht="30.75" customHeight="1" x14ac:dyDescent="0.25">
      <c r="A26" s="45">
        <v>9</v>
      </c>
      <c r="B26" s="46" t="s">
        <v>34</v>
      </c>
      <c r="C26" s="58" t="s">
        <v>46</v>
      </c>
      <c r="D26" s="48">
        <v>5</v>
      </c>
      <c r="E26" s="49"/>
      <c r="F26" s="50"/>
      <c r="G26" s="50">
        <v>10</v>
      </c>
      <c r="H26" s="50"/>
      <c r="I26" s="50"/>
      <c r="J26" s="51"/>
      <c r="K26" s="50"/>
      <c r="L26" s="50"/>
      <c r="M26" s="50"/>
      <c r="N26" s="50"/>
      <c r="O26" s="50"/>
      <c r="P26" s="50"/>
      <c r="Q26" s="50">
        <v>15</v>
      </c>
      <c r="R26" s="50">
        <f t="shared" si="0"/>
        <v>15</v>
      </c>
      <c r="S26" s="50">
        <f t="shared" si="1"/>
        <v>30</v>
      </c>
      <c r="T26" s="51" t="s">
        <v>36</v>
      </c>
      <c r="U26" s="52">
        <v>3</v>
      </c>
      <c r="V26" s="49"/>
      <c r="W26" s="49"/>
      <c r="X26" s="49"/>
      <c r="Y26" s="49"/>
      <c r="Z26" s="49"/>
      <c r="AA26" s="49"/>
      <c r="AB26" s="49"/>
      <c r="AC26" s="49"/>
      <c r="AD26" s="50"/>
      <c r="AE26" s="50"/>
      <c r="AF26" s="50"/>
      <c r="AG26" s="50"/>
      <c r="AH26" s="50"/>
      <c r="AI26" s="50"/>
      <c r="AJ26" s="50"/>
      <c r="AK26" s="50"/>
      <c r="AL26" s="51"/>
      <c r="AM26" s="52"/>
      <c r="AN26" s="52">
        <f t="shared" si="2"/>
        <v>30</v>
      </c>
      <c r="AO26" s="52">
        <f t="shared" si="3"/>
        <v>3</v>
      </c>
    </row>
    <row r="27" spans="1:41" s="7" customFormat="1" ht="30.75" customHeight="1" x14ac:dyDescent="0.25">
      <c r="A27" s="45">
        <v>10</v>
      </c>
      <c r="B27" s="46" t="s">
        <v>34</v>
      </c>
      <c r="C27" s="59" t="s">
        <v>47</v>
      </c>
      <c r="D27" s="48"/>
      <c r="E27" s="49"/>
      <c r="F27" s="50"/>
      <c r="G27" s="50"/>
      <c r="H27" s="50"/>
      <c r="I27" s="50"/>
      <c r="J27" s="51"/>
      <c r="K27" s="50"/>
      <c r="L27" s="50"/>
      <c r="M27" s="50"/>
      <c r="N27" s="50"/>
      <c r="O27" s="50"/>
      <c r="P27" s="50"/>
      <c r="Q27" s="50"/>
      <c r="R27" s="50"/>
      <c r="S27" s="50"/>
      <c r="T27" s="51"/>
      <c r="U27" s="52"/>
      <c r="V27" s="49"/>
      <c r="W27" s="49"/>
      <c r="X27" s="49"/>
      <c r="Y27" s="49">
        <v>10</v>
      </c>
      <c r="Z27" s="49"/>
      <c r="AA27" s="49"/>
      <c r="AB27" s="49"/>
      <c r="AC27" s="49"/>
      <c r="AD27" s="50"/>
      <c r="AE27" s="50"/>
      <c r="AF27" s="50"/>
      <c r="AG27" s="50"/>
      <c r="AH27" s="50"/>
      <c r="AI27" s="50"/>
      <c r="AJ27" s="50">
        <f t="shared" si="4"/>
        <v>10</v>
      </c>
      <c r="AK27" s="50">
        <f t="shared" si="5"/>
        <v>10</v>
      </c>
      <c r="AL27" s="51" t="s">
        <v>36</v>
      </c>
      <c r="AM27" s="52">
        <v>0.5</v>
      </c>
      <c r="AN27" s="60">
        <f t="shared" si="2"/>
        <v>10</v>
      </c>
      <c r="AO27" s="52">
        <f t="shared" si="3"/>
        <v>0.5</v>
      </c>
    </row>
    <row r="28" spans="1:41" s="8" customFormat="1" ht="30.75" customHeight="1" x14ac:dyDescent="0.25">
      <c r="A28" s="61">
        <v>11</v>
      </c>
      <c r="B28" s="46" t="s">
        <v>34</v>
      </c>
      <c r="C28" s="62" t="s">
        <v>48</v>
      </c>
      <c r="D28" s="63"/>
      <c r="E28" s="64">
        <v>5</v>
      </c>
      <c r="F28" s="65"/>
      <c r="G28" s="65"/>
      <c r="H28" s="65"/>
      <c r="I28" s="65"/>
      <c r="J28" s="65"/>
      <c r="K28" s="66"/>
      <c r="L28" s="65"/>
      <c r="M28" s="65"/>
      <c r="N28" s="65"/>
      <c r="O28" s="65"/>
      <c r="P28" s="65"/>
      <c r="Q28" s="65"/>
      <c r="R28" s="65">
        <f t="shared" si="0"/>
        <v>5</v>
      </c>
      <c r="S28" s="65">
        <f t="shared" si="1"/>
        <v>5</v>
      </c>
      <c r="T28" s="67" t="s">
        <v>36</v>
      </c>
      <c r="U28" s="68">
        <v>0.5</v>
      </c>
      <c r="V28" s="64"/>
      <c r="W28" s="69">
        <v>5</v>
      </c>
      <c r="X28" s="64"/>
      <c r="Y28" s="64"/>
      <c r="Z28" s="64"/>
      <c r="AA28" s="64"/>
      <c r="AB28" s="64"/>
      <c r="AC28" s="64"/>
      <c r="AD28" s="65"/>
      <c r="AE28" s="65"/>
      <c r="AF28" s="65"/>
      <c r="AG28" s="65"/>
      <c r="AH28" s="65"/>
      <c r="AI28" s="65"/>
      <c r="AJ28" s="65">
        <f t="shared" si="4"/>
        <v>5</v>
      </c>
      <c r="AK28" s="65">
        <f t="shared" si="5"/>
        <v>5</v>
      </c>
      <c r="AL28" s="70" t="s">
        <v>36</v>
      </c>
      <c r="AM28" s="52">
        <v>0.5</v>
      </c>
      <c r="AN28" s="71">
        <f t="shared" si="2"/>
        <v>10</v>
      </c>
      <c r="AO28" s="52">
        <v>1</v>
      </c>
    </row>
    <row r="29" spans="1:41" s="9" customFormat="1" ht="38.1" customHeight="1" x14ac:dyDescent="0.25">
      <c r="A29" s="45">
        <v>12</v>
      </c>
      <c r="B29" s="46" t="s">
        <v>34</v>
      </c>
      <c r="C29" s="58" t="s">
        <v>49</v>
      </c>
      <c r="D29" s="48">
        <v>20</v>
      </c>
      <c r="E29" s="49"/>
      <c r="F29" s="50"/>
      <c r="G29" s="50"/>
      <c r="H29" s="50"/>
      <c r="I29" s="50"/>
      <c r="J29" s="51"/>
      <c r="K29" s="50">
        <v>60</v>
      </c>
      <c r="L29" s="50"/>
      <c r="M29" s="50"/>
      <c r="N29" s="50"/>
      <c r="O29" s="50"/>
      <c r="P29" s="50">
        <v>40</v>
      </c>
      <c r="Q29" s="50"/>
      <c r="R29" s="50">
        <f t="shared" si="0"/>
        <v>80</v>
      </c>
      <c r="S29" s="50">
        <f t="shared" si="1"/>
        <v>120</v>
      </c>
      <c r="T29" s="51" t="s">
        <v>39</v>
      </c>
      <c r="U29" s="72">
        <v>8.5</v>
      </c>
      <c r="V29" s="49"/>
      <c r="W29" s="49"/>
      <c r="X29" s="49"/>
      <c r="Y29" s="49"/>
      <c r="Z29" s="49"/>
      <c r="AA29" s="49"/>
      <c r="AB29" s="51"/>
      <c r="AC29" s="49"/>
      <c r="AD29" s="50"/>
      <c r="AE29" s="50"/>
      <c r="AF29" s="50"/>
      <c r="AG29" s="50"/>
      <c r="AH29" s="50"/>
      <c r="AI29" s="50"/>
      <c r="AJ29" s="50"/>
      <c r="AK29" s="50"/>
      <c r="AL29" s="51"/>
      <c r="AM29" s="52"/>
      <c r="AN29" s="50">
        <f t="shared" si="2"/>
        <v>120</v>
      </c>
      <c r="AO29" s="52">
        <f t="shared" si="3"/>
        <v>8.5</v>
      </c>
    </row>
    <row r="30" spans="1:41" s="9" customFormat="1" ht="42.95" customHeight="1" x14ac:dyDescent="0.25">
      <c r="A30" s="45">
        <v>13</v>
      </c>
      <c r="B30" s="46" t="s">
        <v>34</v>
      </c>
      <c r="C30" s="58" t="s">
        <v>50</v>
      </c>
      <c r="D30" s="48"/>
      <c r="E30" s="49"/>
      <c r="F30" s="50"/>
      <c r="G30" s="50"/>
      <c r="H30" s="50"/>
      <c r="I30" s="50"/>
      <c r="J30" s="51"/>
      <c r="K30" s="50"/>
      <c r="L30" s="50"/>
      <c r="M30" s="50"/>
      <c r="N30" s="50"/>
      <c r="O30" s="50"/>
      <c r="P30" s="50"/>
      <c r="Q30" s="50"/>
      <c r="R30" s="50"/>
      <c r="S30" s="50"/>
      <c r="T30" s="51"/>
      <c r="U30" s="52"/>
      <c r="V30" s="49">
        <v>10</v>
      </c>
      <c r="W30" s="49"/>
      <c r="X30" s="49"/>
      <c r="Y30" s="49"/>
      <c r="Z30" s="49"/>
      <c r="AA30" s="49"/>
      <c r="AB30" s="51"/>
      <c r="AC30" s="49">
        <v>15</v>
      </c>
      <c r="AD30" s="50"/>
      <c r="AE30" s="50"/>
      <c r="AF30" s="50"/>
      <c r="AG30" s="50"/>
      <c r="AH30" s="50"/>
      <c r="AI30" s="50"/>
      <c r="AJ30" s="50">
        <f t="shared" si="4"/>
        <v>25</v>
      </c>
      <c r="AK30" s="50">
        <f t="shared" si="5"/>
        <v>25</v>
      </c>
      <c r="AL30" s="51" t="s">
        <v>36</v>
      </c>
      <c r="AM30" s="52">
        <v>2.5</v>
      </c>
      <c r="AN30" s="50">
        <f t="shared" si="2"/>
        <v>25</v>
      </c>
      <c r="AO30" s="52">
        <f t="shared" si="3"/>
        <v>2.5</v>
      </c>
    </row>
    <row r="31" spans="1:41" s="9" customFormat="1" ht="38.1" customHeight="1" x14ac:dyDescent="0.25">
      <c r="A31" s="45">
        <v>14</v>
      </c>
      <c r="B31" s="46" t="s">
        <v>34</v>
      </c>
      <c r="C31" s="73" t="s">
        <v>51</v>
      </c>
      <c r="D31" s="48"/>
      <c r="E31" s="49"/>
      <c r="F31" s="50"/>
      <c r="G31" s="50"/>
      <c r="H31" s="50"/>
      <c r="I31" s="50"/>
      <c r="J31" s="50"/>
      <c r="K31" s="50"/>
      <c r="L31" s="50"/>
      <c r="M31" s="50"/>
      <c r="N31" s="50"/>
      <c r="O31" s="50"/>
      <c r="P31" s="50"/>
      <c r="Q31" s="50"/>
      <c r="R31" s="50"/>
      <c r="S31" s="50"/>
      <c r="T31" s="51"/>
      <c r="U31" s="52"/>
      <c r="V31" s="49">
        <v>10</v>
      </c>
      <c r="W31" s="49"/>
      <c r="X31" s="49"/>
      <c r="Y31" s="49"/>
      <c r="Z31" s="49"/>
      <c r="AA31" s="49"/>
      <c r="AB31" s="51"/>
      <c r="AC31" s="49">
        <v>15</v>
      </c>
      <c r="AD31" s="50"/>
      <c r="AE31" s="50"/>
      <c r="AF31" s="50"/>
      <c r="AG31" s="50"/>
      <c r="AH31" s="50"/>
      <c r="AI31" s="50"/>
      <c r="AJ31" s="50">
        <f t="shared" si="4"/>
        <v>25</v>
      </c>
      <c r="AK31" s="50">
        <f t="shared" si="5"/>
        <v>25</v>
      </c>
      <c r="AL31" s="51" t="s">
        <v>36</v>
      </c>
      <c r="AM31" s="52">
        <v>1.5</v>
      </c>
      <c r="AN31" s="50">
        <f t="shared" si="2"/>
        <v>25</v>
      </c>
      <c r="AO31" s="52">
        <f t="shared" si="3"/>
        <v>1.5</v>
      </c>
    </row>
    <row r="32" spans="1:41" s="9" customFormat="1" ht="60" customHeight="1" x14ac:dyDescent="0.25">
      <c r="A32" s="45">
        <v>15</v>
      </c>
      <c r="B32" s="46" t="s">
        <v>34</v>
      </c>
      <c r="C32" s="58" t="s">
        <v>52</v>
      </c>
      <c r="D32" s="48"/>
      <c r="E32" s="49"/>
      <c r="F32" s="50"/>
      <c r="G32" s="50"/>
      <c r="H32" s="50"/>
      <c r="I32" s="50"/>
      <c r="J32" s="54"/>
      <c r="K32" s="50"/>
      <c r="L32" s="50"/>
      <c r="M32" s="50"/>
      <c r="N32" s="50"/>
      <c r="O32" s="50"/>
      <c r="P32" s="50"/>
      <c r="Q32" s="50"/>
      <c r="R32" s="50"/>
      <c r="S32" s="50"/>
      <c r="T32" s="51"/>
      <c r="U32" s="52"/>
      <c r="V32" s="49">
        <v>20</v>
      </c>
      <c r="W32" s="49"/>
      <c r="X32" s="49"/>
      <c r="Y32" s="49"/>
      <c r="Z32" s="49"/>
      <c r="AA32" s="49"/>
      <c r="AB32" s="51"/>
      <c r="AC32" s="49">
        <v>20</v>
      </c>
      <c r="AD32" s="50"/>
      <c r="AE32" s="50"/>
      <c r="AF32" s="50"/>
      <c r="AG32" s="50"/>
      <c r="AH32" s="50">
        <v>40</v>
      </c>
      <c r="AI32" s="50"/>
      <c r="AJ32" s="50">
        <f t="shared" si="4"/>
        <v>40</v>
      </c>
      <c r="AK32" s="50">
        <f t="shared" si="5"/>
        <v>80</v>
      </c>
      <c r="AL32" s="51" t="s">
        <v>39</v>
      </c>
      <c r="AM32" s="72">
        <v>5</v>
      </c>
      <c r="AN32" s="50">
        <f t="shared" si="2"/>
        <v>80</v>
      </c>
      <c r="AO32" s="52">
        <f t="shared" si="3"/>
        <v>5</v>
      </c>
    </row>
    <row r="33" spans="1:41" s="9" customFormat="1" ht="30.75" customHeight="1" x14ac:dyDescent="0.25">
      <c r="A33" s="45">
        <v>16</v>
      </c>
      <c r="B33" s="46" t="s">
        <v>34</v>
      </c>
      <c r="C33" s="74" t="s">
        <v>53</v>
      </c>
      <c r="D33" s="48">
        <v>10</v>
      </c>
      <c r="E33" s="49"/>
      <c r="F33" s="50"/>
      <c r="G33" s="50"/>
      <c r="H33" s="50"/>
      <c r="I33" s="50"/>
      <c r="J33" s="50"/>
      <c r="K33" s="50">
        <v>25</v>
      </c>
      <c r="L33" s="50"/>
      <c r="M33" s="50"/>
      <c r="N33" s="50"/>
      <c r="O33" s="50"/>
      <c r="P33" s="50"/>
      <c r="Q33" s="50"/>
      <c r="R33" s="50">
        <f t="shared" si="0"/>
        <v>35</v>
      </c>
      <c r="S33" s="50">
        <f t="shared" si="1"/>
        <v>35</v>
      </c>
      <c r="T33" s="51" t="s">
        <v>36</v>
      </c>
      <c r="U33" s="52">
        <v>3</v>
      </c>
      <c r="V33" s="49">
        <v>10</v>
      </c>
      <c r="W33" s="54"/>
      <c r="X33" s="51"/>
      <c r="Y33" s="49"/>
      <c r="Z33" s="49"/>
      <c r="AA33" s="49"/>
      <c r="AB33" s="49"/>
      <c r="AC33" s="49">
        <v>25</v>
      </c>
      <c r="AD33" s="50"/>
      <c r="AE33" s="50"/>
      <c r="AF33" s="50"/>
      <c r="AG33" s="50"/>
      <c r="AH33" s="50"/>
      <c r="AI33" s="50"/>
      <c r="AJ33" s="50">
        <f t="shared" si="4"/>
        <v>35</v>
      </c>
      <c r="AK33" s="50">
        <f t="shared" si="5"/>
        <v>35</v>
      </c>
      <c r="AL33" s="51" t="s">
        <v>39</v>
      </c>
      <c r="AM33" s="52">
        <v>3</v>
      </c>
      <c r="AN33" s="50">
        <f t="shared" si="2"/>
        <v>70</v>
      </c>
      <c r="AO33" s="52">
        <f t="shared" si="3"/>
        <v>6</v>
      </c>
    </row>
    <row r="34" spans="1:41" s="9" customFormat="1" ht="38.1" customHeight="1" x14ac:dyDescent="0.25">
      <c r="A34" s="45">
        <v>17</v>
      </c>
      <c r="B34" s="46" t="s">
        <v>34</v>
      </c>
      <c r="C34" s="75" t="s">
        <v>54</v>
      </c>
      <c r="D34" s="48"/>
      <c r="E34" s="49"/>
      <c r="F34" s="50"/>
      <c r="G34" s="50"/>
      <c r="H34" s="50"/>
      <c r="I34" s="50"/>
      <c r="J34" s="50"/>
      <c r="K34" s="50"/>
      <c r="L34" s="50"/>
      <c r="M34" s="50"/>
      <c r="N34" s="50"/>
      <c r="O34" s="50"/>
      <c r="P34" s="50"/>
      <c r="Q34" s="50"/>
      <c r="R34" s="50"/>
      <c r="S34" s="50"/>
      <c r="T34" s="51"/>
      <c r="U34" s="52"/>
      <c r="V34" s="49">
        <v>15</v>
      </c>
      <c r="W34" s="49"/>
      <c r="X34" s="49"/>
      <c r="Y34" s="49">
        <v>15</v>
      </c>
      <c r="Z34" s="49"/>
      <c r="AA34" s="49"/>
      <c r="AB34" s="49"/>
      <c r="AC34" s="49"/>
      <c r="AD34" s="50"/>
      <c r="AE34" s="50"/>
      <c r="AF34" s="50"/>
      <c r="AG34" s="50"/>
      <c r="AH34" s="50"/>
      <c r="AI34" s="50"/>
      <c r="AJ34" s="50">
        <f t="shared" si="4"/>
        <v>30</v>
      </c>
      <c r="AK34" s="50">
        <f t="shared" si="5"/>
        <v>30</v>
      </c>
      <c r="AL34" s="51" t="s">
        <v>36</v>
      </c>
      <c r="AM34" s="52">
        <v>2.5</v>
      </c>
      <c r="AN34" s="50">
        <f t="shared" si="2"/>
        <v>30</v>
      </c>
      <c r="AO34" s="52">
        <f t="shared" si="3"/>
        <v>2.5</v>
      </c>
    </row>
    <row r="35" spans="1:41" s="10" customFormat="1" ht="38.1" customHeight="1" x14ac:dyDescent="0.25">
      <c r="A35" s="45">
        <v>18</v>
      </c>
      <c r="B35" s="46" t="s">
        <v>34</v>
      </c>
      <c r="C35" s="76" t="s">
        <v>55</v>
      </c>
      <c r="D35" s="48"/>
      <c r="E35" s="49">
        <v>15</v>
      </c>
      <c r="F35" s="50"/>
      <c r="G35" s="50"/>
      <c r="H35" s="50"/>
      <c r="I35" s="50"/>
      <c r="J35" s="50"/>
      <c r="K35" s="50"/>
      <c r="L35" s="50"/>
      <c r="M35" s="50"/>
      <c r="N35" s="50"/>
      <c r="O35" s="50"/>
      <c r="P35" s="50"/>
      <c r="Q35" s="50"/>
      <c r="R35" s="50">
        <f t="shared" si="0"/>
        <v>15</v>
      </c>
      <c r="S35" s="50">
        <f t="shared" si="1"/>
        <v>15</v>
      </c>
      <c r="T35" s="51" t="s">
        <v>36</v>
      </c>
      <c r="U35" s="52">
        <v>0.5</v>
      </c>
      <c r="V35" s="49"/>
      <c r="W35" s="49">
        <v>25</v>
      </c>
      <c r="X35" s="49"/>
      <c r="Y35" s="49"/>
      <c r="Z35" s="49"/>
      <c r="AA35" s="49"/>
      <c r="AB35" s="49"/>
      <c r="AC35" s="49"/>
      <c r="AD35" s="50"/>
      <c r="AE35" s="50"/>
      <c r="AF35" s="50"/>
      <c r="AG35" s="50"/>
      <c r="AH35" s="50"/>
      <c r="AI35" s="54"/>
      <c r="AJ35" s="65">
        <f t="shared" si="4"/>
        <v>25</v>
      </c>
      <c r="AK35" s="54">
        <f t="shared" si="5"/>
        <v>25</v>
      </c>
      <c r="AL35" s="51" t="s">
        <v>36</v>
      </c>
      <c r="AM35" s="52">
        <v>3.5</v>
      </c>
      <c r="AN35" s="65">
        <f t="shared" si="2"/>
        <v>40</v>
      </c>
      <c r="AO35" s="77">
        <f t="shared" si="3"/>
        <v>4</v>
      </c>
    </row>
    <row r="36" spans="1:41" s="11" customFormat="1" ht="39.950000000000003" customHeight="1" x14ac:dyDescent="0.25">
      <c r="A36" s="61">
        <v>19</v>
      </c>
      <c r="B36" s="78" t="s">
        <v>34</v>
      </c>
      <c r="C36" s="62" t="s">
        <v>56</v>
      </c>
      <c r="D36" s="63"/>
      <c r="E36" s="64"/>
      <c r="F36" s="65"/>
      <c r="G36" s="65"/>
      <c r="H36" s="65"/>
      <c r="I36" s="65"/>
      <c r="J36" s="65"/>
      <c r="K36" s="65"/>
      <c r="L36" s="65"/>
      <c r="M36" s="65"/>
      <c r="N36" s="65"/>
      <c r="O36" s="65"/>
      <c r="P36" s="65"/>
      <c r="Q36" s="65"/>
      <c r="R36" s="65"/>
      <c r="S36" s="65"/>
      <c r="T36" s="67"/>
      <c r="U36" s="68"/>
      <c r="V36" s="64"/>
      <c r="W36" s="67"/>
      <c r="X36" s="64"/>
      <c r="Y36" s="64">
        <v>10</v>
      </c>
      <c r="Z36" s="64"/>
      <c r="AA36" s="64"/>
      <c r="AB36" s="64"/>
      <c r="AC36" s="64"/>
      <c r="AD36" s="65"/>
      <c r="AE36" s="65"/>
      <c r="AF36" s="65"/>
      <c r="AG36" s="65"/>
      <c r="AH36" s="65"/>
      <c r="AI36" s="65"/>
      <c r="AJ36" s="65">
        <f t="shared" si="4"/>
        <v>10</v>
      </c>
      <c r="AK36" s="65">
        <f t="shared" si="5"/>
        <v>10</v>
      </c>
      <c r="AL36" s="67" t="s">
        <v>36</v>
      </c>
      <c r="AM36" s="68">
        <v>1</v>
      </c>
      <c r="AN36" s="65">
        <f t="shared" si="2"/>
        <v>10</v>
      </c>
      <c r="AO36" s="68">
        <f t="shared" si="3"/>
        <v>1</v>
      </c>
    </row>
    <row r="37" spans="1:41" s="12" customFormat="1" ht="30.75" customHeight="1" thickBot="1" x14ac:dyDescent="0.25">
      <c r="A37" s="79">
        <v>20</v>
      </c>
      <c r="B37" s="80" t="s">
        <v>57</v>
      </c>
      <c r="C37" s="81" t="s">
        <v>58</v>
      </c>
      <c r="D37" s="82">
        <v>10</v>
      </c>
      <c r="E37" s="83"/>
      <c r="F37" s="84"/>
      <c r="G37" s="82">
        <v>10</v>
      </c>
      <c r="H37" s="84"/>
      <c r="I37" s="84"/>
      <c r="J37" s="84"/>
      <c r="K37" s="84"/>
      <c r="L37" s="84"/>
      <c r="M37" s="84"/>
      <c r="N37" s="84"/>
      <c r="O37" s="84"/>
      <c r="P37" s="84"/>
      <c r="Q37" s="84"/>
      <c r="R37" s="84">
        <f t="shared" si="0"/>
        <v>20</v>
      </c>
      <c r="S37" s="84">
        <f t="shared" si="1"/>
        <v>20</v>
      </c>
      <c r="T37" s="85" t="s">
        <v>36</v>
      </c>
      <c r="U37" s="86"/>
      <c r="V37" s="83"/>
      <c r="W37" s="83"/>
      <c r="X37" s="83"/>
      <c r="Y37" s="83"/>
      <c r="Z37" s="83"/>
      <c r="AA37" s="83"/>
      <c r="AB37" s="83"/>
      <c r="AC37" s="83"/>
      <c r="AD37" s="84"/>
      <c r="AE37" s="84"/>
      <c r="AF37" s="84"/>
      <c r="AG37" s="84"/>
      <c r="AH37" s="84"/>
      <c r="AI37" s="84"/>
      <c r="AJ37" s="84"/>
      <c r="AK37" s="84"/>
      <c r="AL37" s="85"/>
      <c r="AM37" s="86"/>
      <c r="AN37" s="84">
        <f t="shared" si="2"/>
        <v>20</v>
      </c>
      <c r="AO37" s="87">
        <f t="shared" si="3"/>
        <v>0</v>
      </c>
    </row>
    <row r="38" spans="1:41" ht="15" customHeight="1" thickBot="1" x14ac:dyDescent="0.3">
      <c r="A38" s="163" t="s">
        <v>59</v>
      </c>
      <c r="B38" s="164"/>
      <c r="C38" s="165"/>
      <c r="D38" s="88">
        <f t="shared" ref="D38:S38" ca="1" si="6">SUM(D18:D37)</f>
        <v>105</v>
      </c>
      <c r="E38" s="88">
        <f t="shared" si="6"/>
        <v>45</v>
      </c>
      <c r="F38" s="88">
        <f t="shared" si="6"/>
        <v>0</v>
      </c>
      <c r="G38" s="88">
        <f t="shared" si="6"/>
        <v>70</v>
      </c>
      <c r="H38" s="88">
        <f t="shared" si="6"/>
        <v>0</v>
      </c>
      <c r="I38" s="88">
        <f t="shared" si="6"/>
        <v>0</v>
      </c>
      <c r="J38" s="88">
        <f t="shared" si="6"/>
        <v>0</v>
      </c>
      <c r="K38" s="88">
        <f t="shared" si="6"/>
        <v>85</v>
      </c>
      <c r="L38" s="88">
        <f t="shared" si="6"/>
        <v>0</v>
      </c>
      <c r="M38" s="88">
        <f t="shared" si="6"/>
        <v>0</v>
      </c>
      <c r="N38" s="88">
        <f t="shared" si="6"/>
        <v>0</v>
      </c>
      <c r="O38" s="88">
        <f t="shared" si="6"/>
        <v>0</v>
      </c>
      <c r="P38" s="88">
        <f t="shared" si="6"/>
        <v>60</v>
      </c>
      <c r="Q38" s="88">
        <f t="shared" si="6"/>
        <v>15</v>
      </c>
      <c r="R38" s="88">
        <f t="shared" si="6"/>
        <v>305</v>
      </c>
      <c r="S38" s="88">
        <f t="shared" si="6"/>
        <v>380</v>
      </c>
      <c r="T38" s="88"/>
      <c r="U38" s="88">
        <f>SUM(U18:U37)</f>
        <v>30</v>
      </c>
      <c r="V38" s="88">
        <f t="shared" ref="V38:AK38" si="7">SUM(V18:V37)</f>
        <v>95</v>
      </c>
      <c r="W38" s="88">
        <f t="shared" si="7"/>
        <v>30</v>
      </c>
      <c r="X38" s="88">
        <f t="shared" si="7"/>
        <v>0</v>
      </c>
      <c r="Y38" s="88">
        <f t="shared" si="7"/>
        <v>90</v>
      </c>
      <c r="Z38" s="88">
        <f t="shared" si="7"/>
        <v>0</v>
      </c>
      <c r="AA38" s="88">
        <f t="shared" si="7"/>
        <v>0</v>
      </c>
      <c r="AB38" s="88">
        <f t="shared" si="7"/>
        <v>0</v>
      </c>
      <c r="AC38" s="88">
        <f t="shared" si="7"/>
        <v>75</v>
      </c>
      <c r="AD38" s="88">
        <f t="shared" si="7"/>
        <v>0</v>
      </c>
      <c r="AE38" s="88">
        <f t="shared" si="7"/>
        <v>30</v>
      </c>
      <c r="AF38" s="88">
        <f t="shared" si="7"/>
        <v>0</v>
      </c>
      <c r="AG38" s="88">
        <f t="shared" si="7"/>
        <v>0</v>
      </c>
      <c r="AH38" s="88">
        <f t="shared" si="7"/>
        <v>40</v>
      </c>
      <c r="AI38" s="88">
        <f t="shared" si="7"/>
        <v>0</v>
      </c>
      <c r="AJ38" s="88">
        <f t="shared" si="7"/>
        <v>320</v>
      </c>
      <c r="AK38" s="88">
        <f t="shared" si="7"/>
        <v>360</v>
      </c>
      <c r="AL38" s="88"/>
      <c r="AM38" s="88">
        <f>SUM(AM18:AM37)</f>
        <v>30</v>
      </c>
      <c r="AN38" s="89">
        <f>SUM(S38,AK38)</f>
        <v>740</v>
      </c>
      <c r="AO38" s="89">
        <f>SUM(U38,AM38)</f>
        <v>60</v>
      </c>
    </row>
    <row r="39" spans="1:41" ht="15.75" x14ac:dyDescent="0.25">
      <c r="A39" s="54"/>
      <c r="B39" s="54"/>
      <c r="C39" s="90" t="s">
        <v>60</v>
      </c>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row>
    <row r="40" spans="1:41" ht="15.75" x14ac:dyDescent="0.25">
      <c r="A40" s="54"/>
      <c r="B40" s="54"/>
      <c r="C40" s="90" t="s">
        <v>61</v>
      </c>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row>
    <row r="41" spans="1:41" ht="15.75" x14ac:dyDescent="0.25">
      <c r="A41" s="91"/>
      <c r="B41" s="92" t="s">
        <v>62</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row>
    <row r="42" spans="1:41" x14ac:dyDescent="0.2">
      <c r="N42" s="1"/>
      <c r="P42" s="1"/>
      <c r="AF42" s="1"/>
      <c r="AH42" s="1"/>
    </row>
    <row r="43" spans="1:41" x14ac:dyDescent="0.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row>
    <row r="44" spans="1:41" x14ac:dyDescent="0.2">
      <c r="N44" s="1"/>
      <c r="P44" s="1"/>
      <c r="AF44" s="166"/>
      <c r="AG44" s="166"/>
      <c r="AH44" s="166"/>
      <c r="AI44" s="166"/>
      <c r="AJ44" s="166"/>
      <c r="AK44" s="166"/>
      <c r="AL44" s="166"/>
    </row>
    <row r="45" spans="1:41" x14ac:dyDescent="0.2">
      <c r="C45" s="13"/>
      <c r="M45" s="14"/>
      <c r="N45" s="1"/>
      <c r="O45" s="166"/>
      <c r="P45" s="166"/>
      <c r="Q45" s="166"/>
      <c r="R45" s="166"/>
      <c r="S45" s="166"/>
      <c r="T45" s="166"/>
      <c r="U45" s="166"/>
      <c r="AF45" s="166"/>
      <c r="AG45" s="166"/>
      <c r="AH45" s="166"/>
      <c r="AI45" s="166"/>
      <c r="AJ45" s="166"/>
      <c r="AK45" s="166"/>
      <c r="AL45" s="166"/>
    </row>
    <row r="46" spans="1:41" x14ac:dyDescent="0.2">
      <c r="N46" s="1"/>
      <c r="P46" s="1"/>
      <c r="AF46" s="1"/>
      <c r="AH46" s="1"/>
    </row>
    <row r="47" spans="1:41" x14ac:dyDescent="0.2">
      <c r="N47" s="1"/>
      <c r="P47" s="1"/>
      <c r="AF47" s="1"/>
      <c r="AH47" s="1"/>
    </row>
    <row r="48" spans="1:41" x14ac:dyDescent="0.2">
      <c r="N48" s="1"/>
      <c r="P48" s="1"/>
      <c r="AF48" s="1"/>
      <c r="AH48" s="1"/>
    </row>
    <row r="49" spans="14:34" x14ac:dyDescent="0.2">
      <c r="N49" s="1"/>
      <c r="P49" s="1"/>
      <c r="AF49" s="1"/>
      <c r="AH49" s="1"/>
    </row>
    <row r="50" spans="14:34" x14ac:dyDescent="0.2">
      <c r="N50" s="1"/>
      <c r="P50" s="1"/>
      <c r="AF50" s="1"/>
      <c r="AH50" s="1"/>
    </row>
    <row r="51" spans="14:34" x14ac:dyDescent="0.2">
      <c r="N51" s="1"/>
      <c r="P51" s="1"/>
      <c r="AF51" s="1"/>
      <c r="AH51" s="1"/>
    </row>
    <row r="52" spans="14:34" x14ac:dyDescent="0.2">
      <c r="N52" s="1"/>
      <c r="P52" s="1"/>
      <c r="AF52" s="1"/>
      <c r="AH52" s="1"/>
    </row>
    <row r="53" spans="14:34" x14ac:dyDescent="0.2">
      <c r="N53" s="1"/>
      <c r="P53" s="1"/>
      <c r="AF53" s="1"/>
      <c r="AH53" s="1"/>
    </row>
    <row r="54" spans="14:34" x14ac:dyDescent="0.2">
      <c r="N54" s="1"/>
      <c r="P54" s="1"/>
      <c r="AF54" s="1"/>
      <c r="AH54" s="1"/>
    </row>
    <row r="55" spans="14:34" x14ac:dyDescent="0.2">
      <c r="N55" s="1"/>
      <c r="P55" s="1"/>
      <c r="AF55" s="1"/>
      <c r="AH55" s="1"/>
    </row>
    <row r="56" spans="14:34" x14ac:dyDescent="0.2">
      <c r="N56" s="1"/>
      <c r="P56" s="1"/>
      <c r="AF56" s="1"/>
      <c r="AH56" s="1"/>
    </row>
    <row r="57" spans="14:34" x14ac:dyDescent="0.2">
      <c r="N57" s="1"/>
      <c r="P57" s="1"/>
      <c r="AF57" s="1"/>
      <c r="AH57" s="1"/>
    </row>
    <row r="58" spans="14:34" x14ac:dyDescent="0.2">
      <c r="N58" s="1"/>
      <c r="P58" s="1"/>
      <c r="AF58" s="1"/>
      <c r="AH58" s="1"/>
    </row>
    <row r="59" spans="14:34" x14ac:dyDescent="0.2">
      <c r="N59" s="1"/>
      <c r="P59" s="1"/>
      <c r="AF59" s="1"/>
      <c r="AH59" s="1"/>
    </row>
    <row r="60" spans="14:34" x14ac:dyDescent="0.2">
      <c r="N60" s="1"/>
      <c r="P60" s="1"/>
      <c r="AF60" s="1"/>
      <c r="AH60" s="1"/>
    </row>
    <row r="61" spans="14:34" x14ac:dyDescent="0.2">
      <c r="N61" s="1"/>
      <c r="P61" s="1"/>
      <c r="AF61" s="1"/>
      <c r="AH61" s="1"/>
    </row>
    <row r="62" spans="14:34" x14ac:dyDescent="0.2">
      <c r="N62" s="1"/>
      <c r="P62" s="1"/>
      <c r="AF62" s="1"/>
      <c r="AH62" s="1"/>
    </row>
    <row r="63" spans="14:34" x14ac:dyDescent="0.2">
      <c r="N63" s="1"/>
      <c r="P63" s="1"/>
      <c r="AF63" s="1"/>
      <c r="AH63" s="1"/>
    </row>
    <row r="64" spans="14:34" x14ac:dyDescent="0.2">
      <c r="N64" s="1"/>
      <c r="P64" s="1"/>
      <c r="AF64" s="1"/>
      <c r="AH64" s="1"/>
    </row>
    <row r="65" spans="14:34" x14ac:dyDescent="0.2">
      <c r="N65" s="1"/>
      <c r="P65" s="1"/>
      <c r="AF65" s="1"/>
      <c r="AH65" s="1"/>
    </row>
    <row r="66" spans="14:34" x14ac:dyDescent="0.2">
      <c r="N66" s="1"/>
      <c r="P66" s="1"/>
      <c r="AF66" s="1"/>
      <c r="AH66" s="1"/>
    </row>
    <row r="67" spans="14:34" x14ac:dyDescent="0.2">
      <c r="N67" s="1"/>
      <c r="P67" s="1"/>
      <c r="AF67" s="1"/>
      <c r="AH67" s="1"/>
    </row>
    <row r="68" spans="14:34" x14ac:dyDescent="0.2">
      <c r="N68" s="1"/>
      <c r="P68" s="1"/>
      <c r="AF68" s="1"/>
      <c r="AH68" s="1"/>
    </row>
    <row r="69" spans="14:34" x14ac:dyDescent="0.2">
      <c r="N69" s="1"/>
      <c r="P69" s="1"/>
      <c r="AF69" s="1"/>
      <c r="AH69" s="1"/>
    </row>
    <row r="70" spans="14:34" x14ac:dyDescent="0.2">
      <c r="N70" s="1"/>
      <c r="P70" s="1"/>
      <c r="AF70" s="1"/>
      <c r="AH70" s="1"/>
    </row>
    <row r="71" spans="14:34" x14ac:dyDescent="0.2">
      <c r="N71" s="1"/>
      <c r="P71" s="1"/>
      <c r="AF71" s="1"/>
      <c r="AH71" s="1"/>
    </row>
    <row r="72" spans="14:34" x14ac:dyDescent="0.2">
      <c r="N72" s="1"/>
      <c r="P72" s="1"/>
      <c r="AF72" s="1"/>
      <c r="AH72" s="1"/>
    </row>
    <row r="73" spans="14:34" x14ac:dyDescent="0.2">
      <c r="N73" s="1"/>
      <c r="P73" s="1"/>
      <c r="AF73" s="1"/>
      <c r="AH73" s="1"/>
    </row>
    <row r="74" spans="14:34" x14ac:dyDescent="0.2">
      <c r="N74" s="1"/>
      <c r="P74" s="1"/>
      <c r="AF74" s="1"/>
      <c r="AH74" s="1"/>
    </row>
  </sheetData>
  <mergeCells count="13">
    <mergeCell ref="A38:C38"/>
    <mergeCell ref="AF44:AL44"/>
    <mergeCell ref="O45:U45"/>
    <mergeCell ref="AF45:AL45"/>
    <mergeCell ref="AJ2:AN2"/>
    <mergeCell ref="AJ4:AN4"/>
    <mergeCell ref="A6:AO6"/>
    <mergeCell ref="A16:A17"/>
    <mergeCell ref="C16:C17"/>
    <mergeCell ref="D16:U16"/>
    <mergeCell ref="V16:AM16"/>
    <mergeCell ref="AN16:AN17"/>
    <mergeCell ref="AO16:AO17"/>
  </mergeCells>
  <dataValidations count="1">
    <dataValidation type="list" allowBlank="1" showInputMessage="1" showErrorMessage="1" 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B18:B35 IX18:IX35 ST18:ST35 ACP18:ACP35 AML18:AML35 AWH18:AWH35 BGD18:BGD35 BPZ18:BPZ35 BZV18:BZV35 CJR18:CJR35 CTN18:CTN35 DDJ18:DDJ35 DNF18:DNF35 DXB18:DXB35 EGX18:EGX35 EQT18:EQT35 FAP18:FAP35 FKL18:FKL35 FUH18:FUH35 GED18:GED35 GNZ18:GNZ35 GXV18:GXV35 HHR18:HHR35 HRN18:HRN35 IBJ18:IBJ35 ILF18:ILF35 IVB18:IVB35 JEX18:JEX35 JOT18:JOT35 JYP18:JYP35 KIL18:KIL35 KSH18:KSH35 LCD18:LCD35 LLZ18:LLZ35 LVV18:LVV35 MFR18:MFR35 MPN18:MPN35 MZJ18:MZJ35 NJF18:NJF35 NTB18:NTB35 OCX18:OCX35 OMT18:OMT35 OWP18:OWP35 PGL18:PGL35 PQH18:PQH35 QAD18:QAD35 QJZ18:QJZ35 QTV18:QTV35 RDR18:RDR35 RNN18:RNN35 RXJ18:RXJ35 SHF18:SHF35 SRB18:SRB35 TAX18:TAX35 TKT18:TKT35 TUP18:TUP35 UEL18:UEL35 UOH18:UOH35 UYD18:UYD35 VHZ18:VHZ35 VRV18:VRV35 WBR18:WBR35 WLN18:WLN35 WVJ18:WVJ35 B65554:B65571 IX65554:IX65571 ST65554:ST65571 ACP65554:ACP65571 AML65554:AML65571 AWH65554:AWH65571 BGD65554:BGD65571 BPZ65554:BPZ65571 BZV65554:BZV65571 CJR65554:CJR65571 CTN65554:CTN65571 DDJ65554:DDJ65571 DNF65554:DNF65571 DXB65554:DXB65571 EGX65554:EGX65571 EQT65554:EQT65571 FAP65554:FAP65571 FKL65554:FKL65571 FUH65554:FUH65571 GED65554:GED65571 GNZ65554:GNZ65571 GXV65554:GXV65571 HHR65554:HHR65571 HRN65554:HRN65571 IBJ65554:IBJ65571 ILF65554:ILF65571 IVB65554:IVB65571 JEX65554:JEX65571 JOT65554:JOT65571 JYP65554:JYP65571 KIL65554:KIL65571 KSH65554:KSH65571 LCD65554:LCD65571 LLZ65554:LLZ65571 LVV65554:LVV65571 MFR65554:MFR65571 MPN65554:MPN65571 MZJ65554:MZJ65571 NJF65554:NJF65571 NTB65554:NTB65571 OCX65554:OCX65571 OMT65554:OMT65571 OWP65554:OWP65571 PGL65554:PGL65571 PQH65554:PQH65571 QAD65554:QAD65571 QJZ65554:QJZ65571 QTV65554:QTV65571 RDR65554:RDR65571 RNN65554:RNN65571 RXJ65554:RXJ65571 SHF65554:SHF65571 SRB65554:SRB65571 TAX65554:TAX65571 TKT65554:TKT65571 TUP65554:TUP65571 UEL65554:UEL65571 UOH65554:UOH65571 UYD65554:UYD65571 VHZ65554:VHZ65571 VRV65554:VRV65571 WBR65554:WBR65571 WLN65554:WLN65571 WVJ65554:WVJ65571 B131090:B131107 IX131090:IX131107 ST131090:ST131107 ACP131090:ACP131107 AML131090:AML131107 AWH131090:AWH131107 BGD131090:BGD131107 BPZ131090:BPZ131107 BZV131090:BZV131107 CJR131090:CJR131107 CTN131090:CTN131107 DDJ131090:DDJ131107 DNF131090:DNF131107 DXB131090:DXB131107 EGX131090:EGX131107 EQT131090:EQT131107 FAP131090:FAP131107 FKL131090:FKL131107 FUH131090:FUH131107 GED131090:GED131107 GNZ131090:GNZ131107 GXV131090:GXV131107 HHR131090:HHR131107 HRN131090:HRN131107 IBJ131090:IBJ131107 ILF131090:ILF131107 IVB131090:IVB131107 JEX131090:JEX131107 JOT131090:JOT131107 JYP131090:JYP131107 KIL131090:KIL131107 KSH131090:KSH131107 LCD131090:LCD131107 LLZ131090:LLZ131107 LVV131090:LVV131107 MFR131090:MFR131107 MPN131090:MPN131107 MZJ131090:MZJ131107 NJF131090:NJF131107 NTB131090:NTB131107 OCX131090:OCX131107 OMT131090:OMT131107 OWP131090:OWP131107 PGL131090:PGL131107 PQH131090:PQH131107 QAD131090:QAD131107 QJZ131090:QJZ131107 QTV131090:QTV131107 RDR131090:RDR131107 RNN131090:RNN131107 RXJ131090:RXJ131107 SHF131090:SHF131107 SRB131090:SRB131107 TAX131090:TAX131107 TKT131090:TKT131107 TUP131090:TUP131107 UEL131090:UEL131107 UOH131090:UOH131107 UYD131090:UYD131107 VHZ131090:VHZ131107 VRV131090:VRV131107 WBR131090:WBR131107 WLN131090:WLN131107 WVJ131090:WVJ131107 B196626:B196643 IX196626:IX196643 ST196626:ST196643 ACP196626:ACP196643 AML196626:AML196643 AWH196626:AWH196643 BGD196626:BGD196643 BPZ196626:BPZ196643 BZV196626:BZV196643 CJR196626:CJR196643 CTN196626:CTN196643 DDJ196626:DDJ196643 DNF196626:DNF196643 DXB196626:DXB196643 EGX196626:EGX196643 EQT196626:EQT196643 FAP196626:FAP196643 FKL196626:FKL196643 FUH196626:FUH196643 GED196626:GED196643 GNZ196626:GNZ196643 GXV196626:GXV196643 HHR196626:HHR196643 HRN196626:HRN196643 IBJ196626:IBJ196643 ILF196626:ILF196643 IVB196626:IVB196643 JEX196626:JEX196643 JOT196626:JOT196643 JYP196626:JYP196643 KIL196626:KIL196643 KSH196626:KSH196643 LCD196626:LCD196643 LLZ196626:LLZ196643 LVV196626:LVV196643 MFR196626:MFR196643 MPN196626:MPN196643 MZJ196626:MZJ196643 NJF196626:NJF196643 NTB196626:NTB196643 OCX196626:OCX196643 OMT196626:OMT196643 OWP196626:OWP196643 PGL196626:PGL196643 PQH196626:PQH196643 QAD196626:QAD196643 QJZ196626:QJZ196643 QTV196626:QTV196643 RDR196626:RDR196643 RNN196626:RNN196643 RXJ196626:RXJ196643 SHF196626:SHF196643 SRB196626:SRB196643 TAX196626:TAX196643 TKT196626:TKT196643 TUP196626:TUP196643 UEL196626:UEL196643 UOH196626:UOH196643 UYD196626:UYD196643 VHZ196626:VHZ196643 VRV196626:VRV196643 WBR196626:WBR196643 WLN196626:WLN196643 WVJ196626:WVJ196643 B262162:B262179 IX262162:IX262179 ST262162:ST262179 ACP262162:ACP262179 AML262162:AML262179 AWH262162:AWH262179 BGD262162:BGD262179 BPZ262162:BPZ262179 BZV262162:BZV262179 CJR262162:CJR262179 CTN262162:CTN262179 DDJ262162:DDJ262179 DNF262162:DNF262179 DXB262162:DXB262179 EGX262162:EGX262179 EQT262162:EQT262179 FAP262162:FAP262179 FKL262162:FKL262179 FUH262162:FUH262179 GED262162:GED262179 GNZ262162:GNZ262179 GXV262162:GXV262179 HHR262162:HHR262179 HRN262162:HRN262179 IBJ262162:IBJ262179 ILF262162:ILF262179 IVB262162:IVB262179 JEX262162:JEX262179 JOT262162:JOT262179 JYP262162:JYP262179 KIL262162:KIL262179 KSH262162:KSH262179 LCD262162:LCD262179 LLZ262162:LLZ262179 LVV262162:LVV262179 MFR262162:MFR262179 MPN262162:MPN262179 MZJ262162:MZJ262179 NJF262162:NJF262179 NTB262162:NTB262179 OCX262162:OCX262179 OMT262162:OMT262179 OWP262162:OWP262179 PGL262162:PGL262179 PQH262162:PQH262179 QAD262162:QAD262179 QJZ262162:QJZ262179 QTV262162:QTV262179 RDR262162:RDR262179 RNN262162:RNN262179 RXJ262162:RXJ262179 SHF262162:SHF262179 SRB262162:SRB262179 TAX262162:TAX262179 TKT262162:TKT262179 TUP262162:TUP262179 UEL262162:UEL262179 UOH262162:UOH262179 UYD262162:UYD262179 VHZ262162:VHZ262179 VRV262162:VRV262179 WBR262162:WBR262179 WLN262162:WLN262179 WVJ262162:WVJ262179 B327698:B327715 IX327698:IX327715 ST327698:ST327715 ACP327698:ACP327715 AML327698:AML327715 AWH327698:AWH327715 BGD327698:BGD327715 BPZ327698:BPZ327715 BZV327698:BZV327715 CJR327698:CJR327715 CTN327698:CTN327715 DDJ327698:DDJ327715 DNF327698:DNF327715 DXB327698:DXB327715 EGX327698:EGX327715 EQT327698:EQT327715 FAP327698:FAP327715 FKL327698:FKL327715 FUH327698:FUH327715 GED327698:GED327715 GNZ327698:GNZ327715 GXV327698:GXV327715 HHR327698:HHR327715 HRN327698:HRN327715 IBJ327698:IBJ327715 ILF327698:ILF327715 IVB327698:IVB327715 JEX327698:JEX327715 JOT327698:JOT327715 JYP327698:JYP327715 KIL327698:KIL327715 KSH327698:KSH327715 LCD327698:LCD327715 LLZ327698:LLZ327715 LVV327698:LVV327715 MFR327698:MFR327715 MPN327698:MPN327715 MZJ327698:MZJ327715 NJF327698:NJF327715 NTB327698:NTB327715 OCX327698:OCX327715 OMT327698:OMT327715 OWP327698:OWP327715 PGL327698:PGL327715 PQH327698:PQH327715 QAD327698:QAD327715 QJZ327698:QJZ327715 QTV327698:QTV327715 RDR327698:RDR327715 RNN327698:RNN327715 RXJ327698:RXJ327715 SHF327698:SHF327715 SRB327698:SRB327715 TAX327698:TAX327715 TKT327698:TKT327715 TUP327698:TUP327715 UEL327698:UEL327715 UOH327698:UOH327715 UYD327698:UYD327715 VHZ327698:VHZ327715 VRV327698:VRV327715 WBR327698:WBR327715 WLN327698:WLN327715 WVJ327698:WVJ327715 B393234:B393251 IX393234:IX393251 ST393234:ST393251 ACP393234:ACP393251 AML393234:AML393251 AWH393234:AWH393251 BGD393234:BGD393251 BPZ393234:BPZ393251 BZV393234:BZV393251 CJR393234:CJR393251 CTN393234:CTN393251 DDJ393234:DDJ393251 DNF393234:DNF393251 DXB393234:DXB393251 EGX393234:EGX393251 EQT393234:EQT393251 FAP393234:FAP393251 FKL393234:FKL393251 FUH393234:FUH393251 GED393234:GED393251 GNZ393234:GNZ393251 GXV393234:GXV393251 HHR393234:HHR393251 HRN393234:HRN393251 IBJ393234:IBJ393251 ILF393234:ILF393251 IVB393234:IVB393251 JEX393234:JEX393251 JOT393234:JOT393251 JYP393234:JYP393251 KIL393234:KIL393251 KSH393234:KSH393251 LCD393234:LCD393251 LLZ393234:LLZ393251 LVV393234:LVV393251 MFR393234:MFR393251 MPN393234:MPN393251 MZJ393234:MZJ393251 NJF393234:NJF393251 NTB393234:NTB393251 OCX393234:OCX393251 OMT393234:OMT393251 OWP393234:OWP393251 PGL393234:PGL393251 PQH393234:PQH393251 QAD393234:QAD393251 QJZ393234:QJZ393251 QTV393234:QTV393251 RDR393234:RDR393251 RNN393234:RNN393251 RXJ393234:RXJ393251 SHF393234:SHF393251 SRB393234:SRB393251 TAX393234:TAX393251 TKT393234:TKT393251 TUP393234:TUP393251 UEL393234:UEL393251 UOH393234:UOH393251 UYD393234:UYD393251 VHZ393234:VHZ393251 VRV393234:VRV393251 WBR393234:WBR393251 WLN393234:WLN393251 WVJ393234:WVJ393251 B458770:B458787 IX458770:IX458787 ST458770:ST458787 ACP458770:ACP458787 AML458770:AML458787 AWH458770:AWH458787 BGD458770:BGD458787 BPZ458770:BPZ458787 BZV458770:BZV458787 CJR458770:CJR458787 CTN458770:CTN458787 DDJ458770:DDJ458787 DNF458770:DNF458787 DXB458770:DXB458787 EGX458770:EGX458787 EQT458770:EQT458787 FAP458770:FAP458787 FKL458770:FKL458787 FUH458770:FUH458787 GED458770:GED458787 GNZ458770:GNZ458787 GXV458770:GXV458787 HHR458770:HHR458787 HRN458770:HRN458787 IBJ458770:IBJ458787 ILF458770:ILF458787 IVB458770:IVB458787 JEX458770:JEX458787 JOT458770:JOT458787 JYP458770:JYP458787 KIL458770:KIL458787 KSH458770:KSH458787 LCD458770:LCD458787 LLZ458770:LLZ458787 LVV458770:LVV458787 MFR458770:MFR458787 MPN458770:MPN458787 MZJ458770:MZJ458787 NJF458770:NJF458787 NTB458770:NTB458787 OCX458770:OCX458787 OMT458770:OMT458787 OWP458770:OWP458787 PGL458770:PGL458787 PQH458770:PQH458787 QAD458770:QAD458787 QJZ458770:QJZ458787 QTV458770:QTV458787 RDR458770:RDR458787 RNN458770:RNN458787 RXJ458770:RXJ458787 SHF458770:SHF458787 SRB458770:SRB458787 TAX458770:TAX458787 TKT458770:TKT458787 TUP458770:TUP458787 UEL458770:UEL458787 UOH458770:UOH458787 UYD458770:UYD458787 VHZ458770:VHZ458787 VRV458770:VRV458787 WBR458770:WBR458787 WLN458770:WLN458787 WVJ458770:WVJ458787 B524306:B524323 IX524306:IX524323 ST524306:ST524323 ACP524306:ACP524323 AML524306:AML524323 AWH524306:AWH524323 BGD524306:BGD524323 BPZ524306:BPZ524323 BZV524306:BZV524323 CJR524306:CJR524323 CTN524306:CTN524323 DDJ524306:DDJ524323 DNF524306:DNF524323 DXB524306:DXB524323 EGX524306:EGX524323 EQT524306:EQT524323 FAP524306:FAP524323 FKL524306:FKL524323 FUH524306:FUH524323 GED524306:GED524323 GNZ524306:GNZ524323 GXV524306:GXV524323 HHR524306:HHR524323 HRN524306:HRN524323 IBJ524306:IBJ524323 ILF524306:ILF524323 IVB524306:IVB524323 JEX524306:JEX524323 JOT524306:JOT524323 JYP524306:JYP524323 KIL524306:KIL524323 KSH524306:KSH524323 LCD524306:LCD524323 LLZ524306:LLZ524323 LVV524306:LVV524323 MFR524306:MFR524323 MPN524306:MPN524323 MZJ524306:MZJ524323 NJF524306:NJF524323 NTB524306:NTB524323 OCX524306:OCX524323 OMT524306:OMT524323 OWP524306:OWP524323 PGL524306:PGL524323 PQH524306:PQH524323 QAD524306:QAD524323 QJZ524306:QJZ524323 QTV524306:QTV524323 RDR524306:RDR524323 RNN524306:RNN524323 RXJ524306:RXJ524323 SHF524306:SHF524323 SRB524306:SRB524323 TAX524306:TAX524323 TKT524306:TKT524323 TUP524306:TUP524323 UEL524306:UEL524323 UOH524306:UOH524323 UYD524306:UYD524323 VHZ524306:VHZ524323 VRV524306:VRV524323 WBR524306:WBR524323 WLN524306:WLN524323 WVJ524306:WVJ524323 B589842:B589859 IX589842:IX589859 ST589842:ST589859 ACP589842:ACP589859 AML589842:AML589859 AWH589842:AWH589859 BGD589842:BGD589859 BPZ589842:BPZ589859 BZV589842:BZV589859 CJR589842:CJR589859 CTN589842:CTN589859 DDJ589842:DDJ589859 DNF589842:DNF589859 DXB589842:DXB589859 EGX589842:EGX589859 EQT589842:EQT589859 FAP589842:FAP589859 FKL589842:FKL589859 FUH589842:FUH589859 GED589842:GED589859 GNZ589842:GNZ589859 GXV589842:GXV589859 HHR589842:HHR589859 HRN589842:HRN589859 IBJ589842:IBJ589859 ILF589842:ILF589859 IVB589842:IVB589859 JEX589842:JEX589859 JOT589842:JOT589859 JYP589842:JYP589859 KIL589842:KIL589859 KSH589842:KSH589859 LCD589842:LCD589859 LLZ589842:LLZ589859 LVV589842:LVV589859 MFR589842:MFR589859 MPN589842:MPN589859 MZJ589842:MZJ589859 NJF589842:NJF589859 NTB589842:NTB589859 OCX589842:OCX589859 OMT589842:OMT589859 OWP589842:OWP589859 PGL589842:PGL589859 PQH589842:PQH589859 QAD589842:QAD589859 QJZ589842:QJZ589859 QTV589842:QTV589859 RDR589842:RDR589859 RNN589842:RNN589859 RXJ589842:RXJ589859 SHF589842:SHF589859 SRB589842:SRB589859 TAX589842:TAX589859 TKT589842:TKT589859 TUP589842:TUP589859 UEL589842:UEL589859 UOH589842:UOH589859 UYD589842:UYD589859 VHZ589842:VHZ589859 VRV589842:VRV589859 WBR589842:WBR589859 WLN589842:WLN589859 WVJ589842:WVJ589859 B655378:B655395 IX655378:IX655395 ST655378:ST655395 ACP655378:ACP655395 AML655378:AML655395 AWH655378:AWH655395 BGD655378:BGD655395 BPZ655378:BPZ655395 BZV655378:BZV655395 CJR655378:CJR655395 CTN655378:CTN655395 DDJ655378:DDJ655395 DNF655378:DNF655395 DXB655378:DXB655395 EGX655378:EGX655395 EQT655378:EQT655395 FAP655378:FAP655395 FKL655378:FKL655395 FUH655378:FUH655395 GED655378:GED655395 GNZ655378:GNZ655395 GXV655378:GXV655395 HHR655378:HHR655395 HRN655378:HRN655395 IBJ655378:IBJ655395 ILF655378:ILF655395 IVB655378:IVB655395 JEX655378:JEX655395 JOT655378:JOT655395 JYP655378:JYP655395 KIL655378:KIL655395 KSH655378:KSH655395 LCD655378:LCD655395 LLZ655378:LLZ655395 LVV655378:LVV655395 MFR655378:MFR655395 MPN655378:MPN655395 MZJ655378:MZJ655395 NJF655378:NJF655395 NTB655378:NTB655395 OCX655378:OCX655395 OMT655378:OMT655395 OWP655378:OWP655395 PGL655378:PGL655395 PQH655378:PQH655395 QAD655378:QAD655395 QJZ655378:QJZ655395 QTV655378:QTV655395 RDR655378:RDR655395 RNN655378:RNN655395 RXJ655378:RXJ655395 SHF655378:SHF655395 SRB655378:SRB655395 TAX655378:TAX655395 TKT655378:TKT655395 TUP655378:TUP655395 UEL655378:UEL655395 UOH655378:UOH655395 UYD655378:UYD655395 VHZ655378:VHZ655395 VRV655378:VRV655395 WBR655378:WBR655395 WLN655378:WLN655395 WVJ655378:WVJ655395 B720914:B720931 IX720914:IX720931 ST720914:ST720931 ACP720914:ACP720931 AML720914:AML720931 AWH720914:AWH720931 BGD720914:BGD720931 BPZ720914:BPZ720931 BZV720914:BZV720931 CJR720914:CJR720931 CTN720914:CTN720931 DDJ720914:DDJ720931 DNF720914:DNF720931 DXB720914:DXB720931 EGX720914:EGX720931 EQT720914:EQT720931 FAP720914:FAP720931 FKL720914:FKL720931 FUH720914:FUH720931 GED720914:GED720931 GNZ720914:GNZ720931 GXV720914:GXV720931 HHR720914:HHR720931 HRN720914:HRN720931 IBJ720914:IBJ720931 ILF720914:ILF720931 IVB720914:IVB720931 JEX720914:JEX720931 JOT720914:JOT720931 JYP720914:JYP720931 KIL720914:KIL720931 KSH720914:KSH720931 LCD720914:LCD720931 LLZ720914:LLZ720931 LVV720914:LVV720931 MFR720914:MFR720931 MPN720914:MPN720931 MZJ720914:MZJ720931 NJF720914:NJF720931 NTB720914:NTB720931 OCX720914:OCX720931 OMT720914:OMT720931 OWP720914:OWP720931 PGL720914:PGL720931 PQH720914:PQH720931 QAD720914:QAD720931 QJZ720914:QJZ720931 QTV720914:QTV720931 RDR720914:RDR720931 RNN720914:RNN720931 RXJ720914:RXJ720931 SHF720914:SHF720931 SRB720914:SRB720931 TAX720914:TAX720931 TKT720914:TKT720931 TUP720914:TUP720931 UEL720914:UEL720931 UOH720914:UOH720931 UYD720914:UYD720931 VHZ720914:VHZ720931 VRV720914:VRV720931 WBR720914:WBR720931 WLN720914:WLN720931 WVJ720914:WVJ720931 B786450:B786467 IX786450:IX786467 ST786450:ST786467 ACP786450:ACP786467 AML786450:AML786467 AWH786450:AWH786467 BGD786450:BGD786467 BPZ786450:BPZ786467 BZV786450:BZV786467 CJR786450:CJR786467 CTN786450:CTN786467 DDJ786450:DDJ786467 DNF786450:DNF786467 DXB786450:DXB786467 EGX786450:EGX786467 EQT786450:EQT786467 FAP786450:FAP786467 FKL786450:FKL786467 FUH786450:FUH786467 GED786450:GED786467 GNZ786450:GNZ786467 GXV786450:GXV786467 HHR786450:HHR786467 HRN786450:HRN786467 IBJ786450:IBJ786467 ILF786450:ILF786467 IVB786450:IVB786467 JEX786450:JEX786467 JOT786450:JOT786467 JYP786450:JYP786467 KIL786450:KIL786467 KSH786450:KSH786467 LCD786450:LCD786467 LLZ786450:LLZ786467 LVV786450:LVV786467 MFR786450:MFR786467 MPN786450:MPN786467 MZJ786450:MZJ786467 NJF786450:NJF786467 NTB786450:NTB786467 OCX786450:OCX786467 OMT786450:OMT786467 OWP786450:OWP786467 PGL786450:PGL786467 PQH786450:PQH786467 QAD786450:QAD786467 QJZ786450:QJZ786467 QTV786450:QTV786467 RDR786450:RDR786467 RNN786450:RNN786467 RXJ786450:RXJ786467 SHF786450:SHF786467 SRB786450:SRB786467 TAX786450:TAX786467 TKT786450:TKT786467 TUP786450:TUP786467 UEL786450:UEL786467 UOH786450:UOH786467 UYD786450:UYD786467 VHZ786450:VHZ786467 VRV786450:VRV786467 WBR786450:WBR786467 WLN786450:WLN786467 WVJ786450:WVJ786467 B851986:B852003 IX851986:IX852003 ST851986:ST852003 ACP851986:ACP852003 AML851986:AML852003 AWH851986:AWH852003 BGD851986:BGD852003 BPZ851986:BPZ852003 BZV851986:BZV852003 CJR851986:CJR852003 CTN851986:CTN852003 DDJ851986:DDJ852003 DNF851986:DNF852003 DXB851986:DXB852003 EGX851986:EGX852003 EQT851986:EQT852003 FAP851986:FAP852003 FKL851986:FKL852003 FUH851986:FUH852003 GED851986:GED852003 GNZ851986:GNZ852003 GXV851986:GXV852003 HHR851986:HHR852003 HRN851986:HRN852003 IBJ851986:IBJ852003 ILF851986:ILF852003 IVB851986:IVB852003 JEX851986:JEX852003 JOT851986:JOT852003 JYP851986:JYP852003 KIL851986:KIL852003 KSH851986:KSH852003 LCD851986:LCD852003 LLZ851986:LLZ852003 LVV851986:LVV852003 MFR851986:MFR852003 MPN851986:MPN852003 MZJ851986:MZJ852003 NJF851986:NJF852003 NTB851986:NTB852003 OCX851986:OCX852003 OMT851986:OMT852003 OWP851986:OWP852003 PGL851986:PGL852003 PQH851986:PQH852003 QAD851986:QAD852003 QJZ851986:QJZ852003 QTV851986:QTV852003 RDR851986:RDR852003 RNN851986:RNN852003 RXJ851986:RXJ852003 SHF851986:SHF852003 SRB851986:SRB852003 TAX851986:TAX852003 TKT851986:TKT852003 TUP851986:TUP852003 UEL851986:UEL852003 UOH851986:UOH852003 UYD851986:UYD852003 VHZ851986:VHZ852003 VRV851986:VRV852003 WBR851986:WBR852003 WLN851986:WLN852003 WVJ851986:WVJ852003 B917522:B917539 IX917522:IX917539 ST917522:ST917539 ACP917522:ACP917539 AML917522:AML917539 AWH917522:AWH917539 BGD917522:BGD917539 BPZ917522:BPZ917539 BZV917522:BZV917539 CJR917522:CJR917539 CTN917522:CTN917539 DDJ917522:DDJ917539 DNF917522:DNF917539 DXB917522:DXB917539 EGX917522:EGX917539 EQT917522:EQT917539 FAP917522:FAP917539 FKL917522:FKL917539 FUH917522:FUH917539 GED917522:GED917539 GNZ917522:GNZ917539 GXV917522:GXV917539 HHR917522:HHR917539 HRN917522:HRN917539 IBJ917522:IBJ917539 ILF917522:ILF917539 IVB917522:IVB917539 JEX917522:JEX917539 JOT917522:JOT917539 JYP917522:JYP917539 KIL917522:KIL917539 KSH917522:KSH917539 LCD917522:LCD917539 LLZ917522:LLZ917539 LVV917522:LVV917539 MFR917522:MFR917539 MPN917522:MPN917539 MZJ917522:MZJ917539 NJF917522:NJF917539 NTB917522:NTB917539 OCX917522:OCX917539 OMT917522:OMT917539 OWP917522:OWP917539 PGL917522:PGL917539 PQH917522:PQH917539 QAD917522:QAD917539 QJZ917522:QJZ917539 QTV917522:QTV917539 RDR917522:RDR917539 RNN917522:RNN917539 RXJ917522:RXJ917539 SHF917522:SHF917539 SRB917522:SRB917539 TAX917522:TAX917539 TKT917522:TKT917539 TUP917522:TUP917539 UEL917522:UEL917539 UOH917522:UOH917539 UYD917522:UYD917539 VHZ917522:VHZ917539 VRV917522:VRV917539 WBR917522:WBR917539 WLN917522:WLN917539 WVJ917522:WVJ917539 B983058:B983075 IX983058:IX983075 ST983058:ST983075 ACP983058:ACP983075 AML983058:AML983075 AWH983058:AWH983075 BGD983058:BGD983075 BPZ983058:BPZ983075 BZV983058:BZV983075 CJR983058:CJR983075 CTN983058:CTN983075 DDJ983058:DDJ983075 DNF983058:DNF983075 DXB983058:DXB983075 EGX983058:EGX983075 EQT983058:EQT983075 FAP983058:FAP983075 FKL983058:FKL983075 FUH983058:FUH983075 GED983058:GED983075 GNZ983058:GNZ983075 GXV983058:GXV983075 HHR983058:HHR983075 HRN983058:HRN983075 IBJ983058:IBJ983075 ILF983058:ILF983075 IVB983058:IVB983075 JEX983058:JEX983075 JOT983058:JOT983075 JYP983058:JYP983075 KIL983058:KIL983075 KSH983058:KSH983075 LCD983058:LCD983075 LLZ983058:LLZ983075 LVV983058:LVV983075 MFR983058:MFR983075 MPN983058:MPN983075 MZJ983058:MZJ983075 NJF983058:NJF983075 NTB983058:NTB983075 OCX983058:OCX983075 OMT983058:OMT983075 OWP983058:OWP983075 PGL983058:PGL983075 PQH983058:PQH983075 QAD983058:QAD983075 QJZ983058:QJZ983075 QTV983058:QTV983075 RDR983058:RDR983075 RNN983058:RNN983075 RXJ983058:RXJ983075 SHF983058:SHF983075 SRB983058:SRB983075 TAX983058:TAX983075 TKT983058:TKT983075 TUP983058:TUP983075 UEL983058:UEL983075 UOH983058:UOH983075 UYD983058:UYD983075 VHZ983058:VHZ983075 VRV983058:VRV983075 WBR983058:WBR983075 WLN983058:WLN983075 WVJ983058:WVJ983075">
      <formula1>RodzajeZajec</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topLeftCell="B16" zoomScale="70" zoomScaleNormal="70" workbookViewId="0">
      <selection activeCell="B30" sqref="A30:XFD30"/>
    </sheetView>
  </sheetViews>
  <sheetFormatPr defaultColWidth="9.125" defaultRowHeight="15" x14ac:dyDescent="0.25"/>
  <cols>
    <col min="1" max="1" width="4.375" style="17" customWidth="1"/>
    <col min="2" max="2" width="13.375" style="17" customWidth="1"/>
    <col min="3" max="3" width="37.875" style="18" customWidth="1"/>
    <col min="4" max="4" width="7.125" style="17" customWidth="1"/>
    <col min="5" max="13" width="5.625" style="17" customWidth="1"/>
    <col min="14" max="14" width="5.625" style="34" customWidth="1"/>
    <col min="15" max="15" width="5.625" style="17" customWidth="1"/>
    <col min="16" max="16" width="5.625" style="28" customWidth="1"/>
    <col min="17" max="17" width="5.625" style="17" customWidth="1"/>
    <col min="18" max="18" width="7.5" style="17" customWidth="1"/>
    <col min="19" max="19" width="7.875" style="17" customWidth="1"/>
    <col min="20" max="20" width="9.375" style="17" customWidth="1"/>
    <col min="21" max="21" width="7" style="19" customWidth="1"/>
    <col min="22" max="22" width="7" style="17" customWidth="1"/>
    <col min="23" max="24" width="5.625" style="17" customWidth="1"/>
    <col min="25" max="25" width="5.625" style="36" customWidth="1"/>
    <col min="26" max="31" width="5.625" style="17" customWidth="1"/>
    <col min="32" max="32" width="5.625" style="34" customWidth="1"/>
    <col min="33" max="33" width="4.125" style="17" bestFit="1" customWidth="1"/>
    <col min="34" max="34" width="7.625" style="37" customWidth="1"/>
    <col min="35" max="35" width="5.625" style="17" customWidth="1"/>
    <col min="36" max="37" width="7.875" style="17" customWidth="1"/>
    <col min="38" max="38" width="11.125" style="17" customWidth="1"/>
    <col min="39" max="39" width="5.625" style="17" customWidth="1"/>
    <col min="40" max="40" width="7.5" style="17" customWidth="1"/>
    <col min="41" max="41" width="11.375" style="17" customWidth="1"/>
    <col min="42" max="256" width="9.125" style="17"/>
    <col min="257" max="257" width="4.375" style="17" customWidth="1"/>
    <col min="258" max="258" width="13.375" style="17" customWidth="1"/>
    <col min="259" max="259" width="37.875" style="17" customWidth="1"/>
    <col min="260" max="260" width="7.125" style="17" customWidth="1"/>
    <col min="261" max="273" width="5.625" style="17" customWidth="1"/>
    <col min="274" max="274" width="7.5" style="17" customWidth="1"/>
    <col min="275" max="275" width="7.875" style="17" customWidth="1"/>
    <col min="276" max="276" width="9.375" style="17" customWidth="1"/>
    <col min="277" max="278" width="7" style="17" customWidth="1"/>
    <col min="279" max="288" width="5.625" style="17" customWidth="1"/>
    <col min="289" max="289" width="4.125" style="17" bestFit="1" customWidth="1"/>
    <col min="290" max="290" width="7.625" style="17" customWidth="1"/>
    <col min="291" max="291" width="5.625" style="17" customWidth="1"/>
    <col min="292" max="293" width="7.875" style="17" customWidth="1"/>
    <col min="294" max="294" width="11.125" style="17" customWidth="1"/>
    <col min="295" max="295" width="5.625" style="17" customWidth="1"/>
    <col min="296" max="296" width="7.5" style="17" customWidth="1"/>
    <col min="297" max="297" width="11.375" style="17" customWidth="1"/>
    <col min="298" max="512" width="9.125" style="17"/>
    <col min="513" max="513" width="4.375" style="17" customWidth="1"/>
    <col min="514" max="514" width="13.375" style="17" customWidth="1"/>
    <col min="515" max="515" width="37.875" style="17" customWidth="1"/>
    <col min="516" max="516" width="7.125" style="17" customWidth="1"/>
    <col min="517" max="529" width="5.625" style="17" customWidth="1"/>
    <col min="530" max="530" width="7.5" style="17" customWidth="1"/>
    <col min="531" max="531" width="7.875" style="17" customWidth="1"/>
    <col min="532" max="532" width="9.375" style="17" customWidth="1"/>
    <col min="533" max="534" width="7" style="17" customWidth="1"/>
    <col min="535" max="544" width="5.625" style="17" customWidth="1"/>
    <col min="545" max="545" width="4.125" style="17" bestFit="1" customWidth="1"/>
    <col min="546" max="546" width="7.625" style="17" customWidth="1"/>
    <col min="547" max="547" width="5.625" style="17" customWidth="1"/>
    <col min="548" max="549" width="7.875" style="17" customWidth="1"/>
    <col min="550" max="550" width="11.125" style="17" customWidth="1"/>
    <col min="551" max="551" width="5.625" style="17" customWidth="1"/>
    <col min="552" max="552" width="7.5" style="17" customWidth="1"/>
    <col min="553" max="553" width="11.375" style="17" customWidth="1"/>
    <col min="554" max="768" width="9.125" style="17"/>
    <col min="769" max="769" width="4.375" style="17" customWidth="1"/>
    <col min="770" max="770" width="13.375" style="17" customWidth="1"/>
    <col min="771" max="771" width="37.875" style="17" customWidth="1"/>
    <col min="772" max="772" width="7.125" style="17" customWidth="1"/>
    <col min="773" max="785" width="5.625" style="17" customWidth="1"/>
    <col min="786" max="786" width="7.5" style="17" customWidth="1"/>
    <col min="787" max="787" width="7.875" style="17" customWidth="1"/>
    <col min="788" max="788" width="9.375" style="17" customWidth="1"/>
    <col min="789" max="790" width="7" style="17" customWidth="1"/>
    <col min="791" max="800" width="5.625" style="17" customWidth="1"/>
    <col min="801" max="801" width="4.125" style="17" bestFit="1" customWidth="1"/>
    <col min="802" max="802" width="7.625" style="17" customWidth="1"/>
    <col min="803" max="803" width="5.625" style="17" customWidth="1"/>
    <col min="804" max="805" width="7.875" style="17" customWidth="1"/>
    <col min="806" max="806" width="11.125" style="17" customWidth="1"/>
    <col min="807" max="807" width="5.625" style="17" customWidth="1"/>
    <col min="808" max="808" width="7.5" style="17" customWidth="1"/>
    <col min="809" max="809" width="11.375" style="17" customWidth="1"/>
    <col min="810" max="1024" width="9.125" style="17"/>
    <col min="1025" max="1025" width="4.375" style="17" customWidth="1"/>
    <col min="1026" max="1026" width="13.375" style="17" customWidth="1"/>
    <col min="1027" max="1027" width="37.875" style="17" customWidth="1"/>
    <col min="1028" max="1028" width="7.125" style="17" customWidth="1"/>
    <col min="1029" max="1041" width="5.625" style="17" customWidth="1"/>
    <col min="1042" max="1042" width="7.5" style="17" customWidth="1"/>
    <col min="1043" max="1043" width="7.875" style="17" customWidth="1"/>
    <col min="1044" max="1044" width="9.375" style="17" customWidth="1"/>
    <col min="1045" max="1046" width="7" style="17" customWidth="1"/>
    <col min="1047" max="1056" width="5.625" style="17" customWidth="1"/>
    <col min="1057" max="1057" width="4.125" style="17" bestFit="1" customWidth="1"/>
    <col min="1058" max="1058" width="7.625" style="17" customWidth="1"/>
    <col min="1059" max="1059" width="5.625" style="17" customWidth="1"/>
    <col min="1060" max="1061" width="7.875" style="17" customWidth="1"/>
    <col min="1062" max="1062" width="11.125" style="17" customWidth="1"/>
    <col min="1063" max="1063" width="5.625" style="17" customWidth="1"/>
    <col min="1064" max="1064" width="7.5" style="17" customWidth="1"/>
    <col min="1065" max="1065" width="11.375" style="17" customWidth="1"/>
    <col min="1066" max="1280" width="9.125" style="17"/>
    <col min="1281" max="1281" width="4.375" style="17" customWidth="1"/>
    <col min="1282" max="1282" width="13.375" style="17" customWidth="1"/>
    <col min="1283" max="1283" width="37.875" style="17" customWidth="1"/>
    <col min="1284" max="1284" width="7.125" style="17" customWidth="1"/>
    <col min="1285" max="1297" width="5.625" style="17" customWidth="1"/>
    <col min="1298" max="1298" width="7.5" style="17" customWidth="1"/>
    <col min="1299" max="1299" width="7.875" style="17" customWidth="1"/>
    <col min="1300" max="1300" width="9.375" style="17" customWidth="1"/>
    <col min="1301" max="1302" width="7" style="17" customWidth="1"/>
    <col min="1303" max="1312" width="5.625" style="17" customWidth="1"/>
    <col min="1313" max="1313" width="4.125" style="17" bestFit="1" customWidth="1"/>
    <col min="1314" max="1314" width="7.625" style="17" customWidth="1"/>
    <col min="1315" max="1315" width="5.625" style="17" customWidth="1"/>
    <col min="1316" max="1317" width="7.875" style="17" customWidth="1"/>
    <col min="1318" max="1318" width="11.125" style="17" customWidth="1"/>
    <col min="1319" max="1319" width="5.625" style="17" customWidth="1"/>
    <col min="1320" max="1320" width="7.5" style="17" customWidth="1"/>
    <col min="1321" max="1321" width="11.375" style="17" customWidth="1"/>
    <col min="1322" max="1536" width="9.125" style="17"/>
    <col min="1537" max="1537" width="4.375" style="17" customWidth="1"/>
    <col min="1538" max="1538" width="13.375" style="17" customWidth="1"/>
    <col min="1539" max="1539" width="37.875" style="17" customWidth="1"/>
    <col min="1540" max="1540" width="7.125" style="17" customWidth="1"/>
    <col min="1541" max="1553" width="5.625" style="17" customWidth="1"/>
    <col min="1554" max="1554" width="7.5" style="17" customWidth="1"/>
    <col min="1555" max="1555" width="7.875" style="17" customWidth="1"/>
    <col min="1556" max="1556" width="9.375" style="17" customWidth="1"/>
    <col min="1557" max="1558" width="7" style="17" customWidth="1"/>
    <col min="1559" max="1568" width="5.625" style="17" customWidth="1"/>
    <col min="1569" max="1569" width="4.125" style="17" bestFit="1" customWidth="1"/>
    <col min="1570" max="1570" width="7.625" style="17" customWidth="1"/>
    <col min="1571" max="1571" width="5.625" style="17" customWidth="1"/>
    <col min="1572" max="1573" width="7.875" style="17" customWidth="1"/>
    <col min="1574" max="1574" width="11.125" style="17" customWidth="1"/>
    <col min="1575" max="1575" width="5.625" style="17" customWidth="1"/>
    <col min="1576" max="1576" width="7.5" style="17" customWidth="1"/>
    <col min="1577" max="1577" width="11.375" style="17" customWidth="1"/>
    <col min="1578" max="1792" width="9.125" style="17"/>
    <col min="1793" max="1793" width="4.375" style="17" customWidth="1"/>
    <col min="1794" max="1794" width="13.375" style="17" customWidth="1"/>
    <col min="1795" max="1795" width="37.875" style="17" customWidth="1"/>
    <col min="1796" max="1796" width="7.125" style="17" customWidth="1"/>
    <col min="1797" max="1809" width="5.625" style="17" customWidth="1"/>
    <col min="1810" max="1810" width="7.5" style="17" customWidth="1"/>
    <col min="1811" max="1811" width="7.875" style="17" customWidth="1"/>
    <col min="1812" max="1812" width="9.375" style="17" customWidth="1"/>
    <col min="1813" max="1814" width="7" style="17" customWidth="1"/>
    <col min="1815" max="1824" width="5.625" style="17" customWidth="1"/>
    <col min="1825" max="1825" width="4.125" style="17" bestFit="1" customWidth="1"/>
    <col min="1826" max="1826" width="7.625" style="17" customWidth="1"/>
    <col min="1827" max="1827" width="5.625" style="17" customWidth="1"/>
    <col min="1828" max="1829" width="7.875" style="17" customWidth="1"/>
    <col min="1830" max="1830" width="11.125" style="17" customWidth="1"/>
    <col min="1831" max="1831" width="5.625" style="17" customWidth="1"/>
    <col min="1832" max="1832" width="7.5" style="17" customWidth="1"/>
    <col min="1833" max="1833" width="11.375" style="17" customWidth="1"/>
    <col min="1834" max="2048" width="9.125" style="17"/>
    <col min="2049" max="2049" width="4.375" style="17" customWidth="1"/>
    <col min="2050" max="2050" width="13.375" style="17" customWidth="1"/>
    <col min="2051" max="2051" width="37.875" style="17" customWidth="1"/>
    <col min="2052" max="2052" width="7.125" style="17" customWidth="1"/>
    <col min="2053" max="2065" width="5.625" style="17" customWidth="1"/>
    <col min="2066" max="2066" width="7.5" style="17" customWidth="1"/>
    <col min="2067" max="2067" width="7.875" style="17" customWidth="1"/>
    <col min="2068" max="2068" width="9.375" style="17" customWidth="1"/>
    <col min="2069" max="2070" width="7" style="17" customWidth="1"/>
    <col min="2071" max="2080" width="5.625" style="17" customWidth="1"/>
    <col min="2081" max="2081" width="4.125" style="17" bestFit="1" customWidth="1"/>
    <col min="2082" max="2082" width="7.625" style="17" customWidth="1"/>
    <col min="2083" max="2083" width="5.625" style="17" customWidth="1"/>
    <col min="2084" max="2085" width="7.875" style="17" customWidth="1"/>
    <col min="2086" max="2086" width="11.125" style="17" customWidth="1"/>
    <col min="2087" max="2087" width="5.625" style="17" customWidth="1"/>
    <col min="2088" max="2088" width="7.5" style="17" customWidth="1"/>
    <col min="2089" max="2089" width="11.375" style="17" customWidth="1"/>
    <col min="2090" max="2304" width="9.125" style="17"/>
    <col min="2305" max="2305" width="4.375" style="17" customWidth="1"/>
    <col min="2306" max="2306" width="13.375" style="17" customWidth="1"/>
    <col min="2307" max="2307" width="37.875" style="17" customWidth="1"/>
    <col min="2308" max="2308" width="7.125" style="17" customWidth="1"/>
    <col min="2309" max="2321" width="5.625" style="17" customWidth="1"/>
    <col min="2322" max="2322" width="7.5" style="17" customWidth="1"/>
    <col min="2323" max="2323" width="7.875" style="17" customWidth="1"/>
    <col min="2324" max="2324" width="9.375" style="17" customWidth="1"/>
    <col min="2325" max="2326" width="7" style="17" customWidth="1"/>
    <col min="2327" max="2336" width="5.625" style="17" customWidth="1"/>
    <col min="2337" max="2337" width="4.125" style="17" bestFit="1" customWidth="1"/>
    <col min="2338" max="2338" width="7.625" style="17" customWidth="1"/>
    <col min="2339" max="2339" width="5.625" style="17" customWidth="1"/>
    <col min="2340" max="2341" width="7.875" style="17" customWidth="1"/>
    <col min="2342" max="2342" width="11.125" style="17" customWidth="1"/>
    <col min="2343" max="2343" width="5.625" style="17" customWidth="1"/>
    <col min="2344" max="2344" width="7.5" style="17" customWidth="1"/>
    <col min="2345" max="2345" width="11.375" style="17" customWidth="1"/>
    <col min="2346" max="2560" width="9.125" style="17"/>
    <col min="2561" max="2561" width="4.375" style="17" customWidth="1"/>
    <col min="2562" max="2562" width="13.375" style="17" customWidth="1"/>
    <col min="2563" max="2563" width="37.875" style="17" customWidth="1"/>
    <col min="2564" max="2564" width="7.125" style="17" customWidth="1"/>
    <col min="2565" max="2577" width="5.625" style="17" customWidth="1"/>
    <col min="2578" max="2578" width="7.5" style="17" customWidth="1"/>
    <col min="2579" max="2579" width="7.875" style="17" customWidth="1"/>
    <col min="2580" max="2580" width="9.375" style="17" customWidth="1"/>
    <col min="2581" max="2582" width="7" style="17" customWidth="1"/>
    <col min="2583" max="2592" width="5.625" style="17" customWidth="1"/>
    <col min="2593" max="2593" width="4.125" style="17" bestFit="1" customWidth="1"/>
    <col min="2594" max="2594" width="7.625" style="17" customWidth="1"/>
    <col min="2595" max="2595" width="5.625" style="17" customWidth="1"/>
    <col min="2596" max="2597" width="7.875" style="17" customWidth="1"/>
    <col min="2598" max="2598" width="11.125" style="17" customWidth="1"/>
    <col min="2599" max="2599" width="5.625" style="17" customWidth="1"/>
    <col min="2600" max="2600" width="7.5" style="17" customWidth="1"/>
    <col min="2601" max="2601" width="11.375" style="17" customWidth="1"/>
    <col min="2602" max="2816" width="9.125" style="17"/>
    <col min="2817" max="2817" width="4.375" style="17" customWidth="1"/>
    <col min="2818" max="2818" width="13.375" style="17" customWidth="1"/>
    <col min="2819" max="2819" width="37.875" style="17" customWidth="1"/>
    <col min="2820" max="2820" width="7.125" style="17" customWidth="1"/>
    <col min="2821" max="2833" width="5.625" style="17" customWidth="1"/>
    <col min="2834" max="2834" width="7.5" style="17" customWidth="1"/>
    <col min="2835" max="2835" width="7.875" style="17" customWidth="1"/>
    <col min="2836" max="2836" width="9.375" style="17" customWidth="1"/>
    <col min="2837" max="2838" width="7" style="17" customWidth="1"/>
    <col min="2839" max="2848" width="5.625" style="17" customWidth="1"/>
    <col min="2849" max="2849" width="4.125" style="17" bestFit="1" customWidth="1"/>
    <col min="2850" max="2850" width="7.625" style="17" customWidth="1"/>
    <col min="2851" max="2851" width="5.625" style="17" customWidth="1"/>
    <col min="2852" max="2853" width="7.875" style="17" customWidth="1"/>
    <col min="2854" max="2854" width="11.125" style="17" customWidth="1"/>
    <col min="2855" max="2855" width="5.625" style="17" customWidth="1"/>
    <col min="2856" max="2856" width="7.5" style="17" customWidth="1"/>
    <col min="2857" max="2857" width="11.375" style="17" customWidth="1"/>
    <col min="2858" max="3072" width="9.125" style="17"/>
    <col min="3073" max="3073" width="4.375" style="17" customWidth="1"/>
    <col min="3074" max="3074" width="13.375" style="17" customWidth="1"/>
    <col min="3075" max="3075" width="37.875" style="17" customWidth="1"/>
    <col min="3076" max="3076" width="7.125" style="17" customWidth="1"/>
    <col min="3077" max="3089" width="5.625" style="17" customWidth="1"/>
    <col min="3090" max="3090" width="7.5" style="17" customWidth="1"/>
    <col min="3091" max="3091" width="7.875" style="17" customWidth="1"/>
    <col min="3092" max="3092" width="9.375" style="17" customWidth="1"/>
    <col min="3093" max="3094" width="7" style="17" customWidth="1"/>
    <col min="3095" max="3104" width="5.625" style="17" customWidth="1"/>
    <col min="3105" max="3105" width="4.125" style="17" bestFit="1" customWidth="1"/>
    <col min="3106" max="3106" width="7.625" style="17" customWidth="1"/>
    <col min="3107" max="3107" width="5.625" style="17" customWidth="1"/>
    <col min="3108" max="3109" width="7.875" style="17" customWidth="1"/>
    <col min="3110" max="3110" width="11.125" style="17" customWidth="1"/>
    <col min="3111" max="3111" width="5.625" style="17" customWidth="1"/>
    <col min="3112" max="3112" width="7.5" style="17" customWidth="1"/>
    <col min="3113" max="3113" width="11.375" style="17" customWidth="1"/>
    <col min="3114" max="3328" width="9.125" style="17"/>
    <col min="3329" max="3329" width="4.375" style="17" customWidth="1"/>
    <col min="3330" max="3330" width="13.375" style="17" customWidth="1"/>
    <col min="3331" max="3331" width="37.875" style="17" customWidth="1"/>
    <col min="3332" max="3332" width="7.125" style="17" customWidth="1"/>
    <col min="3333" max="3345" width="5.625" style="17" customWidth="1"/>
    <col min="3346" max="3346" width="7.5" style="17" customWidth="1"/>
    <col min="3347" max="3347" width="7.875" style="17" customWidth="1"/>
    <col min="3348" max="3348" width="9.375" style="17" customWidth="1"/>
    <col min="3349" max="3350" width="7" style="17" customWidth="1"/>
    <col min="3351" max="3360" width="5.625" style="17" customWidth="1"/>
    <col min="3361" max="3361" width="4.125" style="17" bestFit="1" customWidth="1"/>
    <col min="3362" max="3362" width="7.625" style="17" customWidth="1"/>
    <col min="3363" max="3363" width="5.625" style="17" customWidth="1"/>
    <col min="3364" max="3365" width="7.875" style="17" customWidth="1"/>
    <col min="3366" max="3366" width="11.125" style="17" customWidth="1"/>
    <col min="3367" max="3367" width="5.625" style="17" customWidth="1"/>
    <col min="3368" max="3368" width="7.5" style="17" customWidth="1"/>
    <col min="3369" max="3369" width="11.375" style="17" customWidth="1"/>
    <col min="3370" max="3584" width="9.125" style="17"/>
    <col min="3585" max="3585" width="4.375" style="17" customWidth="1"/>
    <col min="3586" max="3586" width="13.375" style="17" customWidth="1"/>
    <col min="3587" max="3587" width="37.875" style="17" customWidth="1"/>
    <col min="3588" max="3588" width="7.125" style="17" customWidth="1"/>
    <col min="3589" max="3601" width="5.625" style="17" customWidth="1"/>
    <col min="3602" max="3602" width="7.5" style="17" customWidth="1"/>
    <col min="3603" max="3603" width="7.875" style="17" customWidth="1"/>
    <col min="3604" max="3604" width="9.375" style="17" customWidth="1"/>
    <col min="3605" max="3606" width="7" style="17" customWidth="1"/>
    <col min="3607" max="3616" width="5.625" style="17" customWidth="1"/>
    <col min="3617" max="3617" width="4.125" style="17" bestFit="1" customWidth="1"/>
    <col min="3618" max="3618" width="7.625" style="17" customWidth="1"/>
    <col min="3619" max="3619" width="5.625" style="17" customWidth="1"/>
    <col min="3620" max="3621" width="7.875" style="17" customWidth="1"/>
    <col min="3622" max="3622" width="11.125" style="17" customWidth="1"/>
    <col min="3623" max="3623" width="5.625" style="17" customWidth="1"/>
    <col min="3624" max="3624" width="7.5" style="17" customWidth="1"/>
    <col min="3625" max="3625" width="11.375" style="17" customWidth="1"/>
    <col min="3626" max="3840" width="9.125" style="17"/>
    <col min="3841" max="3841" width="4.375" style="17" customWidth="1"/>
    <col min="3842" max="3842" width="13.375" style="17" customWidth="1"/>
    <col min="3843" max="3843" width="37.875" style="17" customWidth="1"/>
    <col min="3844" max="3844" width="7.125" style="17" customWidth="1"/>
    <col min="3845" max="3857" width="5.625" style="17" customWidth="1"/>
    <col min="3858" max="3858" width="7.5" style="17" customWidth="1"/>
    <col min="3859" max="3859" width="7.875" style="17" customWidth="1"/>
    <col min="3860" max="3860" width="9.375" style="17" customWidth="1"/>
    <col min="3861" max="3862" width="7" style="17" customWidth="1"/>
    <col min="3863" max="3872" width="5.625" style="17" customWidth="1"/>
    <col min="3873" max="3873" width="4.125" style="17" bestFit="1" customWidth="1"/>
    <col min="3874" max="3874" width="7.625" style="17" customWidth="1"/>
    <col min="3875" max="3875" width="5.625" style="17" customWidth="1"/>
    <col min="3876" max="3877" width="7.875" style="17" customWidth="1"/>
    <col min="3878" max="3878" width="11.125" style="17" customWidth="1"/>
    <col min="3879" max="3879" width="5.625" style="17" customWidth="1"/>
    <col min="3880" max="3880" width="7.5" style="17" customWidth="1"/>
    <col min="3881" max="3881" width="11.375" style="17" customWidth="1"/>
    <col min="3882" max="4096" width="9.125" style="17"/>
    <col min="4097" max="4097" width="4.375" style="17" customWidth="1"/>
    <col min="4098" max="4098" width="13.375" style="17" customWidth="1"/>
    <col min="4099" max="4099" width="37.875" style="17" customWidth="1"/>
    <col min="4100" max="4100" width="7.125" style="17" customWidth="1"/>
    <col min="4101" max="4113" width="5.625" style="17" customWidth="1"/>
    <col min="4114" max="4114" width="7.5" style="17" customWidth="1"/>
    <col min="4115" max="4115" width="7.875" style="17" customWidth="1"/>
    <col min="4116" max="4116" width="9.375" style="17" customWidth="1"/>
    <col min="4117" max="4118" width="7" style="17" customWidth="1"/>
    <col min="4119" max="4128" width="5.625" style="17" customWidth="1"/>
    <col min="4129" max="4129" width="4.125" style="17" bestFit="1" customWidth="1"/>
    <col min="4130" max="4130" width="7.625" style="17" customWidth="1"/>
    <col min="4131" max="4131" width="5.625" style="17" customWidth="1"/>
    <col min="4132" max="4133" width="7.875" style="17" customWidth="1"/>
    <col min="4134" max="4134" width="11.125" style="17" customWidth="1"/>
    <col min="4135" max="4135" width="5.625" style="17" customWidth="1"/>
    <col min="4136" max="4136" width="7.5" style="17" customWidth="1"/>
    <col min="4137" max="4137" width="11.375" style="17" customWidth="1"/>
    <col min="4138" max="4352" width="9.125" style="17"/>
    <col min="4353" max="4353" width="4.375" style="17" customWidth="1"/>
    <col min="4354" max="4354" width="13.375" style="17" customWidth="1"/>
    <col min="4355" max="4355" width="37.875" style="17" customWidth="1"/>
    <col min="4356" max="4356" width="7.125" style="17" customWidth="1"/>
    <col min="4357" max="4369" width="5.625" style="17" customWidth="1"/>
    <col min="4370" max="4370" width="7.5" style="17" customWidth="1"/>
    <col min="4371" max="4371" width="7.875" style="17" customWidth="1"/>
    <col min="4372" max="4372" width="9.375" style="17" customWidth="1"/>
    <col min="4373" max="4374" width="7" style="17" customWidth="1"/>
    <col min="4375" max="4384" width="5.625" style="17" customWidth="1"/>
    <col min="4385" max="4385" width="4.125" style="17" bestFit="1" customWidth="1"/>
    <col min="4386" max="4386" width="7.625" style="17" customWidth="1"/>
    <col min="4387" max="4387" width="5.625" style="17" customWidth="1"/>
    <col min="4388" max="4389" width="7.875" style="17" customWidth="1"/>
    <col min="4390" max="4390" width="11.125" style="17" customWidth="1"/>
    <col min="4391" max="4391" width="5.625" style="17" customWidth="1"/>
    <col min="4392" max="4392" width="7.5" style="17" customWidth="1"/>
    <col min="4393" max="4393" width="11.375" style="17" customWidth="1"/>
    <col min="4394" max="4608" width="9.125" style="17"/>
    <col min="4609" max="4609" width="4.375" style="17" customWidth="1"/>
    <col min="4610" max="4610" width="13.375" style="17" customWidth="1"/>
    <col min="4611" max="4611" width="37.875" style="17" customWidth="1"/>
    <col min="4612" max="4612" width="7.125" style="17" customWidth="1"/>
    <col min="4613" max="4625" width="5.625" style="17" customWidth="1"/>
    <col min="4626" max="4626" width="7.5" style="17" customWidth="1"/>
    <col min="4627" max="4627" width="7.875" style="17" customWidth="1"/>
    <col min="4628" max="4628" width="9.375" style="17" customWidth="1"/>
    <col min="4629" max="4630" width="7" style="17" customWidth="1"/>
    <col min="4631" max="4640" width="5.625" style="17" customWidth="1"/>
    <col min="4641" max="4641" width="4.125" style="17" bestFit="1" customWidth="1"/>
    <col min="4642" max="4642" width="7.625" style="17" customWidth="1"/>
    <col min="4643" max="4643" width="5.625" style="17" customWidth="1"/>
    <col min="4644" max="4645" width="7.875" style="17" customWidth="1"/>
    <col min="4646" max="4646" width="11.125" style="17" customWidth="1"/>
    <col min="4647" max="4647" width="5.625" style="17" customWidth="1"/>
    <col min="4648" max="4648" width="7.5" style="17" customWidth="1"/>
    <col min="4649" max="4649" width="11.375" style="17" customWidth="1"/>
    <col min="4650" max="4864" width="9.125" style="17"/>
    <col min="4865" max="4865" width="4.375" style="17" customWidth="1"/>
    <col min="4866" max="4866" width="13.375" style="17" customWidth="1"/>
    <col min="4867" max="4867" width="37.875" style="17" customWidth="1"/>
    <col min="4868" max="4868" width="7.125" style="17" customWidth="1"/>
    <col min="4869" max="4881" width="5.625" style="17" customWidth="1"/>
    <col min="4882" max="4882" width="7.5" style="17" customWidth="1"/>
    <col min="4883" max="4883" width="7.875" style="17" customWidth="1"/>
    <col min="4884" max="4884" width="9.375" style="17" customWidth="1"/>
    <col min="4885" max="4886" width="7" style="17" customWidth="1"/>
    <col min="4887" max="4896" width="5.625" style="17" customWidth="1"/>
    <col min="4897" max="4897" width="4.125" style="17" bestFit="1" customWidth="1"/>
    <col min="4898" max="4898" width="7.625" style="17" customWidth="1"/>
    <col min="4899" max="4899" width="5.625" style="17" customWidth="1"/>
    <col min="4900" max="4901" width="7.875" style="17" customWidth="1"/>
    <col min="4902" max="4902" width="11.125" style="17" customWidth="1"/>
    <col min="4903" max="4903" width="5.625" style="17" customWidth="1"/>
    <col min="4904" max="4904" width="7.5" style="17" customWidth="1"/>
    <col min="4905" max="4905" width="11.375" style="17" customWidth="1"/>
    <col min="4906" max="5120" width="9.125" style="17"/>
    <col min="5121" max="5121" width="4.375" style="17" customWidth="1"/>
    <col min="5122" max="5122" width="13.375" style="17" customWidth="1"/>
    <col min="5123" max="5123" width="37.875" style="17" customWidth="1"/>
    <col min="5124" max="5124" width="7.125" style="17" customWidth="1"/>
    <col min="5125" max="5137" width="5.625" style="17" customWidth="1"/>
    <col min="5138" max="5138" width="7.5" style="17" customWidth="1"/>
    <col min="5139" max="5139" width="7.875" style="17" customWidth="1"/>
    <col min="5140" max="5140" width="9.375" style="17" customWidth="1"/>
    <col min="5141" max="5142" width="7" style="17" customWidth="1"/>
    <col min="5143" max="5152" width="5.625" style="17" customWidth="1"/>
    <col min="5153" max="5153" width="4.125" style="17" bestFit="1" customWidth="1"/>
    <col min="5154" max="5154" width="7.625" style="17" customWidth="1"/>
    <col min="5155" max="5155" width="5.625" style="17" customWidth="1"/>
    <col min="5156" max="5157" width="7.875" style="17" customWidth="1"/>
    <col min="5158" max="5158" width="11.125" style="17" customWidth="1"/>
    <col min="5159" max="5159" width="5.625" style="17" customWidth="1"/>
    <col min="5160" max="5160" width="7.5" style="17" customWidth="1"/>
    <col min="5161" max="5161" width="11.375" style="17" customWidth="1"/>
    <col min="5162" max="5376" width="9.125" style="17"/>
    <col min="5377" max="5377" width="4.375" style="17" customWidth="1"/>
    <col min="5378" max="5378" width="13.375" style="17" customWidth="1"/>
    <col min="5379" max="5379" width="37.875" style="17" customWidth="1"/>
    <col min="5380" max="5380" width="7.125" style="17" customWidth="1"/>
    <col min="5381" max="5393" width="5.625" style="17" customWidth="1"/>
    <col min="5394" max="5394" width="7.5" style="17" customWidth="1"/>
    <col min="5395" max="5395" width="7.875" style="17" customWidth="1"/>
    <col min="5396" max="5396" width="9.375" style="17" customWidth="1"/>
    <col min="5397" max="5398" width="7" style="17" customWidth="1"/>
    <col min="5399" max="5408" width="5.625" style="17" customWidth="1"/>
    <col min="5409" max="5409" width="4.125" style="17" bestFit="1" customWidth="1"/>
    <col min="5410" max="5410" width="7.625" style="17" customWidth="1"/>
    <col min="5411" max="5411" width="5.625" style="17" customWidth="1"/>
    <col min="5412" max="5413" width="7.875" style="17" customWidth="1"/>
    <col min="5414" max="5414" width="11.125" style="17" customWidth="1"/>
    <col min="5415" max="5415" width="5.625" style="17" customWidth="1"/>
    <col min="5416" max="5416" width="7.5" style="17" customWidth="1"/>
    <col min="5417" max="5417" width="11.375" style="17" customWidth="1"/>
    <col min="5418" max="5632" width="9.125" style="17"/>
    <col min="5633" max="5633" width="4.375" style="17" customWidth="1"/>
    <col min="5634" max="5634" width="13.375" style="17" customWidth="1"/>
    <col min="5635" max="5635" width="37.875" style="17" customWidth="1"/>
    <col min="5636" max="5636" width="7.125" style="17" customWidth="1"/>
    <col min="5637" max="5649" width="5.625" style="17" customWidth="1"/>
    <col min="5650" max="5650" width="7.5" style="17" customWidth="1"/>
    <col min="5651" max="5651" width="7.875" style="17" customWidth="1"/>
    <col min="5652" max="5652" width="9.375" style="17" customWidth="1"/>
    <col min="5653" max="5654" width="7" style="17" customWidth="1"/>
    <col min="5655" max="5664" width="5.625" style="17" customWidth="1"/>
    <col min="5665" max="5665" width="4.125" style="17" bestFit="1" customWidth="1"/>
    <col min="5666" max="5666" width="7.625" style="17" customWidth="1"/>
    <col min="5667" max="5667" width="5.625" style="17" customWidth="1"/>
    <col min="5668" max="5669" width="7.875" style="17" customWidth="1"/>
    <col min="5670" max="5670" width="11.125" style="17" customWidth="1"/>
    <col min="5671" max="5671" width="5.625" style="17" customWidth="1"/>
    <col min="5672" max="5672" width="7.5" style="17" customWidth="1"/>
    <col min="5673" max="5673" width="11.375" style="17" customWidth="1"/>
    <col min="5674" max="5888" width="9.125" style="17"/>
    <col min="5889" max="5889" width="4.375" style="17" customWidth="1"/>
    <col min="5890" max="5890" width="13.375" style="17" customWidth="1"/>
    <col min="5891" max="5891" width="37.875" style="17" customWidth="1"/>
    <col min="5892" max="5892" width="7.125" style="17" customWidth="1"/>
    <col min="5893" max="5905" width="5.625" style="17" customWidth="1"/>
    <col min="5906" max="5906" width="7.5" style="17" customWidth="1"/>
    <col min="5907" max="5907" width="7.875" style="17" customWidth="1"/>
    <col min="5908" max="5908" width="9.375" style="17" customWidth="1"/>
    <col min="5909" max="5910" width="7" style="17" customWidth="1"/>
    <col min="5911" max="5920" width="5.625" style="17" customWidth="1"/>
    <col min="5921" max="5921" width="4.125" style="17" bestFit="1" customWidth="1"/>
    <col min="5922" max="5922" width="7.625" style="17" customWidth="1"/>
    <col min="5923" max="5923" width="5.625" style="17" customWidth="1"/>
    <col min="5924" max="5925" width="7.875" style="17" customWidth="1"/>
    <col min="5926" max="5926" width="11.125" style="17" customWidth="1"/>
    <col min="5927" max="5927" width="5.625" style="17" customWidth="1"/>
    <col min="5928" max="5928" width="7.5" style="17" customWidth="1"/>
    <col min="5929" max="5929" width="11.375" style="17" customWidth="1"/>
    <col min="5930" max="6144" width="9.125" style="17"/>
    <col min="6145" max="6145" width="4.375" style="17" customWidth="1"/>
    <col min="6146" max="6146" width="13.375" style="17" customWidth="1"/>
    <col min="6147" max="6147" width="37.875" style="17" customWidth="1"/>
    <col min="6148" max="6148" width="7.125" style="17" customWidth="1"/>
    <col min="6149" max="6161" width="5.625" style="17" customWidth="1"/>
    <col min="6162" max="6162" width="7.5" style="17" customWidth="1"/>
    <col min="6163" max="6163" width="7.875" style="17" customWidth="1"/>
    <col min="6164" max="6164" width="9.375" style="17" customWidth="1"/>
    <col min="6165" max="6166" width="7" style="17" customWidth="1"/>
    <col min="6167" max="6176" width="5.625" style="17" customWidth="1"/>
    <col min="6177" max="6177" width="4.125" style="17" bestFit="1" customWidth="1"/>
    <col min="6178" max="6178" width="7.625" style="17" customWidth="1"/>
    <col min="6179" max="6179" width="5.625" style="17" customWidth="1"/>
    <col min="6180" max="6181" width="7.875" style="17" customWidth="1"/>
    <col min="6182" max="6182" width="11.125" style="17" customWidth="1"/>
    <col min="6183" max="6183" width="5.625" style="17" customWidth="1"/>
    <col min="6184" max="6184" width="7.5" style="17" customWidth="1"/>
    <col min="6185" max="6185" width="11.375" style="17" customWidth="1"/>
    <col min="6186" max="6400" width="9.125" style="17"/>
    <col min="6401" max="6401" width="4.375" style="17" customWidth="1"/>
    <col min="6402" max="6402" width="13.375" style="17" customWidth="1"/>
    <col min="6403" max="6403" width="37.875" style="17" customWidth="1"/>
    <col min="6404" max="6404" width="7.125" style="17" customWidth="1"/>
    <col min="6405" max="6417" width="5.625" style="17" customWidth="1"/>
    <col min="6418" max="6418" width="7.5" style="17" customWidth="1"/>
    <col min="6419" max="6419" width="7.875" style="17" customWidth="1"/>
    <col min="6420" max="6420" width="9.375" style="17" customWidth="1"/>
    <col min="6421" max="6422" width="7" style="17" customWidth="1"/>
    <col min="6423" max="6432" width="5.625" style="17" customWidth="1"/>
    <col min="6433" max="6433" width="4.125" style="17" bestFit="1" customWidth="1"/>
    <col min="6434" max="6434" width="7.625" style="17" customWidth="1"/>
    <col min="6435" max="6435" width="5.625" style="17" customWidth="1"/>
    <col min="6436" max="6437" width="7.875" style="17" customWidth="1"/>
    <col min="6438" max="6438" width="11.125" style="17" customWidth="1"/>
    <col min="6439" max="6439" width="5.625" style="17" customWidth="1"/>
    <col min="6440" max="6440" width="7.5" style="17" customWidth="1"/>
    <col min="6441" max="6441" width="11.375" style="17" customWidth="1"/>
    <col min="6442" max="6656" width="9.125" style="17"/>
    <col min="6657" max="6657" width="4.375" style="17" customWidth="1"/>
    <col min="6658" max="6658" width="13.375" style="17" customWidth="1"/>
    <col min="6659" max="6659" width="37.875" style="17" customWidth="1"/>
    <col min="6660" max="6660" width="7.125" style="17" customWidth="1"/>
    <col min="6661" max="6673" width="5.625" style="17" customWidth="1"/>
    <col min="6674" max="6674" width="7.5" style="17" customWidth="1"/>
    <col min="6675" max="6675" width="7.875" style="17" customWidth="1"/>
    <col min="6676" max="6676" width="9.375" style="17" customWidth="1"/>
    <col min="6677" max="6678" width="7" style="17" customWidth="1"/>
    <col min="6679" max="6688" width="5.625" style="17" customWidth="1"/>
    <col min="6689" max="6689" width="4.125" style="17" bestFit="1" customWidth="1"/>
    <col min="6690" max="6690" width="7.625" style="17" customWidth="1"/>
    <col min="6691" max="6691" width="5.625" style="17" customWidth="1"/>
    <col min="6692" max="6693" width="7.875" style="17" customWidth="1"/>
    <col min="6694" max="6694" width="11.125" style="17" customWidth="1"/>
    <col min="6695" max="6695" width="5.625" style="17" customWidth="1"/>
    <col min="6696" max="6696" width="7.5" style="17" customWidth="1"/>
    <col min="6697" max="6697" width="11.375" style="17" customWidth="1"/>
    <col min="6698" max="6912" width="9.125" style="17"/>
    <col min="6913" max="6913" width="4.375" style="17" customWidth="1"/>
    <col min="6914" max="6914" width="13.375" style="17" customWidth="1"/>
    <col min="6915" max="6915" width="37.875" style="17" customWidth="1"/>
    <col min="6916" max="6916" width="7.125" style="17" customWidth="1"/>
    <col min="6917" max="6929" width="5.625" style="17" customWidth="1"/>
    <col min="6930" max="6930" width="7.5" style="17" customWidth="1"/>
    <col min="6931" max="6931" width="7.875" style="17" customWidth="1"/>
    <col min="6932" max="6932" width="9.375" style="17" customWidth="1"/>
    <col min="6933" max="6934" width="7" style="17" customWidth="1"/>
    <col min="6935" max="6944" width="5.625" style="17" customWidth="1"/>
    <col min="6945" max="6945" width="4.125" style="17" bestFit="1" customWidth="1"/>
    <col min="6946" max="6946" width="7.625" style="17" customWidth="1"/>
    <col min="6947" max="6947" width="5.625" style="17" customWidth="1"/>
    <col min="6948" max="6949" width="7.875" style="17" customWidth="1"/>
    <col min="6950" max="6950" width="11.125" style="17" customWidth="1"/>
    <col min="6951" max="6951" width="5.625" style="17" customWidth="1"/>
    <col min="6952" max="6952" width="7.5" style="17" customWidth="1"/>
    <col min="6953" max="6953" width="11.375" style="17" customWidth="1"/>
    <col min="6954" max="7168" width="9.125" style="17"/>
    <col min="7169" max="7169" width="4.375" style="17" customWidth="1"/>
    <col min="7170" max="7170" width="13.375" style="17" customWidth="1"/>
    <col min="7171" max="7171" width="37.875" style="17" customWidth="1"/>
    <col min="7172" max="7172" width="7.125" style="17" customWidth="1"/>
    <col min="7173" max="7185" width="5.625" style="17" customWidth="1"/>
    <col min="7186" max="7186" width="7.5" style="17" customWidth="1"/>
    <col min="7187" max="7187" width="7.875" style="17" customWidth="1"/>
    <col min="7188" max="7188" width="9.375" style="17" customWidth="1"/>
    <col min="7189" max="7190" width="7" style="17" customWidth="1"/>
    <col min="7191" max="7200" width="5.625" style="17" customWidth="1"/>
    <col min="7201" max="7201" width="4.125" style="17" bestFit="1" customWidth="1"/>
    <col min="7202" max="7202" width="7.625" style="17" customWidth="1"/>
    <col min="7203" max="7203" width="5.625" style="17" customWidth="1"/>
    <col min="7204" max="7205" width="7.875" style="17" customWidth="1"/>
    <col min="7206" max="7206" width="11.125" style="17" customWidth="1"/>
    <col min="7207" max="7207" width="5.625" style="17" customWidth="1"/>
    <col min="7208" max="7208" width="7.5" style="17" customWidth="1"/>
    <col min="7209" max="7209" width="11.375" style="17" customWidth="1"/>
    <col min="7210" max="7424" width="9.125" style="17"/>
    <col min="7425" max="7425" width="4.375" style="17" customWidth="1"/>
    <col min="7426" max="7426" width="13.375" style="17" customWidth="1"/>
    <col min="7427" max="7427" width="37.875" style="17" customWidth="1"/>
    <col min="7428" max="7428" width="7.125" style="17" customWidth="1"/>
    <col min="7429" max="7441" width="5.625" style="17" customWidth="1"/>
    <col min="7442" max="7442" width="7.5" style="17" customWidth="1"/>
    <col min="7443" max="7443" width="7.875" style="17" customWidth="1"/>
    <col min="7444" max="7444" width="9.375" style="17" customWidth="1"/>
    <col min="7445" max="7446" width="7" style="17" customWidth="1"/>
    <col min="7447" max="7456" width="5.625" style="17" customWidth="1"/>
    <col min="7457" max="7457" width="4.125" style="17" bestFit="1" customWidth="1"/>
    <col min="7458" max="7458" width="7.625" style="17" customWidth="1"/>
    <col min="7459" max="7459" width="5.625" style="17" customWidth="1"/>
    <col min="7460" max="7461" width="7.875" style="17" customWidth="1"/>
    <col min="7462" max="7462" width="11.125" style="17" customWidth="1"/>
    <col min="7463" max="7463" width="5.625" style="17" customWidth="1"/>
    <col min="7464" max="7464" width="7.5" style="17" customWidth="1"/>
    <col min="7465" max="7465" width="11.375" style="17" customWidth="1"/>
    <col min="7466" max="7680" width="9.125" style="17"/>
    <col min="7681" max="7681" width="4.375" style="17" customWidth="1"/>
    <col min="7682" max="7682" width="13.375" style="17" customWidth="1"/>
    <col min="7683" max="7683" width="37.875" style="17" customWidth="1"/>
    <col min="7684" max="7684" width="7.125" style="17" customWidth="1"/>
    <col min="7685" max="7697" width="5.625" style="17" customWidth="1"/>
    <col min="7698" max="7698" width="7.5" style="17" customWidth="1"/>
    <col min="7699" max="7699" width="7.875" style="17" customWidth="1"/>
    <col min="7700" max="7700" width="9.375" style="17" customWidth="1"/>
    <col min="7701" max="7702" width="7" style="17" customWidth="1"/>
    <col min="7703" max="7712" width="5.625" style="17" customWidth="1"/>
    <col min="7713" max="7713" width="4.125" style="17" bestFit="1" customWidth="1"/>
    <col min="7714" max="7714" width="7.625" style="17" customWidth="1"/>
    <col min="7715" max="7715" width="5.625" style="17" customWidth="1"/>
    <col min="7716" max="7717" width="7.875" style="17" customWidth="1"/>
    <col min="7718" max="7718" width="11.125" style="17" customWidth="1"/>
    <col min="7719" max="7719" width="5.625" style="17" customWidth="1"/>
    <col min="7720" max="7720" width="7.5" style="17" customWidth="1"/>
    <col min="7721" max="7721" width="11.375" style="17" customWidth="1"/>
    <col min="7722" max="7936" width="9.125" style="17"/>
    <col min="7937" max="7937" width="4.375" style="17" customWidth="1"/>
    <col min="7938" max="7938" width="13.375" style="17" customWidth="1"/>
    <col min="7939" max="7939" width="37.875" style="17" customWidth="1"/>
    <col min="7940" max="7940" width="7.125" style="17" customWidth="1"/>
    <col min="7941" max="7953" width="5.625" style="17" customWidth="1"/>
    <col min="7954" max="7954" width="7.5" style="17" customWidth="1"/>
    <col min="7955" max="7955" width="7.875" style="17" customWidth="1"/>
    <col min="7956" max="7956" width="9.375" style="17" customWidth="1"/>
    <col min="7957" max="7958" width="7" style="17" customWidth="1"/>
    <col min="7959" max="7968" width="5.625" style="17" customWidth="1"/>
    <col min="7969" max="7969" width="4.125" style="17" bestFit="1" customWidth="1"/>
    <col min="7970" max="7970" width="7.625" style="17" customWidth="1"/>
    <col min="7971" max="7971" width="5.625" style="17" customWidth="1"/>
    <col min="7972" max="7973" width="7.875" style="17" customWidth="1"/>
    <col min="7974" max="7974" width="11.125" style="17" customWidth="1"/>
    <col min="7975" max="7975" width="5.625" style="17" customWidth="1"/>
    <col min="7976" max="7976" width="7.5" style="17" customWidth="1"/>
    <col min="7977" max="7977" width="11.375" style="17" customWidth="1"/>
    <col min="7978" max="8192" width="9.125" style="17"/>
    <col min="8193" max="8193" width="4.375" style="17" customWidth="1"/>
    <col min="8194" max="8194" width="13.375" style="17" customWidth="1"/>
    <col min="8195" max="8195" width="37.875" style="17" customWidth="1"/>
    <col min="8196" max="8196" width="7.125" style="17" customWidth="1"/>
    <col min="8197" max="8209" width="5.625" style="17" customWidth="1"/>
    <col min="8210" max="8210" width="7.5" style="17" customWidth="1"/>
    <col min="8211" max="8211" width="7.875" style="17" customWidth="1"/>
    <col min="8212" max="8212" width="9.375" style="17" customWidth="1"/>
    <col min="8213" max="8214" width="7" style="17" customWidth="1"/>
    <col min="8215" max="8224" width="5.625" style="17" customWidth="1"/>
    <col min="8225" max="8225" width="4.125" style="17" bestFit="1" customWidth="1"/>
    <col min="8226" max="8226" width="7.625" style="17" customWidth="1"/>
    <col min="8227" max="8227" width="5.625" style="17" customWidth="1"/>
    <col min="8228" max="8229" width="7.875" style="17" customWidth="1"/>
    <col min="8230" max="8230" width="11.125" style="17" customWidth="1"/>
    <col min="8231" max="8231" width="5.625" style="17" customWidth="1"/>
    <col min="8232" max="8232" width="7.5" style="17" customWidth="1"/>
    <col min="8233" max="8233" width="11.375" style="17" customWidth="1"/>
    <col min="8234" max="8448" width="9.125" style="17"/>
    <col min="8449" max="8449" width="4.375" style="17" customWidth="1"/>
    <col min="8450" max="8450" width="13.375" style="17" customWidth="1"/>
    <col min="8451" max="8451" width="37.875" style="17" customWidth="1"/>
    <col min="8452" max="8452" width="7.125" style="17" customWidth="1"/>
    <col min="8453" max="8465" width="5.625" style="17" customWidth="1"/>
    <col min="8466" max="8466" width="7.5" style="17" customWidth="1"/>
    <col min="8467" max="8467" width="7.875" style="17" customWidth="1"/>
    <col min="8468" max="8468" width="9.375" style="17" customWidth="1"/>
    <col min="8469" max="8470" width="7" style="17" customWidth="1"/>
    <col min="8471" max="8480" width="5.625" style="17" customWidth="1"/>
    <col min="8481" max="8481" width="4.125" style="17" bestFit="1" customWidth="1"/>
    <col min="8482" max="8482" width="7.625" style="17" customWidth="1"/>
    <col min="8483" max="8483" width="5.625" style="17" customWidth="1"/>
    <col min="8484" max="8485" width="7.875" style="17" customWidth="1"/>
    <col min="8486" max="8486" width="11.125" style="17" customWidth="1"/>
    <col min="8487" max="8487" width="5.625" style="17" customWidth="1"/>
    <col min="8488" max="8488" width="7.5" style="17" customWidth="1"/>
    <col min="8489" max="8489" width="11.375" style="17" customWidth="1"/>
    <col min="8490" max="8704" width="9.125" style="17"/>
    <col min="8705" max="8705" width="4.375" style="17" customWidth="1"/>
    <col min="8706" max="8706" width="13.375" style="17" customWidth="1"/>
    <col min="8707" max="8707" width="37.875" style="17" customWidth="1"/>
    <col min="8708" max="8708" width="7.125" style="17" customWidth="1"/>
    <col min="8709" max="8721" width="5.625" style="17" customWidth="1"/>
    <col min="8722" max="8722" width="7.5" style="17" customWidth="1"/>
    <col min="8723" max="8723" width="7.875" style="17" customWidth="1"/>
    <col min="8724" max="8724" width="9.375" style="17" customWidth="1"/>
    <col min="8725" max="8726" width="7" style="17" customWidth="1"/>
    <col min="8727" max="8736" width="5.625" style="17" customWidth="1"/>
    <col min="8737" max="8737" width="4.125" style="17" bestFit="1" customWidth="1"/>
    <col min="8738" max="8738" width="7.625" style="17" customWidth="1"/>
    <col min="8739" max="8739" width="5.625" style="17" customWidth="1"/>
    <col min="8740" max="8741" width="7.875" style="17" customWidth="1"/>
    <col min="8742" max="8742" width="11.125" style="17" customWidth="1"/>
    <col min="8743" max="8743" width="5.625" style="17" customWidth="1"/>
    <col min="8744" max="8744" width="7.5" style="17" customWidth="1"/>
    <col min="8745" max="8745" width="11.375" style="17" customWidth="1"/>
    <col min="8746" max="8960" width="9.125" style="17"/>
    <col min="8961" max="8961" width="4.375" style="17" customWidth="1"/>
    <col min="8962" max="8962" width="13.375" style="17" customWidth="1"/>
    <col min="8963" max="8963" width="37.875" style="17" customWidth="1"/>
    <col min="8964" max="8964" width="7.125" style="17" customWidth="1"/>
    <col min="8965" max="8977" width="5.625" style="17" customWidth="1"/>
    <col min="8978" max="8978" width="7.5" style="17" customWidth="1"/>
    <col min="8979" max="8979" width="7.875" style="17" customWidth="1"/>
    <col min="8980" max="8980" width="9.375" style="17" customWidth="1"/>
    <col min="8981" max="8982" width="7" style="17" customWidth="1"/>
    <col min="8983" max="8992" width="5.625" style="17" customWidth="1"/>
    <col min="8993" max="8993" width="4.125" style="17" bestFit="1" customWidth="1"/>
    <col min="8994" max="8994" width="7.625" style="17" customWidth="1"/>
    <col min="8995" max="8995" width="5.625" style="17" customWidth="1"/>
    <col min="8996" max="8997" width="7.875" style="17" customWidth="1"/>
    <col min="8998" max="8998" width="11.125" style="17" customWidth="1"/>
    <col min="8999" max="8999" width="5.625" style="17" customWidth="1"/>
    <col min="9000" max="9000" width="7.5" style="17" customWidth="1"/>
    <col min="9001" max="9001" width="11.375" style="17" customWidth="1"/>
    <col min="9002" max="9216" width="9.125" style="17"/>
    <col min="9217" max="9217" width="4.375" style="17" customWidth="1"/>
    <col min="9218" max="9218" width="13.375" style="17" customWidth="1"/>
    <col min="9219" max="9219" width="37.875" style="17" customWidth="1"/>
    <col min="9220" max="9220" width="7.125" style="17" customWidth="1"/>
    <col min="9221" max="9233" width="5.625" style="17" customWidth="1"/>
    <col min="9234" max="9234" width="7.5" style="17" customWidth="1"/>
    <col min="9235" max="9235" width="7.875" style="17" customWidth="1"/>
    <col min="9236" max="9236" width="9.375" style="17" customWidth="1"/>
    <col min="9237" max="9238" width="7" style="17" customWidth="1"/>
    <col min="9239" max="9248" width="5.625" style="17" customWidth="1"/>
    <col min="9249" max="9249" width="4.125" style="17" bestFit="1" customWidth="1"/>
    <col min="9250" max="9250" width="7.625" style="17" customWidth="1"/>
    <col min="9251" max="9251" width="5.625" style="17" customWidth="1"/>
    <col min="9252" max="9253" width="7.875" style="17" customWidth="1"/>
    <col min="9254" max="9254" width="11.125" style="17" customWidth="1"/>
    <col min="9255" max="9255" width="5.625" style="17" customWidth="1"/>
    <col min="9256" max="9256" width="7.5" style="17" customWidth="1"/>
    <col min="9257" max="9257" width="11.375" style="17" customWidth="1"/>
    <col min="9258" max="9472" width="9.125" style="17"/>
    <col min="9473" max="9473" width="4.375" style="17" customWidth="1"/>
    <col min="9474" max="9474" width="13.375" style="17" customWidth="1"/>
    <col min="9475" max="9475" width="37.875" style="17" customWidth="1"/>
    <col min="9476" max="9476" width="7.125" style="17" customWidth="1"/>
    <col min="9477" max="9489" width="5.625" style="17" customWidth="1"/>
    <col min="9490" max="9490" width="7.5" style="17" customWidth="1"/>
    <col min="9491" max="9491" width="7.875" style="17" customWidth="1"/>
    <col min="9492" max="9492" width="9.375" style="17" customWidth="1"/>
    <col min="9493" max="9494" width="7" style="17" customWidth="1"/>
    <col min="9495" max="9504" width="5.625" style="17" customWidth="1"/>
    <col min="9505" max="9505" width="4.125" style="17" bestFit="1" customWidth="1"/>
    <col min="9506" max="9506" width="7.625" style="17" customWidth="1"/>
    <col min="9507" max="9507" width="5.625" style="17" customWidth="1"/>
    <col min="9508" max="9509" width="7.875" style="17" customWidth="1"/>
    <col min="9510" max="9510" width="11.125" style="17" customWidth="1"/>
    <col min="9511" max="9511" width="5.625" style="17" customWidth="1"/>
    <col min="9512" max="9512" width="7.5" style="17" customWidth="1"/>
    <col min="9513" max="9513" width="11.375" style="17" customWidth="1"/>
    <col min="9514" max="9728" width="9.125" style="17"/>
    <col min="9729" max="9729" width="4.375" style="17" customWidth="1"/>
    <col min="9730" max="9730" width="13.375" style="17" customWidth="1"/>
    <col min="9731" max="9731" width="37.875" style="17" customWidth="1"/>
    <col min="9732" max="9732" width="7.125" style="17" customWidth="1"/>
    <col min="9733" max="9745" width="5.625" style="17" customWidth="1"/>
    <col min="9746" max="9746" width="7.5" style="17" customWidth="1"/>
    <col min="9747" max="9747" width="7.875" style="17" customWidth="1"/>
    <col min="9748" max="9748" width="9.375" style="17" customWidth="1"/>
    <col min="9749" max="9750" width="7" style="17" customWidth="1"/>
    <col min="9751" max="9760" width="5.625" style="17" customWidth="1"/>
    <col min="9761" max="9761" width="4.125" style="17" bestFit="1" customWidth="1"/>
    <col min="9762" max="9762" width="7.625" style="17" customWidth="1"/>
    <col min="9763" max="9763" width="5.625" style="17" customWidth="1"/>
    <col min="9764" max="9765" width="7.875" style="17" customWidth="1"/>
    <col min="9766" max="9766" width="11.125" style="17" customWidth="1"/>
    <col min="9767" max="9767" width="5.625" style="17" customWidth="1"/>
    <col min="9768" max="9768" width="7.5" style="17" customWidth="1"/>
    <col min="9769" max="9769" width="11.375" style="17" customWidth="1"/>
    <col min="9770" max="9984" width="9.125" style="17"/>
    <col min="9985" max="9985" width="4.375" style="17" customWidth="1"/>
    <col min="9986" max="9986" width="13.375" style="17" customWidth="1"/>
    <col min="9987" max="9987" width="37.875" style="17" customWidth="1"/>
    <col min="9988" max="9988" width="7.125" style="17" customWidth="1"/>
    <col min="9989" max="10001" width="5.625" style="17" customWidth="1"/>
    <col min="10002" max="10002" width="7.5" style="17" customWidth="1"/>
    <col min="10003" max="10003" width="7.875" style="17" customWidth="1"/>
    <col min="10004" max="10004" width="9.375" style="17" customWidth="1"/>
    <col min="10005" max="10006" width="7" style="17" customWidth="1"/>
    <col min="10007" max="10016" width="5.625" style="17" customWidth="1"/>
    <col min="10017" max="10017" width="4.125" style="17" bestFit="1" customWidth="1"/>
    <col min="10018" max="10018" width="7.625" style="17" customWidth="1"/>
    <col min="10019" max="10019" width="5.625" style="17" customWidth="1"/>
    <col min="10020" max="10021" width="7.875" style="17" customWidth="1"/>
    <col min="10022" max="10022" width="11.125" style="17" customWidth="1"/>
    <col min="10023" max="10023" width="5.625" style="17" customWidth="1"/>
    <col min="10024" max="10024" width="7.5" style="17" customWidth="1"/>
    <col min="10025" max="10025" width="11.375" style="17" customWidth="1"/>
    <col min="10026" max="10240" width="9.125" style="17"/>
    <col min="10241" max="10241" width="4.375" style="17" customWidth="1"/>
    <col min="10242" max="10242" width="13.375" style="17" customWidth="1"/>
    <col min="10243" max="10243" width="37.875" style="17" customWidth="1"/>
    <col min="10244" max="10244" width="7.125" style="17" customWidth="1"/>
    <col min="10245" max="10257" width="5.625" style="17" customWidth="1"/>
    <col min="10258" max="10258" width="7.5" style="17" customWidth="1"/>
    <col min="10259" max="10259" width="7.875" style="17" customWidth="1"/>
    <col min="10260" max="10260" width="9.375" style="17" customWidth="1"/>
    <col min="10261" max="10262" width="7" style="17" customWidth="1"/>
    <col min="10263" max="10272" width="5.625" style="17" customWidth="1"/>
    <col min="10273" max="10273" width="4.125" style="17" bestFit="1" customWidth="1"/>
    <col min="10274" max="10274" width="7.625" style="17" customWidth="1"/>
    <col min="10275" max="10275" width="5.625" style="17" customWidth="1"/>
    <col min="10276" max="10277" width="7.875" style="17" customWidth="1"/>
    <col min="10278" max="10278" width="11.125" style="17" customWidth="1"/>
    <col min="10279" max="10279" width="5.625" style="17" customWidth="1"/>
    <col min="10280" max="10280" width="7.5" style="17" customWidth="1"/>
    <col min="10281" max="10281" width="11.375" style="17" customWidth="1"/>
    <col min="10282" max="10496" width="9.125" style="17"/>
    <col min="10497" max="10497" width="4.375" style="17" customWidth="1"/>
    <col min="10498" max="10498" width="13.375" style="17" customWidth="1"/>
    <col min="10499" max="10499" width="37.875" style="17" customWidth="1"/>
    <col min="10500" max="10500" width="7.125" style="17" customWidth="1"/>
    <col min="10501" max="10513" width="5.625" style="17" customWidth="1"/>
    <col min="10514" max="10514" width="7.5" style="17" customWidth="1"/>
    <col min="10515" max="10515" width="7.875" style="17" customWidth="1"/>
    <col min="10516" max="10516" width="9.375" style="17" customWidth="1"/>
    <col min="10517" max="10518" width="7" style="17" customWidth="1"/>
    <col min="10519" max="10528" width="5.625" style="17" customWidth="1"/>
    <col min="10529" max="10529" width="4.125" style="17" bestFit="1" customWidth="1"/>
    <col min="10530" max="10530" width="7.625" style="17" customWidth="1"/>
    <col min="10531" max="10531" width="5.625" style="17" customWidth="1"/>
    <col min="10532" max="10533" width="7.875" style="17" customWidth="1"/>
    <col min="10534" max="10534" width="11.125" style="17" customWidth="1"/>
    <col min="10535" max="10535" width="5.625" style="17" customWidth="1"/>
    <col min="10536" max="10536" width="7.5" style="17" customWidth="1"/>
    <col min="10537" max="10537" width="11.375" style="17" customWidth="1"/>
    <col min="10538" max="10752" width="9.125" style="17"/>
    <col min="10753" max="10753" width="4.375" style="17" customWidth="1"/>
    <col min="10754" max="10754" width="13.375" style="17" customWidth="1"/>
    <col min="10755" max="10755" width="37.875" style="17" customWidth="1"/>
    <col min="10756" max="10756" width="7.125" style="17" customWidth="1"/>
    <col min="10757" max="10769" width="5.625" style="17" customWidth="1"/>
    <col min="10770" max="10770" width="7.5" style="17" customWidth="1"/>
    <col min="10771" max="10771" width="7.875" style="17" customWidth="1"/>
    <col min="10772" max="10772" width="9.375" style="17" customWidth="1"/>
    <col min="10773" max="10774" width="7" style="17" customWidth="1"/>
    <col min="10775" max="10784" width="5.625" style="17" customWidth="1"/>
    <col min="10785" max="10785" width="4.125" style="17" bestFit="1" customWidth="1"/>
    <col min="10786" max="10786" width="7.625" style="17" customWidth="1"/>
    <col min="10787" max="10787" width="5.625" style="17" customWidth="1"/>
    <col min="10788" max="10789" width="7.875" style="17" customWidth="1"/>
    <col min="10790" max="10790" width="11.125" style="17" customWidth="1"/>
    <col min="10791" max="10791" width="5.625" style="17" customWidth="1"/>
    <col min="10792" max="10792" width="7.5" style="17" customWidth="1"/>
    <col min="10793" max="10793" width="11.375" style="17" customWidth="1"/>
    <col min="10794" max="11008" width="9.125" style="17"/>
    <col min="11009" max="11009" width="4.375" style="17" customWidth="1"/>
    <col min="11010" max="11010" width="13.375" style="17" customWidth="1"/>
    <col min="11011" max="11011" width="37.875" style="17" customWidth="1"/>
    <col min="11012" max="11012" width="7.125" style="17" customWidth="1"/>
    <col min="11013" max="11025" width="5.625" style="17" customWidth="1"/>
    <col min="11026" max="11026" width="7.5" style="17" customWidth="1"/>
    <col min="11027" max="11027" width="7.875" style="17" customWidth="1"/>
    <col min="11028" max="11028" width="9.375" style="17" customWidth="1"/>
    <col min="11029" max="11030" width="7" style="17" customWidth="1"/>
    <col min="11031" max="11040" width="5.625" style="17" customWidth="1"/>
    <col min="11041" max="11041" width="4.125" style="17" bestFit="1" customWidth="1"/>
    <col min="11042" max="11042" width="7.625" style="17" customWidth="1"/>
    <col min="11043" max="11043" width="5.625" style="17" customWidth="1"/>
    <col min="11044" max="11045" width="7.875" style="17" customWidth="1"/>
    <col min="11046" max="11046" width="11.125" style="17" customWidth="1"/>
    <col min="11047" max="11047" width="5.625" style="17" customWidth="1"/>
    <col min="11048" max="11048" width="7.5" style="17" customWidth="1"/>
    <col min="11049" max="11049" width="11.375" style="17" customWidth="1"/>
    <col min="11050" max="11264" width="9.125" style="17"/>
    <col min="11265" max="11265" width="4.375" style="17" customWidth="1"/>
    <col min="11266" max="11266" width="13.375" style="17" customWidth="1"/>
    <col min="11267" max="11267" width="37.875" style="17" customWidth="1"/>
    <col min="11268" max="11268" width="7.125" style="17" customWidth="1"/>
    <col min="11269" max="11281" width="5.625" style="17" customWidth="1"/>
    <col min="11282" max="11282" width="7.5" style="17" customWidth="1"/>
    <col min="11283" max="11283" width="7.875" style="17" customWidth="1"/>
    <col min="11284" max="11284" width="9.375" style="17" customWidth="1"/>
    <col min="11285" max="11286" width="7" style="17" customWidth="1"/>
    <col min="11287" max="11296" width="5.625" style="17" customWidth="1"/>
    <col min="11297" max="11297" width="4.125" style="17" bestFit="1" customWidth="1"/>
    <col min="11298" max="11298" width="7.625" style="17" customWidth="1"/>
    <col min="11299" max="11299" width="5.625" style="17" customWidth="1"/>
    <col min="11300" max="11301" width="7.875" style="17" customWidth="1"/>
    <col min="11302" max="11302" width="11.125" style="17" customWidth="1"/>
    <col min="11303" max="11303" width="5.625" style="17" customWidth="1"/>
    <col min="11304" max="11304" width="7.5" style="17" customWidth="1"/>
    <col min="11305" max="11305" width="11.375" style="17" customWidth="1"/>
    <col min="11306" max="11520" width="9.125" style="17"/>
    <col min="11521" max="11521" width="4.375" style="17" customWidth="1"/>
    <col min="11522" max="11522" width="13.375" style="17" customWidth="1"/>
    <col min="11523" max="11523" width="37.875" style="17" customWidth="1"/>
    <col min="11524" max="11524" width="7.125" style="17" customWidth="1"/>
    <col min="11525" max="11537" width="5.625" style="17" customWidth="1"/>
    <col min="11538" max="11538" width="7.5" style="17" customWidth="1"/>
    <col min="11539" max="11539" width="7.875" style="17" customWidth="1"/>
    <col min="11540" max="11540" width="9.375" style="17" customWidth="1"/>
    <col min="11541" max="11542" width="7" style="17" customWidth="1"/>
    <col min="11543" max="11552" width="5.625" style="17" customWidth="1"/>
    <col min="11553" max="11553" width="4.125" style="17" bestFit="1" customWidth="1"/>
    <col min="11554" max="11554" width="7.625" style="17" customWidth="1"/>
    <col min="11555" max="11555" width="5.625" style="17" customWidth="1"/>
    <col min="11556" max="11557" width="7.875" style="17" customWidth="1"/>
    <col min="11558" max="11558" width="11.125" style="17" customWidth="1"/>
    <col min="11559" max="11559" width="5.625" style="17" customWidth="1"/>
    <col min="11560" max="11560" width="7.5" style="17" customWidth="1"/>
    <col min="11561" max="11561" width="11.375" style="17" customWidth="1"/>
    <col min="11562" max="11776" width="9.125" style="17"/>
    <col min="11777" max="11777" width="4.375" style="17" customWidth="1"/>
    <col min="11778" max="11778" width="13.375" style="17" customWidth="1"/>
    <col min="11779" max="11779" width="37.875" style="17" customWidth="1"/>
    <col min="11780" max="11780" width="7.125" style="17" customWidth="1"/>
    <col min="11781" max="11793" width="5.625" style="17" customWidth="1"/>
    <col min="11794" max="11794" width="7.5" style="17" customWidth="1"/>
    <col min="11795" max="11795" width="7.875" style="17" customWidth="1"/>
    <col min="11796" max="11796" width="9.375" style="17" customWidth="1"/>
    <col min="11797" max="11798" width="7" style="17" customWidth="1"/>
    <col min="11799" max="11808" width="5.625" style="17" customWidth="1"/>
    <col min="11809" max="11809" width="4.125" style="17" bestFit="1" customWidth="1"/>
    <col min="11810" max="11810" width="7.625" style="17" customWidth="1"/>
    <col min="11811" max="11811" width="5.625" style="17" customWidth="1"/>
    <col min="11812" max="11813" width="7.875" style="17" customWidth="1"/>
    <col min="11814" max="11814" width="11.125" style="17" customWidth="1"/>
    <col min="11815" max="11815" width="5.625" style="17" customWidth="1"/>
    <col min="11816" max="11816" width="7.5" style="17" customWidth="1"/>
    <col min="11817" max="11817" width="11.375" style="17" customWidth="1"/>
    <col min="11818" max="12032" width="9.125" style="17"/>
    <col min="12033" max="12033" width="4.375" style="17" customWidth="1"/>
    <col min="12034" max="12034" width="13.375" style="17" customWidth="1"/>
    <col min="12035" max="12035" width="37.875" style="17" customWidth="1"/>
    <col min="12036" max="12036" width="7.125" style="17" customWidth="1"/>
    <col min="12037" max="12049" width="5.625" style="17" customWidth="1"/>
    <col min="12050" max="12050" width="7.5" style="17" customWidth="1"/>
    <col min="12051" max="12051" width="7.875" style="17" customWidth="1"/>
    <col min="12052" max="12052" width="9.375" style="17" customWidth="1"/>
    <col min="12053" max="12054" width="7" style="17" customWidth="1"/>
    <col min="12055" max="12064" width="5.625" style="17" customWidth="1"/>
    <col min="12065" max="12065" width="4.125" style="17" bestFit="1" customWidth="1"/>
    <col min="12066" max="12066" width="7.625" style="17" customWidth="1"/>
    <col min="12067" max="12067" width="5.625" style="17" customWidth="1"/>
    <col min="12068" max="12069" width="7.875" style="17" customWidth="1"/>
    <col min="12070" max="12070" width="11.125" style="17" customWidth="1"/>
    <col min="12071" max="12071" width="5.625" style="17" customWidth="1"/>
    <col min="12072" max="12072" width="7.5" style="17" customWidth="1"/>
    <col min="12073" max="12073" width="11.375" style="17" customWidth="1"/>
    <col min="12074" max="12288" width="9.125" style="17"/>
    <col min="12289" max="12289" width="4.375" style="17" customWidth="1"/>
    <col min="12290" max="12290" width="13.375" style="17" customWidth="1"/>
    <col min="12291" max="12291" width="37.875" style="17" customWidth="1"/>
    <col min="12292" max="12292" width="7.125" style="17" customWidth="1"/>
    <col min="12293" max="12305" width="5.625" style="17" customWidth="1"/>
    <col min="12306" max="12306" width="7.5" style="17" customWidth="1"/>
    <col min="12307" max="12307" width="7.875" style="17" customWidth="1"/>
    <col min="12308" max="12308" width="9.375" style="17" customWidth="1"/>
    <col min="12309" max="12310" width="7" style="17" customWidth="1"/>
    <col min="12311" max="12320" width="5.625" style="17" customWidth="1"/>
    <col min="12321" max="12321" width="4.125" style="17" bestFit="1" customWidth="1"/>
    <col min="12322" max="12322" width="7.625" style="17" customWidth="1"/>
    <col min="12323" max="12323" width="5.625" style="17" customWidth="1"/>
    <col min="12324" max="12325" width="7.875" style="17" customWidth="1"/>
    <col min="12326" max="12326" width="11.125" style="17" customWidth="1"/>
    <col min="12327" max="12327" width="5.625" style="17" customWidth="1"/>
    <col min="12328" max="12328" width="7.5" style="17" customWidth="1"/>
    <col min="12329" max="12329" width="11.375" style="17" customWidth="1"/>
    <col min="12330" max="12544" width="9.125" style="17"/>
    <col min="12545" max="12545" width="4.375" style="17" customWidth="1"/>
    <col min="12546" max="12546" width="13.375" style="17" customWidth="1"/>
    <col min="12547" max="12547" width="37.875" style="17" customWidth="1"/>
    <col min="12548" max="12548" width="7.125" style="17" customWidth="1"/>
    <col min="12549" max="12561" width="5.625" style="17" customWidth="1"/>
    <col min="12562" max="12562" width="7.5" style="17" customWidth="1"/>
    <col min="12563" max="12563" width="7.875" style="17" customWidth="1"/>
    <col min="12564" max="12564" width="9.375" style="17" customWidth="1"/>
    <col min="12565" max="12566" width="7" style="17" customWidth="1"/>
    <col min="12567" max="12576" width="5.625" style="17" customWidth="1"/>
    <col min="12577" max="12577" width="4.125" style="17" bestFit="1" customWidth="1"/>
    <col min="12578" max="12578" width="7.625" style="17" customWidth="1"/>
    <col min="12579" max="12579" width="5.625" style="17" customWidth="1"/>
    <col min="12580" max="12581" width="7.875" style="17" customWidth="1"/>
    <col min="12582" max="12582" width="11.125" style="17" customWidth="1"/>
    <col min="12583" max="12583" width="5.625" style="17" customWidth="1"/>
    <col min="12584" max="12584" width="7.5" style="17" customWidth="1"/>
    <col min="12585" max="12585" width="11.375" style="17" customWidth="1"/>
    <col min="12586" max="12800" width="9.125" style="17"/>
    <col min="12801" max="12801" width="4.375" style="17" customWidth="1"/>
    <col min="12802" max="12802" width="13.375" style="17" customWidth="1"/>
    <col min="12803" max="12803" width="37.875" style="17" customWidth="1"/>
    <col min="12804" max="12804" width="7.125" style="17" customWidth="1"/>
    <col min="12805" max="12817" width="5.625" style="17" customWidth="1"/>
    <col min="12818" max="12818" width="7.5" style="17" customWidth="1"/>
    <col min="12819" max="12819" width="7.875" style="17" customWidth="1"/>
    <col min="12820" max="12820" width="9.375" style="17" customWidth="1"/>
    <col min="12821" max="12822" width="7" style="17" customWidth="1"/>
    <col min="12823" max="12832" width="5.625" style="17" customWidth="1"/>
    <col min="12833" max="12833" width="4.125" style="17" bestFit="1" customWidth="1"/>
    <col min="12834" max="12834" width="7.625" style="17" customWidth="1"/>
    <col min="12835" max="12835" width="5.625" style="17" customWidth="1"/>
    <col min="12836" max="12837" width="7.875" style="17" customWidth="1"/>
    <col min="12838" max="12838" width="11.125" style="17" customWidth="1"/>
    <col min="12839" max="12839" width="5.625" style="17" customWidth="1"/>
    <col min="12840" max="12840" width="7.5" style="17" customWidth="1"/>
    <col min="12841" max="12841" width="11.375" style="17" customWidth="1"/>
    <col min="12842" max="13056" width="9.125" style="17"/>
    <col min="13057" max="13057" width="4.375" style="17" customWidth="1"/>
    <col min="13058" max="13058" width="13.375" style="17" customWidth="1"/>
    <col min="13059" max="13059" width="37.875" style="17" customWidth="1"/>
    <col min="13060" max="13060" width="7.125" style="17" customWidth="1"/>
    <col min="13061" max="13073" width="5.625" style="17" customWidth="1"/>
    <col min="13074" max="13074" width="7.5" style="17" customWidth="1"/>
    <col min="13075" max="13075" width="7.875" style="17" customWidth="1"/>
    <col min="13076" max="13076" width="9.375" style="17" customWidth="1"/>
    <col min="13077" max="13078" width="7" style="17" customWidth="1"/>
    <col min="13079" max="13088" width="5.625" style="17" customWidth="1"/>
    <col min="13089" max="13089" width="4.125" style="17" bestFit="1" customWidth="1"/>
    <col min="13090" max="13090" width="7.625" style="17" customWidth="1"/>
    <col min="13091" max="13091" width="5.625" style="17" customWidth="1"/>
    <col min="13092" max="13093" width="7.875" style="17" customWidth="1"/>
    <col min="13094" max="13094" width="11.125" style="17" customWidth="1"/>
    <col min="13095" max="13095" width="5.625" style="17" customWidth="1"/>
    <col min="13096" max="13096" width="7.5" style="17" customWidth="1"/>
    <col min="13097" max="13097" width="11.375" style="17" customWidth="1"/>
    <col min="13098" max="13312" width="9.125" style="17"/>
    <col min="13313" max="13313" width="4.375" style="17" customWidth="1"/>
    <col min="13314" max="13314" width="13.375" style="17" customWidth="1"/>
    <col min="13315" max="13315" width="37.875" style="17" customWidth="1"/>
    <col min="13316" max="13316" width="7.125" style="17" customWidth="1"/>
    <col min="13317" max="13329" width="5.625" style="17" customWidth="1"/>
    <col min="13330" max="13330" width="7.5" style="17" customWidth="1"/>
    <col min="13331" max="13331" width="7.875" style="17" customWidth="1"/>
    <col min="13332" max="13332" width="9.375" style="17" customWidth="1"/>
    <col min="13333" max="13334" width="7" style="17" customWidth="1"/>
    <col min="13335" max="13344" width="5.625" style="17" customWidth="1"/>
    <col min="13345" max="13345" width="4.125" style="17" bestFit="1" customWidth="1"/>
    <col min="13346" max="13346" width="7.625" style="17" customWidth="1"/>
    <col min="13347" max="13347" width="5.625" style="17" customWidth="1"/>
    <col min="13348" max="13349" width="7.875" style="17" customWidth="1"/>
    <col min="13350" max="13350" width="11.125" style="17" customWidth="1"/>
    <col min="13351" max="13351" width="5.625" style="17" customWidth="1"/>
    <col min="13352" max="13352" width="7.5" style="17" customWidth="1"/>
    <col min="13353" max="13353" width="11.375" style="17" customWidth="1"/>
    <col min="13354" max="13568" width="9.125" style="17"/>
    <col min="13569" max="13569" width="4.375" style="17" customWidth="1"/>
    <col min="13570" max="13570" width="13.375" style="17" customWidth="1"/>
    <col min="13571" max="13571" width="37.875" style="17" customWidth="1"/>
    <col min="13572" max="13572" width="7.125" style="17" customWidth="1"/>
    <col min="13573" max="13585" width="5.625" style="17" customWidth="1"/>
    <col min="13586" max="13586" width="7.5" style="17" customWidth="1"/>
    <col min="13587" max="13587" width="7.875" style="17" customWidth="1"/>
    <col min="13588" max="13588" width="9.375" style="17" customWidth="1"/>
    <col min="13589" max="13590" width="7" style="17" customWidth="1"/>
    <col min="13591" max="13600" width="5.625" style="17" customWidth="1"/>
    <col min="13601" max="13601" width="4.125" style="17" bestFit="1" customWidth="1"/>
    <col min="13602" max="13602" width="7.625" style="17" customWidth="1"/>
    <col min="13603" max="13603" width="5.625" style="17" customWidth="1"/>
    <col min="13604" max="13605" width="7.875" style="17" customWidth="1"/>
    <col min="13606" max="13606" width="11.125" style="17" customWidth="1"/>
    <col min="13607" max="13607" width="5.625" style="17" customWidth="1"/>
    <col min="13608" max="13608" width="7.5" style="17" customWidth="1"/>
    <col min="13609" max="13609" width="11.375" style="17" customWidth="1"/>
    <col min="13610" max="13824" width="9.125" style="17"/>
    <col min="13825" max="13825" width="4.375" style="17" customWidth="1"/>
    <col min="13826" max="13826" width="13.375" style="17" customWidth="1"/>
    <col min="13827" max="13827" width="37.875" style="17" customWidth="1"/>
    <col min="13828" max="13828" width="7.125" style="17" customWidth="1"/>
    <col min="13829" max="13841" width="5.625" style="17" customWidth="1"/>
    <col min="13842" max="13842" width="7.5" style="17" customWidth="1"/>
    <col min="13843" max="13843" width="7.875" style="17" customWidth="1"/>
    <col min="13844" max="13844" width="9.375" style="17" customWidth="1"/>
    <col min="13845" max="13846" width="7" style="17" customWidth="1"/>
    <col min="13847" max="13856" width="5.625" style="17" customWidth="1"/>
    <col min="13857" max="13857" width="4.125" style="17" bestFit="1" customWidth="1"/>
    <col min="13858" max="13858" width="7.625" style="17" customWidth="1"/>
    <col min="13859" max="13859" width="5.625" style="17" customWidth="1"/>
    <col min="13860" max="13861" width="7.875" style="17" customWidth="1"/>
    <col min="13862" max="13862" width="11.125" style="17" customWidth="1"/>
    <col min="13863" max="13863" width="5.625" style="17" customWidth="1"/>
    <col min="13864" max="13864" width="7.5" style="17" customWidth="1"/>
    <col min="13865" max="13865" width="11.375" style="17" customWidth="1"/>
    <col min="13866" max="14080" width="9.125" style="17"/>
    <col min="14081" max="14081" width="4.375" style="17" customWidth="1"/>
    <col min="14082" max="14082" width="13.375" style="17" customWidth="1"/>
    <col min="14083" max="14083" width="37.875" style="17" customWidth="1"/>
    <col min="14084" max="14084" width="7.125" style="17" customWidth="1"/>
    <col min="14085" max="14097" width="5.625" style="17" customWidth="1"/>
    <col min="14098" max="14098" width="7.5" style="17" customWidth="1"/>
    <col min="14099" max="14099" width="7.875" style="17" customWidth="1"/>
    <col min="14100" max="14100" width="9.375" style="17" customWidth="1"/>
    <col min="14101" max="14102" width="7" style="17" customWidth="1"/>
    <col min="14103" max="14112" width="5.625" style="17" customWidth="1"/>
    <col min="14113" max="14113" width="4.125" style="17" bestFit="1" customWidth="1"/>
    <col min="14114" max="14114" width="7.625" style="17" customWidth="1"/>
    <col min="14115" max="14115" width="5.625" style="17" customWidth="1"/>
    <col min="14116" max="14117" width="7.875" style="17" customWidth="1"/>
    <col min="14118" max="14118" width="11.125" style="17" customWidth="1"/>
    <col min="14119" max="14119" width="5.625" style="17" customWidth="1"/>
    <col min="14120" max="14120" width="7.5" style="17" customWidth="1"/>
    <col min="14121" max="14121" width="11.375" style="17" customWidth="1"/>
    <col min="14122" max="14336" width="9.125" style="17"/>
    <col min="14337" max="14337" width="4.375" style="17" customWidth="1"/>
    <col min="14338" max="14338" width="13.375" style="17" customWidth="1"/>
    <col min="14339" max="14339" width="37.875" style="17" customWidth="1"/>
    <col min="14340" max="14340" width="7.125" style="17" customWidth="1"/>
    <col min="14341" max="14353" width="5.625" style="17" customWidth="1"/>
    <col min="14354" max="14354" width="7.5" style="17" customWidth="1"/>
    <col min="14355" max="14355" width="7.875" style="17" customWidth="1"/>
    <col min="14356" max="14356" width="9.375" style="17" customWidth="1"/>
    <col min="14357" max="14358" width="7" style="17" customWidth="1"/>
    <col min="14359" max="14368" width="5.625" style="17" customWidth="1"/>
    <col min="14369" max="14369" width="4.125" style="17" bestFit="1" customWidth="1"/>
    <col min="14370" max="14370" width="7.625" style="17" customWidth="1"/>
    <col min="14371" max="14371" width="5.625" style="17" customWidth="1"/>
    <col min="14372" max="14373" width="7.875" style="17" customWidth="1"/>
    <col min="14374" max="14374" width="11.125" style="17" customWidth="1"/>
    <col min="14375" max="14375" width="5.625" style="17" customWidth="1"/>
    <col min="14376" max="14376" width="7.5" style="17" customWidth="1"/>
    <col min="14377" max="14377" width="11.375" style="17" customWidth="1"/>
    <col min="14378" max="14592" width="9.125" style="17"/>
    <col min="14593" max="14593" width="4.375" style="17" customWidth="1"/>
    <col min="14594" max="14594" width="13.375" style="17" customWidth="1"/>
    <col min="14595" max="14595" width="37.875" style="17" customWidth="1"/>
    <col min="14596" max="14596" width="7.125" style="17" customWidth="1"/>
    <col min="14597" max="14609" width="5.625" style="17" customWidth="1"/>
    <col min="14610" max="14610" width="7.5" style="17" customWidth="1"/>
    <col min="14611" max="14611" width="7.875" style="17" customWidth="1"/>
    <col min="14612" max="14612" width="9.375" style="17" customWidth="1"/>
    <col min="14613" max="14614" width="7" style="17" customWidth="1"/>
    <col min="14615" max="14624" width="5.625" style="17" customWidth="1"/>
    <col min="14625" max="14625" width="4.125" style="17" bestFit="1" customWidth="1"/>
    <col min="14626" max="14626" width="7.625" style="17" customWidth="1"/>
    <col min="14627" max="14627" width="5.625" style="17" customWidth="1"/>
    <col min="14628" max="14629" width="7.875" style="17" customWidth="1"/>
    <col min="14630" max="14630" width="11.125" style="17" customWidth="1"/>
    <col min="14631" max="14631" width="5.625" style="17" customWidth="1"/>
    <col min="14632" max="14632" width="7.5" style="17" customWidth="1"/>
    <col min="14633" max="14633" width="11.375" style="17" customWidth="1"/>
    <col min="14634" max="14848" width="9.125" style="17"/>
    <col min="14849" max="14849" width="4.375" style="17" customWidth="1"/>
    <col min="14850" max="14850" width="13.375" style="17" customWidth="1"/>
    <col min="14851" max="14851" width="37.875" style="17" customWidth="1"/>
    <col min="14852" max="14852" width="7.125" style="17" customWidth="1"/>
    <col min="14853" max="14865" width="5.625" style="17" customWidth="1"/>
    <col min="14866" max="14866" width="7.5" style="17" customWidth="1"/>
    <col min="14867" max="14867" width="7.875" style="17" customWidth="1"/>
    <col min="14868" max="14868" width="9.375" style="17" customWidth="1"/>
    <col min="14869" max="14870" width="7" style="17" customWidth="1"/>
    <col min="14871" max="14880" width="5.625" style="17" customWidth="1"/>
    <col min="14881" max="14881" width="4.125" style="17" bestFit="1" customWidth="1"/>
    <col min="14882" max="14882" width="7.625" style="17" customWidth="1"/>
    <col min="14883" max="14883" width="5.625" style="17" customWidth="1"/>
    <col min="14884" max="14885" width="7.875" style="17" customWidth="1"/>
    <col min="14886" max="14886" width="11.125" style="17" customWidth="1"/>
    <col min="14887" max="14887" width="5.625" style="17" customWidth="1"/>
    <col min="14888" max="14888" width="7.5" style="17" customWidth="1"/>
    <col min="14889" max="14889" width="11.375" style="17" customWidth="1"/>
    <col min="14890" max="15104" width="9.125" style="17"/>
    <col min="15105" max="15105" width="4.375" style="17" customWidth="1"/>
    <col min="15106" max="15106" width="13.375" style="17" customWidth="1"/>
    <col min="15107" max="15107" width="37.875" style="17" customWidth="1"/>
    <col min="15108" max="15108" width="7.125" style="17" customWidth="1"/>
    <col min="15109" max="15121" width="5.625" style="17" customWidth="1"/>
    <col min="15122" max="15122" width="7.5" style="17" customWidth="1"/>
    <col min="15123" max="15123" width="7.875" style="17" customWidth="1"/>
    <col min="15124" max="15124" width="9.375" style="17" customWidth="1"/>
    <col min="15125" max="15126" width="7" style="17" customWidth="1"/>
    <col min="15127" max="15136" width="5.625" style="17" customWidth="1"/>
    <col min="15137" max="15137" width="4.125" style="17" bestFit="1" customWidth="1"/>
    <col min="15138" max="15138" width="7.625" style="17" customWidth="1"/>
    <col min="15139" max="15139" width="5.625" style="17" customWidth="1"/>
    <col min="15140" max="15141" width="7.875" style="17" customWidth="1"/>
    <col min="15142" max="15142" width="11.125" style="17" customWidth="1"/>
    <col min="15143" max="15143" width="5.625" style="17" customWidth="1"/>
    <col min="15144" max="15144" width="7.5" style="17" customWidth="1"/>
    <col min="15145" max="15145" width="11.375" style="17" customWidth="1"/>
    <col min="15146" max="15360" width="9.125" style="17"/>
    <col min="15361" max="15361" width="4.375" style="17" customWidth="1"/>
    <col min="15362" max="15362" width="13.375" style="17" customWidth="1"/>
    <col min="15363" max="15363" width="37.875" style="17" customWidth="1"/>
    <col min="15364" max="15364" width="7.125" style="17" customWidth="1"/>
    <col min="15365" max="15377" width="5.625" style="17" customWidth="1"/>
    <col min="15378" max="15378" width="7.5" style="17" customWidth="1"/>
    <col min="15379" max="15379" width="7.875" style="17" customWidth="1"/>
    <col min="15380" max="15380" width="9.375" style="17" customWidth="1"/>
    <col min="15381" max="15382" width="7" style="17" customWidth="1"/>
    <col min="15383" max="15392" width="5.625" style="17" customWidth="1"/>
    <col min="15393" max="15393" width="4.125" style="17" bestFit="1" customWidth="1"/>
    <col min="15394" max="15394" width="7.625" style="17" customWidth="1"/>
    <col min="15395" max="15395" width="5.625" style="17" customWidth="1"/>
    <col min="15396" max="15397" width="7.875" style="17" customWidth="1"/>
    <col min="15398" max="15398" width="11.125" style="17" customWidth="1"/>
    <col min="15399" max="15399" width="5.625" style="17" customWidth="1"/>
    <col min="15400" max="15400" width="7.5" style="17" customWidth="1"/>
    <col min="15401" max="15401" width="11.375" style="17" customWidth="1"/>
    <col min="15402" max="15616" width="9.125" style="17"/>
    <col min="15617" max="15617" width="4.375" style="17" customWidth="1"/>
    <col min="15618" max="15618" width="13.375" style="17" customWidth="1"/>
    <col min="15619" max="15619" width="37.875" style="17" customWidth="1"/>
    <col min="15620" max="15620" width="7.125" style="17" customWidth="1"/>
    <col min="15621" max="15633" width="5.625" style="17" customWidth="1"/>
    <col min="15634" max="15634" width="7.5" style="17" customWidth="1"/>
    <col min="15635" max="15635" width="7.875" style="17" customWidth="1"/>
    <col min="15636" max="15636" width="9.375" style="17" customWidth="1"/>
    <col min="15637" max="15638" width="7" style="17" customWidth="1"/>
    <col min="15639" max="15648" width="5.625" style="17" customWidth="1"/>
    <col min="15649" max="15649" width="4.125" style="17" bestFit="1" customWidth="1"/>
    <col min="15650" max="15650" width="7.625" style="17" customWidth="1"/>
    <col min="15651" max="15651" width="5.625" style="17" customWidth="1"/>
    <col min="15652" max="15653" width="7.875" style="17" customWidth="1"/>
    <col min="15654" max="15654" width="11.125" style="17" customWidth="1"/>
    <col min="15655" max="15655" width="5.625" style="17" customWidth="1"/>
    <col min="15656" max="15656" width="7.5" style="17" customWidth="1"/>
    <col min="15657" max="15657" width="11.375" style="17" customWidth="1"/>
    <col min="15658" max="15872" width="9.125" style="17"/>
    <col min="15873" max="15873" width="4.375" style="17" customWidth="1"/>
    <col min="15874" max="15874" width="13.375" style="17" customWidth="1"/>
    <col min="15875" max="15875" width="37.875" style="17" customWidth="1"/>
    <col min="15876" max="15876" width="7.125" style="17" customWidth="1"/>
    <col min="15877" max="15889" width="5.625" style="17" customWidth="1"/>
    <col min="15890" max="15890" width="7.5" style="17" customWidth="1"/>
    <col min="15891" max="15891" width="7.875" style="17" customWidth="1"/>
    <col min="15892" max="15892" width="9.375" style="17" customWidth="1"/>
    <col min="15893" max="15894" width="7" style="17" customWidth="1"/>
    <col min="15895" max="15904" width="5.625" style="17" customWidth="1"/>
    <col min="15905" max="15905" width="4.125" style="17" bestFit="1" customWidth="1"/>
    <col min="15906" max="15906" width="7.625" style="17" customWidth="1"/>
    <col min="15907" max="15907" width="5.625" style="17" customWidth="1"/>
    <col min="15908" max="15909" width="7.875" style="17" customWidth="1"/>
    <col min="15910" max="15910" width="11.125" style="17" customWidth="1"/>
    <col min="15911" max="15911" width="5.625" style="17" customWidth="1"/>
    <col min="15912" max="15912" width="7.5" style="17" customWidth="1"/>
    <col min="15913" max="15913" width="11.375" style="17" customWidth="1"/>
    <col min="15914" max="16128" width="9.125" style="17"/>
    <col min="16129" max="16129" width="4.375" style="17" customWidth="1"/>
    <col min="16130" max="16130" width="13.375" style="17" customWidth="1"/>
    <col min="16131" max="16131" width="37.875" style="17" customWidth="1"/>
    <col min="16132" max="16132" width="7.125" style="17" customWidth="1"/>
    <col min="16133" max="16145" width="5.625" style="17" customWidth="1"/>
    <col min="16146" max="16146" width="7.5" style="17" customWidth="1"/>
    <col min="16147" max="16147" width="7.875" style="17" customWidth="1"/>
    <col min="16148" max="16148" width="9.375" style="17" customWidth="1"/>
    <col min="16149" max="16150" width="7" style="17" customWidth="1"/>
    <col min="16151" max="16160" width="5.625" style="17" customWidth="1"/>
    <col min="16161" max="16161" width="4.125" style="17" bestFit="1" customWidth="1"/>
    <col min="16162" max="16162" width="7.625" style="17" customWidth="1"/>
    <col min="16163" max="16163" width="5.625" style="17" customWidth="1"/>
    <col min="16164" max="16165" width="7.875" style="17" customWidth="1"/>
    <col min="16166" max="16166" width="11.125" style="17" customWidth="1"/>
    <col min="16167" max="16167" width="5.625" style="17" customWidth="1"/>
    <col min="16168" max="16168" width="7.5" style="17" customWidth="1"/>
    <col min="16169" max="16169" width="11.375" style="17" customWidth="1"/>
    <col min="16170" max="16384" width="9.125" style="17"/>
  </cols>
  <sheetData>
    <row r="1" spans="1:41" x14ac:dyDescent="0.25">
      <c r="N1" s="17"/>
      <c r="P1" s="17"/>
      <c r="Y1" s="17"/>
      <c r="AF1" s="17"/>
      <c r="AH1" s="17"/>
    </row>
    <row r="2" spans="1:41" x14ac:dyDescent="0.25">
      <c r="N2" s="17"/>
      <c r="P2" s="17"/>
      <c r="Y2" s="17"/>
      <c r="AF2" s="17"/>
      <c r="AH2" s="17"/>
      <c r="AJ2" s="185"/>
      <c r="AK2" s="185"/>
      <c r="AL2" s="185"/>
      <c r="AM2" s="185"/>
      <c r="AN2" s="185"/>
    </row>
    <row r="3" spans="1:41" x14ac:dyDescent="0.25">
      <c r="N3" s="17"/>
      <c r="P3" s="17"/>
      <c r="Y3" s="17"/>
      <c r="AF3" s="17"/>
      <c r="AH3" s="17"/>
    </row>
    <row r="4" spans="1:41" x14ac:dyDescent="0.25">
      <c r="N4" s="17"/>
      <c r="P4" s="17"/>
      <c r="Y4" s="17"/>
      <c r="AF4" s="17"/>
      <c r="AH4" s="17"/>
      <c r="AJ4" s="185"/>
      <c r="AK4" s="185"/>
      <c r="AL4" s="185"/>
      <c r="AM4" s="185"/>
      <c r="AN4" s="185"/>
    </row>
    <row r="5" spans="1:41" x14ac:dyDescent="0.25">
      <c r="N5" s="17"/>
      <c r="P5" s="17"/>
      <c r="Y5" s="17"/>
      <c r="AF5" s="17"/>
      <c r="AH5" s="17"/>
    </row>
    <row r="6" spans="1:41" s="20" customFormat="1" ht="15.75" x14ac:dyDescent="0.25">
      <c r="A6" s="186" t="s">
        <v>63</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row>
    <row r="7" spans="1:41" s="20" customFormat="1" ht="15.75" x14ac:dyDescent="0.25">
      <c r="A7" s="21"/>
      <c r="B7" s="21"/>
      <c r="C7" s="2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1:41" x14ac:dyDescent="0.25">
      <c r="N8" s="17"/>
      <c r="P8" s="17"/>
      <c r="Y8" s="17"/>
      <c r="AF8" s="17"/>
      <c r="AH8" s="17"/>
    </row>
    <row r="9" spans="1:41" s="23" customFormat="1" x14ac:dyDescent="0.25">
      <c r="A9" s="23" t="s">
        <v>1</v>
      </c>
      <c r="C9" s="18" t="s">
        <v>64</v>
      </c>
      <c r="U9" s="24"/>
    </row>
    <row r="10" spans="1:41" s="23" customFormat="1" x14ac:dyDescent="0.25">
      <c r="A10" s="23" t="s">
        <v>3</v>
      </c>
      <c r="C10" s="18" t="s">
        <v>4</v>
      </c>
      <c r="N10" s="24" t="s">
        <v>65</v>
      </c>
      <c r="U10" s="24"/>
    </row>
    <row r="11" spans="1:41" s="23" customFormat="1" x14ac:dyDescent="0.25">
      <c r="A11" s="23" t="s">
        <v>5</v>
      </c>
      <c r="C11" s="18">
        <v>2</v>
      </c>
      <c r="U11" s="24"/>
    </row>
    <row r="12" spans="1:41" s="23" customFormat="1" x14ac:dyDescent="0.25">
      <c r="A12" s="23" t="s">
        <v>6</v>
      </c>
      <c r="C12" s="25" t="s">
        <v>7</v>
      </c>
      <c r="U12" s="24"/>
    </row>
    <row r="13" spans="1:41" x14ac:dyDescent="0.25">
      <c r="N13" s="17"/>
      <c r="P13" s="17"/>
      <c r="Y13" s="17"/>
      <c r="AF13" s="17"/>
      <c r="AH13" s="17"/>
    </row>
    <row r="14" spans="1:41" x14ac:dyDescent="0.25">
      <c r="N14" s="17"/>
      <c r="P14" s="17"/>
      <c r="Y14" s="17"/>
      <c r="AF14" s="17"/>
      <c r="AH14" s="17"/>
    </row>
    <row r="15" spans="1:41" ht="15.75" thickBot="1" x14ac:dyDescent="0.3">
      <c r="N15" s="17"/>
      <c r="P15" s="17"/>
      <c r="Y15" s="17"/>
      <c r="AF15" s="17"/>
      <c r="AH15" s="17"/>
    </row>
    <row r="16" spans="1:41" ht="13.5" thickBot="1" x14ac:dyDescent="0.25">
      <c r="A16" s="187" t="s">
        <v>8</v>
      </c>
      <c r="B16" s="93"/>
      <c r="C16" s="189" t="s">
        <v>9</v>
      </c>
      <c r="D16" s="191" t="s">
        <v>10</v>
      </c>
      <c r="E16" s="192"/>
      <c r="F16" s="193"/>
      <c r="G16" s="193"/>
      <c r="H16" s="193"/>
      <c r="I16" s="193"/>
      <c r="J16" s="193"/>
      <c r="K16" s="193"/>
      <c r="L16" s="193"/>
      <c r="M16" s="193"/>
      <c r="N16" s="193"/>
      <c r="O16" s="193"/>
      <c r="P16" s="193"/>
      <c r="Q16" s="193"/>
      <c r="R16" s="193"/>
      <c r="S16" s="193"/>
      <c r="T16" s="193"/>
      <c r="U16" s="194"/>
      <c r="V16" s="191" t="s">
        <v>11</v>
      </c>
      <c r="W16" s="192"/>
      <c r="X16" s="192"/>
      <c r="Y16" s="192"/>
      <c r="Z16" s="192"/>
      <c r="AA16" s="192"/>
      <c r="AB16" s="192"/>
      <c r="AC16" s="192"/>
      <c r="AD16" s="193"/>
      <c r="AE16" s="193"/>
      <c r="AF16" s="193"/>
      <c r="AG16" s="193"/>
      <c r="AH16" s="193"/>
      <c r="AI16" s="193"/>
      <c r="AJ16" s="193"/>
      <c r="AK16" s="193"/>
      <c r="AL16" s="193"/>
      <c r="AM16" s="194"/>
      <c r="AN16" s="195" t="s">
        <v>12</v>
      </c>
      <c r="AO16" s="197" t="s">
        <v>13</v>
      </c>
    </row>
    <row r="17" spans="1:41" ht="251.25" x14ac:dyDescent="0.2">
      <c r="A17" s="188"/>
      <c r="B17" s="94" t="s">
        <v>14</v>
      </c>
      <c r="C17" s="190"/>
      <c r="D17" s="95" t="s">
        <v>15</v>
      </c>
      <c r="E17" s="96" t="s">
        <v>16</v>
      </c>
      <c r="F17" s="97" t="s">
        <v>17</v>
      </c>
      <c r="G17" s="97" t="s">
        <v>18</v>
      </c>
      <c r="H17" s="97" t="s">
        <v>19</v>
      </c>
      <c r="I17" s="97" t="s">
        <v>20</v>
      </c>
      <c r="J17" s="97" t="s">
        <v>21</v>
      </c>
      <c r="K17" s="97" t="s">
        <v>66</v>
      </c>
      <c r="L17" s="97" t="s">
        <v>67</v>
      </c>
      <c r="M17" s="97" t="s">
        <v>24</v>
      </c>
      <c r="N17" s="97" t="s">
        <v>25</v>
      </c>
      <c r="O17" s="97" t="s">
        <v>26</v>
      </c>
      <c r="P17" s="97" t="s">
        <v>27</v>
      </c>
      <c r="Q17" s="97" t="s">
        <v>28</v>
      </c>
      <c r="R17" s="97" t="s">
        <v>29</v>
      </c>
      <c r="S17" s="97" t="s">
        <v>30</v>
      </c>
      <c r="T17" s="97" t="s">
        <v>31</v>
      </c>
      <c r="U17" s="98" t="s">
        <v>32</v>
      </c>
      <c r="V17" s="96" t="s">
        <v>15</v>
      </c>
      <c r="W17" s="96" t="s">
        <v>16</v>
      </c>
      <c r="X17" s="96" t="s">
        <v>17</v>
      </c>
      <c r="Y17" s="96" t="s">
        <v>18</v>
      </c>
      <c r="Z17" s="96" t="s">
        <v>19</v>
      </c>
      <c r="AA17" s="96" t="s">
        <v>20</v>
      </c>
      <c r="AB17" s="96" t="s">
        <v>21</v>
      </c>
      <c r="AC17" s="97" t="s">
        <v>68</v>
      </c>
      <c r="AD17" s="97" t="s">
        <v>67</v>
      </c>
      <c r="AE17" s="97" t="s">
        <v>24</v>
      </c>
      <c r="AF17" s="97" t="s">
        <v>25</v>
      </c>
      <c r="AG17" s="97" t="s">
        <v>26</v>
      </c>
      <c r="AH17" s="97" t="s">
        <v>27</v>
      </c>
      <c r="AI17" s="97" t="s">
        <v>28</v>
      </c>
      <c r="AJ17" s="97" t="s">
        <v>29</v>
      </c>
      <c r="AK17" s="97" t="s">
        <v>30</v>
      </c>
      <c r="AL17" s="97" t="s">
        <v>31</v>
      </c>
      <c r="AM17" s="99" t="s">
        <v>32</v>
      </c>
      <c r="AN17" s="196"/>
      <c r="AO17" s="198"/>
    </row>
    <row r="18" spans="1:41" s="26" customFormat="1" x14ac:dyDescent="0.2">
      <c r="A18" s="100">
        <v>1</v>
      </c>
      <c r="B18" s="101" t="s">
        <v>34</v>
      </c>
      <c r="C18" s="102" t="s">
        <v>69</v>
      </c>
      <c r="D18" s="103">
        <v>20</v>
      </c>
      <c r="E18" s="104"/>
      <c r="F18" s="105"/>
      <c r="G18" s="105">
        <v>10</v>
      </c>
      <c r="H18" s="105"/>
      <c r="I18" s="105"/>
      <c r="J18" s="105"/>
      <c r="K18" s="106">
        <v>10</v>
      </c>
      <c r="L18" s="105"/>
      <c r="M18" s="105"/>
      <c r="N18" s="105"/>
      <c r="O18" s="105"/>
      <c r="P18" s="105"/>
      <c r="Q18" s="105"/>
      <c r="R18" s="105">
        <f>SUM(D18:O18)</f>
        <v>40</v>
      </c>
      <c r="S18" s="105">
        <f>SUM(D18:Q18)</f>
        <v>40</v>
      </c>
      <c r="T18" s="107" t="s">
        <v>36</v>
      </c>
      <c r="U18" s="108">
        <v>3</v>
      </c>
      <c r="V18" s="104"/>
      <c r="W18" s="104"/>
      <c r="X18" s="104"/>
      <c r="Y18" s="104"/>
      <c r="Z18" s="104"/>
      <c r="AA18" s="104"/>
      <c r="AB18" s="104"/>
      <c r="AC18" s="104"/>
      <c r="AD18" s="105"/>
      <c r="AE18" s="105"/>
      <c r="AF18" s="105"/>
      <c r="AG18" s="105"/>
      <c r="AH18" s="105"/>
      <c r="AI18" s="105"/>
      <c r="AJ18" s="105"/>
      <c r="AK18" s="105"/>
      <c r="AL18" s="107"/>
      <c r="AM18" s="109"/>
      <c r="AN18" s="110">
        <f>SUM(S18,AK18)</f>
        <v>40</v>
      </c>
      <c r="AO18" s="110">
        <f>SUM(U18,AM18)</f>
        <v>3</v>
      </c>
    </row>
    <row r="19" spans="1:41" s="26" customFormat="1" x14ac:dyDescent="0.2">
      <c r="A19" s="100">
        <v>2</v>
      </c>
      <c r="B19" s="101" t="s">
        <v>34</v>
      </c>
      <c r="C19" s="111" t="s">
        <v>41</v>
      </c>
      <c r="D19" s="103"/>
      <c r="E19" s="104"/>
      <c r="F19" s="105"/>
      <c r="G19" s="105"/>
      <c r="H19" s="105"/>
      <c r="I19" s="105"/>
      <c r="J19" s="105"/>
      <c r="K19" s="105"/>
      <c r="L19" s="105"/>
      <c r="M19" s="105">
        <v>30</v>
      </c>
      <c r="N19" s="105"/>
      <c r="O19" s="105"/>
      <c r="P19" s="105"/>
      <c r="Q19" s="105"/>
      <c r="R19" s="105">
        <f t="shared" ref="R19:R35" si="0">SUM(D19:O19)</f>
        <v>30</v>
      </c>
      <c r="S19" s="105">
        <f t="shared" ref="S19:S33" si="1">SUM(D19:Q19)</f>
        <v>30</v>
      </c>
      <c r="T19" s="107" t="s">
        <v>36</v>
      </c>
      <c r="U19" s="108">
        <v>2</v>
      </c>
      <c r="V19" s="104"/>
      <c r="W19" s="104"/>
      <c r="X19" s="104"/>
      <c r="Y19" s="104"/>
      <c r="Z19" s="104"/>
      <c r="AA19" s="104"/>
      <c r="AB19" s="104"/>
      <c r="AC19" s="104"/>
      <c r="AD19" s="105"/>
      <c r="AE19" s="105">
        <v>30</v>
      </c>
      <c r="AF19" s="105"/>
      <c r="AG19" s="105"/>
      <c r="AH19" s="105"/>
      <c r="AI19" s="105"/>
      <c r="AJ19" s="105">
        <f>SUM(V19:AG19)</f>
        <v>30</v>
      </c>
      <c r="AK19" s="105">
        <f>SUM(V19:AI19)</f>
        <v>30</v>
      </c>
      <c r="AL19" s="107" t="s">
        <v>39</v>
      </c>
      <c r="AM19" s="109">
        <v>2</v>
      </c>
      <c r="AN19" s="110">
        <f t="shared" ref="AN19:AN36" si="2">SUM(S19,AK19)</f>
        <v>60</v>
      </c>
      <c r="AO19" s="110">
        <f t="shared" ref="AO19:AO35" si="3">SUM(U19,AM19)</f>
        <v>4</v>
      </c>
    </row>
    <row r="20" spans="1:41" s="27" customFormat="1" x14ac:dyDescent="0.2">
      <c r="A20" s="100">
        <v>3</v>
      </c>
      <c r="B20" s="101" t="s">
        <v>34</v>
      </c>
      <c r="C20" s="102" t="s">
        <v>70</v>
      </c>
      <c r="D20" s="103"/>
      <c r="E20" s="104"/>
      <c r="F20" s="105"/>
      <c r="G20" s="105"/>
      <c r="H20" s="105"/>
      <c r="I20" s="105"/>
      <c r="J20" s="105"/>
      <c r="K20" s="105"/>
      <c r="L20" s="105"/>
      <c r="M20" s="105"/>
      <c r="N20" s="105"/>
      <c r="O20" s="105"/>
      <c r="P20" s="105"/>
      <c r="Q20" s="105"/>
      <c r="R20" s="105"/>
      <c r="S20" s="105"/>
      <c r="T20" s="107"/>
      <c r="U20" s="108"/>
      <c r="V20" s="104">
        <v>15</v>
      </c>
      <c r="W20" s="104"/>
      <c r="X20" s="104"/>
      <c r="Y20" s="104"/>
      <c r="Z20" s="104"/>
      <c r="AA20" s="104"/>
      <c r="AB20" s="104"/>
      <c r="AC20" s="104">
        <v>15</v>
      </c>
      <c r="AD20" s="105"/>
      <c r="AE20" s="105"/>
      <c r="AF20" s="105"/>
      <c r="AG20" s="105"/>
      <c r="AH20" s="105">
        <v>40</v>
      </c>
      <c r="AI20" s="105"/>
      <c r="AJ20" s="105">
        <f t="shared" ref="AJ20:AJ36" si="4">SUM(V20:AG20)</f>
        <v>30</v>
      </c>
      <c r="AK20" s="105">
        <f t="shared" ref="AK20:AK36" si="5">SUM(V20:AI20)</f>
        <v>70</v>
      </c>
      <c r="AL20" s="107" t="s">
        <v>36</v>
      </c>
      <c r="AM20" s="109">
        <v>5</v>
      </c>
      <c r="AN20" s="132">
        <f t="shared" si="2"/>
        <v>70</v>
      </c>
      <c r="AO20" s="132">
        <f t="shared" si="3"/>
        <v>5</v>
      </c>
    </row>
    <row r="21" spans="1:41" s="27" customFormat="1" x14ac:dyDescent="0.2">
      <c r="A21" s="100">
        <v>4</v>
      </c>
      <c r="B21" s="101" t="s">
        <v>34</v>
      </c>
      <c r="C21" s="112" t="s">
        <v>71</v>
      </c>
      <c r="D21" s="103"/>
      <c r="E21" s="104"/>
      <c r="F21" s="105"/>
      <c r="G21" s="105"/>
      <c r="H21" s="105"/>
      <c r="I21" s="105"/>
      <c r="J21" s="105"/>
      <c r="K21" s="105"/>
      <c r="L21" s="105"/>
      <c r="M21" s="105"/>
      <c r="N21" s="105"/>
      <c r="O21" s="105"/>
      <c r="P21" s="105"/>
      <c r="Q21" s="105"/>
      <c r="R21" s="105"/>
      <c r="S21" s="105"/>
      <c r="T21" s="107"/>
      <c r="U21" s="108"/>
      <c r="V21" s="104">
        <v>10</v>
      </c>
      <c r="W21" s="104"/>
      <c r="X21" s="104"/>
      <c r="Y21" s="104"/>
      <c r="Z21" s="104"/>
      <c r="AA21" s="104"/>
      <c r="AB21" s="104"/>
      <c r="AC21" s="104">
        <v>10</v>
      </c>
      <c r="AD21" s="105"/>
      <c r="AE21" s="105"/>
      <c r="AF21" s="105"/>
      <c r="AG21" s="105"/>
      <c r="AH21" s="105">
        <v>40</v>
      </c>
      <c r="AI21" s="106"/>
      <c r="AJ21" s="105">
        <f t="shared" si="4"/>
        <v>20</v>
      </c>
      <c r="AK21" s="105">
        <f t="shared" si="5"/>
        <v>60</v>
      </c>
      <c r="AL21" s="107" t="s">
        <v>36</v>
      </c>
      <c r="AM21" s="109">
        <v>3.5</v>
      </c>
      <c r="AN21" s="132">
        <f t="shared" si="2"/>
        <v>60</v>
      </c>
      <c r="AO21" s="132">
        <f t="shared" si="3"/>
        <v>3.5</v>
      </c>
    </row>
    <row r="22" spans="1:41" s="27" customFormat="1" x14ac:dyDescent="0.2">
      <c r="A22" s="100">
        <v>5</v>
      </c>
      <c r="B22" s="101" t="s">
        <v>34</v>
      </c>
      <c r="C22" s="112" t="s">
        <v>72</v>
      </c>
      <c r="D22" s="103">
        <v>15</v>
      </c>
      <c r="E22" s="106"/>
      <c r="F22" s="105"/>
      <c r="G22" s="104">
        <v>15</v>
      </c>
      <c r="H22" s="105"/>
      <c r="I22" s="105"/>
      <c r="J22" s="105"/>
      <c r="K22" s="105"/>
      <c r="L22" s="105"/>
      <c r="M22" s="105"/>
      <c r="N22" s="105"/>
      <c r="O22" s="105"/>
      <c r="P22" s="106">
        <v>20</v>
      </c>
      <c r="Q22" s="105"/>
      <c r="R22" s="105">
        <f t="shared" si="0"/>
        <v>30</v>
      </c>
      <c r="S22" s="105">
        <f t="shared" si="1"/>
        <v>50</v>
      </c>
      <c r="T22" s="107" t="s">
        <v>39</v>
      </c>
      <c r="U22" s="113">
        <v>3</v>
      </c>
      <c r="V22" s="104"/>
      <c r="W22" s="104"/>
      <c r="X22" s="104"/>
      <c r="Y22" s="104"/>
      <c r="Z22" s="104"/>
      <c r="AA22" s="104"/>
      <c r="AB22" s="104"/>
      <c r="AC22" s="104"/>
      <c r="AD22" s="105"/>
      <c r="AE22" s="105"/>
      <c r="AF22" s="105"/>
      <c r="AG22" s="105"/>
      <c r="AH22" s="105"/>
      <c r="AI22" s="105"/>
      <c r="AJ22" s="105"/>
      <c r="AK22" s="105"/>
      <c r="AL22" s="107"/>
      <c r="AM22" s="109"/>
      <c r="AN22" s="132">
        <f t="shared" si="2"/>
        <v>50</v>
      </c>
      <c r="AO22" s="132">
        <f>SUM(U22,AM22)</f>
        <v>3</v>
      </c>
    </row>
    <row r="23" spans="1:41" s="27" customFormat="1" x14ac:dyDescent="0.2">
      <c r="A23" s="100">
        <v>6</v>
      </c>
      <c r="B23" s="101" t="s">
        <v>34</v>
      </c>
      <c r="C23" s="112" t="s">
        <v>73</v>
      </c>
      <c r="D23" s="103">
        <v>15</v>
      </c>
      <c r="E23" s="105"/>
      <c r="F23" s="105"/>
      <c r="G23" s="105"/>
      <c r="H23" s="105"/>
      <c r="I23" s="105"/>
      <c r="J23" s="106">
        <v>15</v>
      </c>
      <c r="K23" s="105"/>
      <c r="L23" s="105"/>
      <c r="M23" s="105"/>
      <c r="N23" s="105"/>
      <c r="O23" s="105"/>
      <c r="P23" s="105"/>
      <c r="Q23" s="105"/>
      <c r="R23" s="105">
        <f t="shared" si="0"/>
        <v>30</v>
      </c>
      <c r="S23" s="105">
        <f t="shared" si="1"/>
        <v>30</v>
      </c>
      <c r="T23" s="107" t="s">
        <v>36</v>
      </c>
      <c r="U23" s="108">
        <v>2</v>
      </c>
      <c r="V23" s="104"/>
      <c r="W23" s="104"/>
      <c r="X23" s="104"/>
      <c r="Y23" s="104"/>
      <c r="Z23" s="104"/>
      <c r="AA23" s="104"/>
      <c r="AB23" s="104"/>
      <c r="AC23" s="104"/>
      <c r="AD23" s="105"/>
      <c r="AE23" s="105"/>
      <c r="AF23" s="105"/>
      <c r="AG23" s="105"/>
      <c r="AH23" s="105"/>
      <c r="AI23" s="105"/>
      <c r="AJ23" s="105"/>
      <c r="AK23" s="105"/>
      <c r="AL23" s="107"/>
      <c r="AM23" s="109"/>
      <c r="AN23" s="132">
        <f t="shared" si="2"/>
        <v>30</v>
      </c>
      <c r="AO23" s="132">
        <f>SUM(U23,AM23)</f>
        <v>2</v>
      </c>
    </row>
    <row r="24" spans="1:41" s="27" customFormat="1" x14ac:dyDescent="0.25">
      <c r="A24" s="100">
        <v>7</v>
      </c>
      <c r="B24" s="101" t="s">
        <v>34</v>
      </c>
      <c r="C24" s="114" t="s">
        <v>74</v>
      </c>
      <c r="D24" s="103"/>
      <c r="E24" s="104"/>
      <c r="F24" s="105"/>
      <c r="G24" s="105"/>
      <c r="H24" s="105"/>
      <c r="I24" s="105"/>
      <c r="J24" s="105"/>
      <c r="K24" s="105"/>
      <c r="L24" s="105"/>
      <c r="M24" s="105"/>
      <c r="N24" s="105"/>
      <c r="O24" s="105"/>
      <c r="P24" s="105"/>
      <c r="Q24" s="105"/>
      <c r="R24" s="105"/>
      <c r="S24" s="105"/>
      <c r="T24" s="107"/>
      <c r="U24" s="108"/>
      <c r="V24" s="104">
        <v>20</v>
      </c>
      <c r="W24" s="104"/>
      <c r="X24" s="104"/>
      <c r="Y24" s="104"/>
      <c r="Z24" s="104"/>
      <c r="AA24" s="104"/>
      <c r="AB24" s="104"/>
      <c r="AC24" s="104">
        <v>20</v>
      </c>
      <c r="AD24" s="105"/>
      <c r="AE24" s="105"/>
      <c r="AF24" s="105"/>
      <c r="AG24" s="105"/>
      <c r="AH24" s="105"/>
      <c r="AI24" s="105"/>
      <c r="AJ24" s="105">
        <f t="shared" si="4"/>
        <v>40</v>
      </c>
      <c r="AK24" s="105">
        <f t="shared" si="5"/>
        <v>40</v>
      </c>
      <c r="AL24" s="107" t="s">
        <v>39</v>
      </c>
      <c r="AM24" s="109">
        <v>3</v>
      </c>
      <c r="AN24" s="132">
        <f t="shared" si="2"/>
        <v>40</v>
      </c>
      <c r="AO24" s="132">
        <f t="shared" si="3"/>
        <v>3</v>
      </c>
    </row>
    <row r="25" spans="1:41" s="27" customFormat="1" x14ac:dyDescent="0.25">
      <c r="A25" s="100">
        <v>8</v>
      </c>
      <c r="B25" s="101" t="s">
        <v>34</v>
      </c>
      <c r="C25" s="114" t="s">
        <v>75</v>
      </c>
      <c r="D25" s="103"/>
      <c r="E25" s="104"/>
      <c r="F25" s="105"/>
      <c r="G25" s="105"/>
      <c r="H25" s="105"/>
      <c r="I25" s="105"/>
      <c r="J25" s="105"/>
      <c r="K25" s="105"/>
      <c r="L25" s="105"/>
      <c r="M25" s="105"/>
      <c r="N25" s="105"/>
      <c r="O25" s="105"/>
      <c r="P25" s="105"/>
      <c r="Q25" s="105"/>
      <c r="R25" s="105"/>
      <c r="S25" s="105"/>
      <c r="T25" s="107"/>
      <c r="U25" s="108"/>
      <c r="V25" s="104">
        <v>15</v>
      </c>
      <c r="W25" s="104"/>
      <c r="X25" s="104"/>
      <c r="Y25" s="104"/>
      <c r="Z25" s="104"/>
      <c r="AA25" s="104"/>
      <c r="AB25" s="104"/>
      <c r="AC25" s="104">
        <v>15</v>
      </c>
      <c r="AD25" s="105"/>
      <c r="AE25" s="105"/>
      <c r="AF25" s="105"/>
      <c r="AG25" s="105"/>
      <c r="AH25" s="105"/>
      <c r="AI25" s="105"/>
      <c r="AJ25" s="105">
        <f t="shared" si="4"/>
        <v>30</v>
      </c>
      <c r="AK25" s="105">
        <f t="shared" si="5"/>
        <v>30</v>
      </c>
      <c r="AL25" s="107" t="s">
        <v>36</v>
      </c>
      <c r="AM25" s="109">
        <v>2</v>
      </c>
      <c r="AN25" s="132">
        <f t="shared" si="2"/>
        <v>30</v>
      </c>
      <c r="AO25" s="132">
        <f t="shared" si="3"/>
        <v>2</v>
      </c>
    </row>
    <row r="26" spans="1:41" s="27" customFormat="1" ht="30" x14ac:dyDescent="0.2">
      <c r="A26" s="100">
        <v>9</v>
      </c>
      <c r="B26" s="101" t="s">
        <v>34</v>
      </c>
      <c r="C26" s="115" t="s">
        <v>76</v>
      </c>
      <c r="D26" s="103"/>
      <c r="E26" s="104"/>
      <c r="F26" s="105"/>
      <c r="G26" s="105"/>
      <c r="H26" s="105"/>
      <c r="I26" s="105"/>
      <c r="J26" s="105"/>
      <c r="K26" s="116"/>
      <c r="L26" s="105"/>
      <c r="M26" s="105"/>
      <c r="N26" s="105"/>
      <c r="O26" s="105"/>
      <c r="P26" s="105"/>
      <c r="Q26" s="105"/>
      <c r="R26" s="105"/>
      <c r="S26" s="105"/>
      <c r="T26" s="107"/>
      <c r="U26" s="117"/>
      <c r="V26" s="104">
        <v>10</v>
      </c>
      <c r="W26" s="104"/>
      <c r="X26" s="104"/>
      <c r="Y26" s="104"/>
      <c r="Z26" s="104"/>
      <c r="AA26" s="104"/>
      <c r="AB26" s="104">
        <v>10</v>
      </c>
      <c r="AC26" s="104"/>
      <c r="AD26" s="105"/>
      <c r="AE26" s="105"/>
      <c r="AF26" s="105"/>
      <c r="AG26" s="105"/>
      <c r="AH26" s="105"/>
      <c r="AI26" s="105"/>
      <c r="AJ26" s="105">
        <f t="shared" si="4"/>
        <v>20</v>
      </c>
      <c r="AK26" s="105">
        <f t="shared" si="5"/>
        <v>20</v>
      </c>
      <c r="AL26" s="107" t="s">
        <v>36</v>
      </c>
      <c r="AM26" s="109">
        <v>1.5</v>
      </c>
      <c r="AN26" s="132">
        <f t="shared" si="2"/>
        <v>20</v>
      </c>
      <c r="AO26" s="132">
        <f t="shared" si="3"/>
        <v>1.5</v>
      </c>
    </row>
    <row r="27" spans="1:41" s="27" customFormat="1" ht="30" x14ac:dyDescent="0.25">
      <c r="A27" s="100">
        <v>10</v>
      </c>
      <c r="B27" s="101" t="s">
        <v>34</v>
      </c>
      <c r="C27" s="114" t="s">
        <v>77</v>
      </c>
      <c r="D27" s="103"/>
      <c r="E27" s="104"/>
      <c r="F27" s="105"/>
      <c r="G27" s="105"/>
      <c r="H27" s="105"/>
      <c r="I27" s="105"/>
      <c r="J27" s="105"/>
      <c r="K27" s="104"/>
      <c r="L27" s="105"/>
      <c r="M27" s="105"/>
      <c r="N27" s="105"/>
      <c r="O27" s="105"/>
      <c r="P27" s="105"/>
      <c r="Q27" s="105"/>
      <c r="R27" s="105"/>
      <c r="S27" s="105"/>
      <c r="T27" s="107"/>
      <c r="U27" s="118"/>
      <c r="V27" s="104">
        <v>20</v>
      </c>
      <c r="W27" s="104"/>
      <c r="X27" s="104"/>
      <c r="Y27" s="104"/>
      <c r="Z27" s="104"/>
      <c r="AA27" s="104"/>
      <c r="AB27" s="104"/>
      <c r="AC27" s="105">
        <v>20</v>
      </c>
      <c r="AD27" s="105"/>
      <c r="AE27" s="105"/>
      <c r="AF27" s="105"/>
      <c r="AG27" s="105"/>
      <c r="AH27" s="105"/>
      <c r="AI27" s="105"/>
      <c r="AJ27" s="105">
        <f t="shared" si="4"/>
        <v>40</v>
      </c>
      <c r="AK27" s="105">
        <f t="shared" si="5"/>
        <v>40</v>
      </c>
      <c r="AL27" s="107" t="s">
        <v>39</v>
      </c>
      <c r="AM27" s="109">
        <v>3</v>
      </c>
      <c r="AN27" s="132">
        <f t="shared" si="2"/>
        <v>40</v>
      </c>
      <c r="AO27" s="132">
        <f t="shared" si="3"/>
        <v>3</v>
      </c>
    </row>
    <row r="28" spans="1:41" s="29" customFormat="1" ht="30" x14ac:dyDescent="0.2">
      <c r="A28" s="100">
        <v>11</v>
      </c>
      <c r="B28" s="101" t="s">
        <v>34</v>
      </c>
      <c r="C28" s="111" t="s">
        <v>78</v>
      </c>
      <c r="D28" s="103"/>
      <c r="E28" s="105">
        <v>20</v>
      </c>
      <c r="F28" s="105"/>
      <c r="G28" s="105">
        <v>15</v>
      </c>
      <c r="H28" s="105"/>
      <c r="I28" s="105"/>
      <c r="J28" s="105"/>
      <c r="K28" s="105"/>
      <c r="L28" s="105"/>
      <c r="M28" s="105"/>
      <c r="N28" s="106"/>
      <c r="O28" s="105"/>
      <c r="P28" s="105"/>
      <c r="Q28" s="104"/>
      <c r="R28" s="116">
        <f>SUM(D28:O28)</f>
        <v>35</v>
      </c>
      <c r="S28" s="104">
        <f t="shared" si="1"/>
        <v>35</v>
      </c>
      <c r="T28" s="107" t="s">
        <v>36</v>
      </c>
      <c r="U28" s="108">
        <v>4</v>
      </c>
      <c r="V28" s="104"/>
      <c r="W28" s="105">
        <v>20</v>
      </c>
      <c r="X28" s="104"/>
      <c r="Y28" s="104">
        <v>10</v>
      </c>
      <c r="Z28" s="104"/>
      <c r="AA28" s="104"/>
      <c r="AB28" s="104"/>
      <c r="AC28" s="104"/>
      <c r="AD28" s="105"/>
      <c r="AE28" s="105"/>
      <c r="AF28" s="106"/>
      <c r="AG28" s="105"/>
      <c r="AH28" s="107"/>
      <c r="AI28" s="104"/>
      <c r="AJ28" s="104">
        <f t="shared" si="4"/>
        <v>30</v>
      </c>
      <c r="AK28" s="116">
        <f>SUM(V28:AI28)</f>
        <v>30</v>
      </c>
      <c r="AL28" s="107" t="s">
        <v>36</v>
      </c>
      <c r="AM28" s="109">
        <v>3.5</v>
      </c>
      <c r="AN28" s="133">
        <f>SUM(S28,AK28)</f>
        <v>65</v>
      </c>
      <c r="AO28" s="134">
        <f t="shared" si="3"/>
        <v>7.5</v>
      </c>
    </row>
    <row r="29" spans="1:41" s="29" customFormat="1" ht="30" x14ac:dyDescent="0.2">
      <c r="A29" s="100">
        <v>12</v>
      </c>
      <c r="B29" s="101" t="s">
        <v>34</v>
      </c>
      <c r="C29" s="112" t="s">
        <v>79</v>
      </c>
      <c r="D29" s="103"/>
      <c r="E29" s="105">
        <v>20</v>
      </c>
      <c r="F29" s="105"/>
      <c r="G29" s="105">
        <v>15</v>
      </c>
      <c r="H29" s="105"/>
      <c r="I29" s="105"/>
      <c r="J29" s="105"/>
      <c r="K29" s="105"/>
      <c r="L29" s="105"/>
      <c r="M29" s="105"/>
      <c r="N29" s="106"/>
      <c r="O29" s="105"/>
      <c r="P29" s="105"/>
      <c r="Q29" s="105"/>
      <c r="R29" s="105">
        <f t="shared" si="0"/>
        <v>35</v>
      </c>
      <c r="S29" s="105">
        <f t="shared" si="1"/>
        <v>35</v>
      </c>
      <c r="T29" s="107" t="s">
        <v>36</v>
      </c>
      <c r="U29" s="108">
        <v>3.5</v>
      </c>
      <c r="V29" s="104"/>
      <c r="W29" s="105">
        <v>20</v>
      </c>
      <c r="X29" s="104"/>
      <c r="Y29" s="104">
        <v>10</v>
      </c>
      <c r="Z29" s="104"/>
      <c r="AA29" s="104"/>
      <c r="AB29" s="104"/>
      <c r="AC29" s="104"/>
      <c r="AD29" s="105"/>
      <c r="AE29" s="105"/>
      <c r="AF29" s="106"/>
      <c r="AG29" s="105"/>
      <c r="AH29" s="105"/>
      <c r="AI29" s="105"/>
      <c r="AJ29" s="105">
        <f t="shared" si="4"/>
        <v>30</v>
      </c>
      <c r="AK29" s="105">
        <f t="shared" si="5"/>
        <v>30</v>
      </c>
      <c r="AL29" s="107" t="s">
        <v>36</v>
      </c>
      <c r="AM29" s="109">
        <v>4</v>
      </c>
      <c r="AN29" s="132">
        <f t="shared" si="2"/>
        <v>65</v>
      </c>
      <c r="AO29" s="132">
        <f t="shared" si="3"/>
        <v>7.5</v>
      </c>
    </row>
    <row r="30" spans="1:41" s="8" customFormat="1" x14ac:dyDescent="0.2">
      <c r="A30" s="100">
        <v>13</v>
      </c>
      <c r="B30" s="119" t="s">
        <v>34</v>
      </c>
      <c r="C30" s="112" t="s">
        <v>48</v>
      </c>
      <c r="D30" s="103"/>
      <c r="E30" s="104">
        <v>5</v>
      </c>
      <c r="F30" s="105"/>
      <c r="G30" s="105"/>
      <c r="H30" s="105"/>
      <c r="I30" s="105"/>
      <c r="J30" s="105"/>
      <c r="K30" s="105"/>
      <c r="L30" s="105"/>
      <c r="M30" s="105"/>
      <c r="N30" s="105"/>
      <c r="O30" s="105"/>
      <c r="P30" s="105"/>
      <c r="Q30" s="105"/>
      <c r="R30" s="105">
        <f t="shared" si="0"/>
        <v>5</v>
      </c>
      <c r="S30" s="105">
        <f t="shared" si="1"/>
        <v>5</v>
      </c>
      <c r="T30" s="107" t="s">
        <v>36</v>
      </c>
      <c r="U30" s="108">
        <v>0.5</v>
      </c>
      <c r="V30" s="104"/>
      <c r="W30" s="104">
        <v>5</v>
      </c>
      <c r="X30" s="104"/>
      <c r="Y30" s="104"/>
      <c r="Z30" s="104"/>
      <c r="AA30" s="104"/>
      <c r="AB30" s="104"/>
      <c r="AC30" s="104"/>
      <c r="AD30" s="105"/>
      <c r="AE30" s="105"/>
      <c r="AF30" s="105"/>
      <c r="AG30" s="105"/>
      <c r="AH30" s="105"/>
      <c r="AI30" s="105"/>
      <c r="AJ30" s="105">
        <f t="shared" si="4"/>
        <v>5</v>
      </c>
      <c r="AK30" s="105">
        <f t="shared" si="5"/>
        <v>5</v>
      </c>
      <c r="AL30" s="106" t="s">
        <v>36</v>
      </c>
      <c r="AM30" s="109">
        <v>0.5</v>
      </c>
      <c r="AN30" s="134">
        <f t="shared" si="2"/>
        <v>10</v>
      </c>
      <c r="AO30" s="132">
        <f t="shared" si="3"/>
        <v>1</v>
      </c>
    </row>
    <row r="31" spans="1:41" s="7" customFormat="1" ht="42" customHeight="1" x14ac:dyDescent="0.2">
      <c r="A31" s="120">
        <v>14</v>
      </c>
      <c r="B31" s="119" t="s">
        <v>34</v>
      </c>
      <c r="C31" s="131" t="s">
        <v>47</v>
      </c>
      <c r="D31" s="121">
        <v>10</v>
      </c>
      <c r="E31" s="122"/>
      <c r="F31" s="123"/>
      <c r="G31" s="123">
        <v>20</v>
      </c>
      <c r="H31" s="123"/>
      <c r="I31" s="123"/>
      <c r="J31" s="123"/>
      <c r="K31" s="123"/>
      <c r="L31" s="123"/>
      <c r="M31" s="123"/>
      <c r="N31" s="123"/>
      <c r="O31" s="123"/>
      <c r="P31" s="123"/>
      <c r="Q31" s="123"/>
      <c r="R31" s="123">
        <f t="shared" si="0"/>
        <v>30</v>
      </c>
      <c r="S31" s="123">
        <f t="shared" si="1"/>
        <v>30</v>
      </c>
      <c r="T31" s="124" t="s">
        <v>36</v>
      </c>
      <c r="U31" s="125">
        <v>2.5</v>
      </c>
      <c r="V31" s="122"/>
      <c r="W31" s="122"/>
      <c r="X31" s="122"/>
      <c r="Y31" s="122"/>
      <c r="Z31" s="122"/>
      <c r="AA31" s="122"/>
      <c r="AB31" s="122"/>
      <c r="AC31" s="122"/>
      <c r="AD31" s="123"/>
      <c r="AE31" s="123"/>
      <c r="AF31" s="123"/>
      <c r="AG31" s="123"/>
      <c r="AH31" s="123"/>
      <c r="AI31" s="123"/>
      <c r="AJ31" s="123"/>
      <c r="AK31" s="123"/>
      <c r="AL31" s="105"/>
      <c r="AM31" s="126"/>
      <c r="AN31" s="135">
        <f t="shared" si="2"/>
        <v>30</v>
      </c>
      <c r="AO31" s="132">
        <f>SUM(U31,AM31)</f>
        <v>2.5</v>
      </c>
    </row>
    <row r="32" spans="1:41" s="30" customFormat="1" ht="30" x14ac:dyDescent="0.25">
      <c r="A32" s="61">
        <v>15</v>
      </c>
      <c r="B32" s="78" t="s">
        <v>80</v>
      </c>
      <c r="C32" s="112" t="s">
        <v>81</v>
      </c>
      <c r="D32" s="63">
        <v>10</v>
      </c>
      <c r="E32" s="64"/>
      <c r="F32" s="65"/>
      <c r="G32" s="65">
        <v>20</v>
      </c>
      <c r="H32" s="65"/>
      <c r="I32" s="65"/>
      <c r="J32" s="65"/>
      <c r="K32" s="65"/>
      <c r="L32" s="65"/>
      <c r="M32" s="65"/>
      <c r="N32" s="65"/>
      <c r="O32" s="65"/>
      <c r="P32" s="65"/>
      <c r="Q32" s="64"/>
      <c r="R32" s="128">
        <f>SUM(D32:P32)</f>
        <v>30</v>
      </c>
      <c r="S32" s="64">
        <f>SUM(D32:Q32)</f>
        <v>30</v>
      </c>
      <c r="T32" s="67" t="s">
        <v>36</v>
      </c>
      <c r="U32" s="127">
        <v>2.5</v>
      </c>
      <c r="V32" s="64"/>
      <c r="W32" s="64"/>
      <c r="X32" s="64"/>
      <c r="Y32" s="64"/>
      <c r="Z32" s="64"/>
      <c r="AA32" s="64"/>
      <c r="AB32" s="64"/>
      <c r="AC32" s="64"/>
      <c r="AD32" s="65"/>
      <c r="AE32" s="65"/>
      <c r="AF32" s="65"/>
      <c r="AG32" s="65"/>
      <c r="AH32" s="65"/>
      <c r="AI32" s="65"/>
      <c r="AJ32" s="64"/>
      <c r="AK32" s="70"/>
      <c r="AL32" s="67"/>
      <c r="AM32" s="68"/>
      <c r="AN32" s="136">
        <f t="shared" si="2"/>
        <v>30</v>
      </c>
      <c r="AO32" s="137">
        <f>SUM(U32,AM32)</f>
        <v>2.5</v>
      </c>
    </row>
    <row r="33" spans="1:41" s="30" customFormat="1" x14ac:dyDescent="0.25">
      <c r="A33" s="61">
        <v>16</v>
      </c>
      <c r="B33" s="78" t="s">
        <v>80</v>
      </c>
      <c r="C33" s="112" t="s">
        <v>82</v>
      </c>
      <c r="D33" s="63">
        <v>10</v>
      </c>
      <c r="E33" s="64"/>
      <c r="F33" s="65"/>
      <c r="G33" s="65"/>
      <c r="H33" s="65"/>
      <c r="I33" s="65"/>
      <c r="J33" s="65">
        <v>20</v>
      </c>
      <c r="K33" s="70"/>
      <c r="L33" s="65"/>
      <c r="M33" s="65"/>
      <c r="N33" s="65"/>
      <c r="O33" s="65"/>
      <c r="P33" s="65"/>
      <c r="Q33" s="65"/>
      <c r="R33" s="65">
        <f t="shared" si="0"/>
        <v>30</v>
      </c>
      <c r="S33" s="65">
        <f t="shared" si="1"/>
        <v>30</v>
      </c>
      <c r="T33" s="67" t="s">
        <v>36</v>
      </c>
      <c r="U33" s="127">
        <v>2.5</v>
      </c>
      <c r="V33" s="64"/>
      <c r="W33" s="64"/>
      <c r="X33" s="64"/>
      <c r="Y33" s="64"/>
      <c r="Z33" s="64"/>
      <c r="AA33" s="64"/>
      <c r="AB33" s="64">
        <v>10</v>
      </c>
      <c r="AC33" s="64"/>
      <c r="AD33" s="65"/>
      <c r="AE33" s="65"/>
      <c r="AF33" s="65"/>
      <c r="AG33" s="65"/>
      <c r="AH33" s="65"/>
      <c r="AI33" s="65"/>
      <c r="AJ33" s="65">
        <f t="shared" si="4"/>
        <v>10</v>
      </c>
      <c r="AK33" s="65">
        <f t="shared" si="5"/>
        <v>10</v>
      </c>
      <c r="AL33" s="67" t="s">
        <v>39</v>
      </c>
      <c r="AM33" s="68">
        <v>0.5</v>
      </c>
      <c r="AN33" s="138">
        <f t="shared" si="2"/>
        <v>40</v>
      </c>
      <c r="AO33" s="138">
        <f t="shared" si="3"/>
        <v>3</v>
      </c>
    </row>
    <row r="34" spans="1:41" s="31" customFormat="1" x14ac:dyDescent="0.25">
      <c r="A34" s="61">
        <v>17</v>
      </c>
      <c r="B34" s="78" t="s">
        <v>80</v>
      </c>
      <c r="C34" s="129" t="s">
        <v>83</v>
      </c>
      <c r="D34" s="63">
        <v>10</v>
      </c>
      <c r="E34" s="130"/>
      <c r="F34" s="65"/>
      <c r="G34" s="130"/>
      <c r="H34" s="65"/>
      <c r="I34" s="65"/>
      <c r="J34" s="65">
        <v>20</v>
      </c>
      <c r="K34" s="65"/>
      <c r="L34" s="65"/>
      <c r="M34" s="65"/>
      <c r="N34" s="65"/>
      <c r="O34" s="65"/>
      <c r="P34" s="65"/>
      <c r="Q34" s="65"/>
      <c r="R34" s="65">
        <f t="shared" si="0"/>
        <v>30</v>
      </c>
      <c r="S34" s="65">
        <f>SUM(D34:Q34)</f>
        <v>30</v>
      </c>
      <c r="T34" s="67" t="s">
        <v>36</v>
      </c>
      <c r="U34" s="127">
        <v>2.5</v>
      </c>
      <c r="V34" s="64"/>
      <c r="W34" s="64"/>
      <c r="X34" s="64"/>
      <c r="Y34" s="64"/>
      <c r="Z34" s="64"/>
      <c r="AA34" s="64"/>
      <c r="AB34" s="64"/>
      <c r="AC34" s="64"/>
      <c r="AD34" s="65"/>
      <c r="AE34" s="65"/>
      <c r="AF34" s="65"/>
      <c r="AG34" s="65"/>
      <c r="AH34" s="65"/>
      <c r="AI34" s="65"/>
      <c r="AJ34" s="65"/>
      <c r="AK34" s="65"/>
      <c r="AL34" s="67"/>
      <c r="AM34" s="68"/>
      <c r="AN34" s="138">
        <f t="shared" si="2"/>
        <v>30</v>
      </c>
      <c r="AO34" s="138">
        <f t="shared" si="3"/>
        <v>2.5</v>
      </c>
    </row>
    <row r="35" spans="1:41" s="30" customFormat="1" x14ac:dyDescent="0.25">
      <c r="A35" s="61">
        <v>18</v>
      </c>
      <c r="B35" s="78" t="s">
        <v>80</v>
      </c>
      <c r="C35" s="112" t="s">
        <v>84</v>
      </c>
      <c r="D35" s="63">
        <v>10</v>
      </c>
      <c r="E35" s="64">
        <v>15</v>
      </c>
      <c r="F35" s="65"/>
      <c r="G35" s="65"/>
      <c r="H35" s="65"/>
      <c r="I35" s="65"/>
      <c r="J35" s="65"/>
      <c r="K35" s="65"/>
      <c r="L35" s="65"/>
      <c r="M35" s="65"/>
      <c r="N35" s="65"/>
      <c r="O35" s="65"/>
      <c r="P35" s="65"/>
      <c r="Q35" s="65"/>
      <c r="R35" s="65">
        <f t="shared" si="0"/>
        <v>25</v>
      </c>
      <c r="S35" s="65">
        <f>SUM(D35:Q35)</f>
        <v>25</v>
      </c>
      <c r="T35" s="67" t="s">
        <v>36</v>
      </c>
      <c r="U35" s="127">
        <v>2</v>
      </c>
      <c r="V35" s="64"/>
      <c r="W35" s="64"/>
      <c r="X35" s="64"/>
      <c r="Y35" s="64"/>
      <c r="Z35" s="64"/>
      <c r="AA35" s="64"/>
      <c r="AB35" s="64"/>
      <c r="AC35" s="64"/>
      <c r="AD35" s="65"/>
      <c r="AE35" s="65"/>
      <c r="AF35" s="65"/>
      <c r="AG35" s="65"/>
      <c r="AH35" s="65"/>
      <c r="AI35" s="65"/>
      <c r="AJ35" s="65"/>
      <c r="AK35" s="65"/>
      <c r="AL35" s="67"/>
      <c r="AM35" s="68"/>
      <c r="AN35" s="138">
        <f t="shared" si="2"/>
        <v>25</v>
      </c>
      <c r="AO35" s="138">
        <f t="shared" si="3"/>
        <v>2</v>
      </c>
    </row>
    <row r="36" spans="1:41" s="30" customFormat="1" ht="15.75" thickBot="1" x14ac:dyDescent="0.3">
      <c r="A36" s="61">
        <v>19</v>
      </c>
      <c r="B36" s="78" t="s">
        <v>80</v>
      </c>
      <c r="C36" s="114" t="s">
        <v>85</v>
      </c>
      <c r="D36" s="63"/>
      <c r="E36" s="64"/>
      <c r="F36" s="65"/>
      <c r="G36" s="65"/>
      <c r="H36" s="65"/>
      <c r="I36" s="65"/>
      <c r="J36" s="65"/>
      <c r="K36" s="65"/>
      <c r="L36" s="65"/>
      <c r="M36" s="65"/>
      <c r="N36" s="65"/>
      <c r="O36" s="65"/>
      <c r="P36" s="65"/>
      <c r="Q36" s="65"/>
      <c r="R36" s="65"/>
      <c r="S36" s="65"/>
      <c r="T36" s="67"/>
      <c r="U36" s="127"/>
      <c r="V36" s="64">
        <v>10</v>
      </c>
      <c r="W36" s="64"/>
      <c r="X36" s="64"/>
      <c r="Y36" s="64"/>
      <c r="Z36" s="64"/>
      <c r="AA36" s="64"/>
      <c r="AB36" s="64">
        <v>15</v>
      </c>
      <c r="AC36" s="64"/>
      <c r="AD36" s="65"/>
      <c r="AE36" s="65"/>
      <c r="AF36" s="65"/>
      <c r="AG36" s="65"/>
      <c r="AH36" s="65"/>
      <c r="AI36" s="65"/>
      <c r="AJ36" s="65">
        <f t="shared" si="4"/>
        <v>25</v>
      </c>
      <c r="AK36" s="65">
        <f t="shared" si="5"/>
        <v>25</v>
      </c>
      <c r="AL36" s="67" t="s">
        <v>36</v>
      </c>
      <c r="AM36" s="68">
        <v>2</v>
      </c>
      <c r="AN36" s="138">
        <f t="shared" si="2"/>
        <v>25</v>
      </c>
      <c r="AO36" s="138">
        <f>SUM(U36,AM36)</f>
        <v>2</v>
      </c>
    </row>
    <row r="37" spans="1:41" ht="13.5" thickBot="1" x14ac:dyDescent="0.25">
      <c r="A37" s="182" t="s">
        <v>59</v>
      </c>
      <c r="B37" s="183"/>
      <c r="C37" s="184"/>
      <c r="D37" s="32">
        <f>SUM(D18:D36)</f>
        <v>100</v>
      </c>
      <c r="E37" s="32">
        <f>SUM(E18:E36)</f>
        <v>60</v>
      </c>
      <c r="F37" s="32"/>
      <c r="G37" s="32">
        <f>SUM(G18:G36)</f>
        <v>95</v>
      </c>
      <c r="H37" s="32"/>
      <c r="I37" s="32"/>
      <c r="J37" s="32">
        <f>SUM(J18:J36)</f>
        <v>55</v>
      </c>
      <c r="K37" s="32">
        <f>SUM(K18:K36)</f>
        <v>10</v>
      </c>
      <c r="L37" s="32"/>
      <c r="M37" s="32">
        <f>SUM(M18:M36)</f>
        <v>30</v>
      </c>
      <c r="N37" s="139"/>
      <c r="O37" s="139"/>
      <c r="P37" s="139">
        <f>SUM(P18:P36)</f>
        <v>20</v>
      </c>
      <c r="Q37" s="139"/>
      <c r="R37" s="139">
        <f>SUM(R18:R36)</f>
        <v>350</v>
      </c>
      <c r="S37" s="139">
        <f>SUM(S18:S36)</f>
        <v>370</v>
      </c>
      <c r="T37" s="139"/>
      <c r="U37" s="139">
        <f>SUM(U18:U36)</f>
        <v>30</v>
      </c>
      <c r="V37" s="139">
        <f t="shared" ref="V37:AK37" si="6">SUM(V18:V36)</f>
        <v>100</v>
      </c>
      <c r="W37" s="139">
        <f t="shared" si="6"/>
        <v>45</v>
      </c>
      <c r="X37" s="139"/>
      <c r="Y37" s="139">
        <f t="shared" si="6"/>
        <v>20</v>
      </c>
      <c r="Z37" s="139"/>
      <c r="AA37" s="139"/>
      <c r="AB37" s="139">
        <f t="shared" si="6"/>
        <v>35</v>
      </c>
      <c r="AC37" s="139">
        <f t="shared" si="6"/>
        <v>80</v>
      </c>
      <c r="AD37" s="139"/>
      <c r="AE37" s="139">
        <f t="shared" si="6"/>
        <v>30</v>
      </c>
      <c r="AF37" s="139"/>
      <c r="AG37" s="139"/>
      <c r="AH37" s="139">
        <f t="shared" si="6"/>
        <v>80</v>
      </c>
      <c r="AI37" s="139"/>
      <c r="AJ37" s="32">
        <f t="shared" si="6"/>
        <v>310</v>
      </c>
      <c r="AK37" s="32">
        <f t="shared" si="6"/>
        <v>390</v>
      </c>
      <c r="AL37" s="32"/>
      <c r="AM37" s="32">
        <f>SUM(AM18:AM36)</f>
        <v>30.5</v>
      </c>
      <c r="AN37" s="33">
        <f>SUM(S37,AK37)</f>
        <v>760</v>
      </c>
      <c r="AO37" s="33">
        <f>SUM(U37,AM37)</f>
        <v>60.5</v>
      </c>
    </row>
    <row r="38" spans="1:41" x14ac:dyDescent="0.25">
      <c r="C38" s="18" t="s">
        <v>60</v>
      </c>
      <c r="U38" s="35"/>
      <c r="AN38" s="19"/>
      <c r="AO38" s="19"/>
    </row>
    <row r="39" spans="1:41" x14ac:dyDescent="0.25">
      <c r="C39" s="18" t="s">
        <v>61</v>
      </c>
      <c r="U39" s="35"/>
      <c r="AN39" s="19"/>
      <c r="AO39" s="19"/>
    </row>
  </sheetData>
  <mergeCells count="10">
    <mergeCell ref="A37:C37"/>
    <mergeCell ref="AJ2:AN2"/>
    <mergeCell ref="AJ4:AN4"/>
    <mergeCell ref="A6:AO6"/>
    <mergeCell ref="A16:A17"/>
    <mergeCell ref="C16:C17"/>
    <mergeCell ref="D16:U16"/>
    <mergeCell ref="V16:AM16"/>
    <mergeCell ref="AN16:AN17"/>
    <mergeCell ref="AO16:AO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
  <sheetViews>
    <sheetView zoomScale="60" zoomScaleNormal="60" workbookViewId="0">
      <selection activeCell="AM31" sqref="AM31"/>
    </sheetView>
  </sheetViews>
  <sheetFormatPr defaultColWidth="8.875" defaultRowHeight="15.75" x14ac:dyDescent="0.25"/>
  <cols>
    <col min="2" max="2" width="18.125" customWidth="1"/>
    <col min="3" max="3" width="71.5" customWidth="1"/>
    <col min="258" max="258" width="18.125" customWidth="1"/>
    <col min="259" max="259" width="71.5" customWidth="1"/>
    <col min="514" max="514" width="18.125" customWidth="1"/>
    <col min="515" max="515" width="71.5" customWidth="1"/>
    <col min="770" max="770" width="18.125" customWidth="1"/>
    <col min="771" max="771" width="71.5" customWidth="1"/>
    <col min="1026" max="1026" width="18.125" customWidth="1"/>
    <col min="1027" max="1027" width="71.5" customWidth="1"/>
    <col min="1282" max="1282" width="18.125" customWidth="1"/>
    <col min="1283" max="1283" width="71.5" customWidth="1"/>
    <col min="1538" max="1538" width="18.125" customWidth="1"/>
    <col min="1539" max="1539" width="71.5" customWidth="1"/>
    <col min="1794" max="1794" width="18.125" customWidth="1"/>
    <col min="1795" max="1795" width="71.5" customWidth="1"/>
    <col min="2050" max="2050" width="18.125" customWidth="1"/>
    <col min="2051" max="2051" width="71.5" customWidth="1"/>
    <col min="2306" max="2306" width="18.125" customWidth="1"/>
    <col min="2307" max="2307" width="71.5" customWidth="1"/>
    <col min="2562" max="2562" width="18.125" customWidth="1"/>
    <col min="2563" max="2563" width="71.5" customWidth="1"/>
    <col min="2818" max="2818" width="18.125" customWidth="1"/>
    <col min="2819" max="2819" width="71.5" customWidth="1"/>
    <col min="3074" max="3074" width="18.125" customWidth="1"/>
    <col min="3075" max="3075" width="71.5" customWidth="1"/>
    <col min="3330" max="3330" width="18.125" customWidth="1"/>
    <col min="3331" max="3331" width="71.5" customWidth="1"/>
    <col min="3586" max="3586" width="18.125" customWidth="1"/>
    <col min="3587" max="3587" width="71.5" customWidth="1"/>
    <col min="3842" max="3842" width="18.125" customWidth="1"/>
    <col min="3843" max="3843" width="71.5" customWidth="1"/>
    <col min="4098" max="4098" width="18.125" customWidth="1"/>
    <col min="4099" max="4099" width="71.5" customWidth="1"/>
    <col min="4354" max="4354" width="18.125" customWidth="1"/>
    <col min="4355" max="4355" width="71.5" customWidth="1"/>
    <col min="4610" max="4610" width="18.125" customWidth="1"/>
    <col min="4611" max="4611" width="71.5" customWidth="1"/>
    <col min="4866" max="4866" width="18.125" customWidth="1"/>
    <col min="4867" max="4867" width="71.5" customWidth="1"/>
    <col min="5122" max="5122" width="18.125" customWidth="1"/>
    <col min="5123" max="5123" width="71.5" customWidth="1"/>
    <col min="5378" max="5378" width="18.125" customWidth="1"/>
    <col min="5379" max="5379" width="71.5" customWidth="1"/>
    <col min="5634" max="5634" width="18.125" customWidth="1"/>
    <col min="5635" max="5635" width="71.5" customWidth="1"/>
    <col min="5890" max="5890" width="18.125" customWidth="1"/>
    <col min="5891" max="5891" width="71.5" customWidth="1"/>
    <col min="6146" max="6146" width="18.125" customWidth="1"/>
    <col min="6147" max="6147" width="71.5" customWidth="1"/>
    <col min="6402" max="6402" width="18.125" customWidth="1"/>
    <col min="6403" max="6403" width="71.5" customWidth="1"/>
    <col min="6658" max="6658" width="18.125" customWidth="1"/>
    <col min="6659" max="6659" width="71.5" customWidth="1"/>
    <col min="6914" max="6914" width="18.125" customWidth="1"/>
    <col min="6915" max="6915" width="71.5" customWidth="1"/>
    <col min="7170" max="7170" width="18.125" customWidth="1"/>
    <col min="7171" max="7171" width="71.5" customWidth="1"/>
    <col min="7426" max="7426" width="18.125" customWidth="1"/>
    <col min="7427" max="7427" width="71.5" customWidth="1"/>
    <col min="7682" max="7682" width="18.125" customWidth="1"/>
    <col min="7683" max="7683" width="71.5" customWidth="1"/>
    <col min="7938" max="7938" width="18.125" customWidth="1"/>
    <col min="7939" max="7939" width="71.5" customWidth="1"/>
    <col min="8194" max="8194" width="18.125" customWidth="1"/>
    <col min="8195" max="8195" width="71.5" customWidth="1"/>
    <col min="8450" max="8450" width="18.125" customWidth="1"/>
    <col min="8451" max="8451" width="71.5" customWidth="1"/>
    <col min="8706" max="8706" width="18.125" customWidth="1"/>
    <col min="8707" max="8707" width="71.5" customWidth="1"/>
    <col min="8962" max="8962" width="18.125" customWidth="1"/>
    <col min="8963" max="8963" width="71.5" customWidth="1"/>
    <col min="9218" max="9218" width="18.125" customWidth="1"/>
    <col min="9219" max="9219" width="71.5" customWidth="1"/>
    <col min="9474" max="9474" width="18.125" customWidth="1"/>
    <col min="9475" max="9475" width="71.5" customWidth="1"/>
    <col min="9730" max="9730" width="18.125" customWidth="1"/>
    <col min="9731" max="9731" width="71.5" customWidth="1"/>
    <col min="9986" max="9986" width="18.125" customWidth="1"/>
    <col min="9987" max="9987" width="71.5" customWidth="1"/>
    <col min="10242" max="10242" width="18.125" customWidth="1"/>
    <col min="10243" max="10243" width="71.5" customWidth="1"/>
    <col min="10498" max="10498" width="18.125" customWidth="1"/>
    <col min="10499" max="10499" width="71.5" customWidth="1"/>
    <col min="10754" max="10754" width="18.125" customWidth="1"/>
    <col min="10755" max="10755" width="71.5" customWidth="1"/>
    <col min="11010" max="11010" width="18.125" customWidth="1"/>
    <col min="11011" max="11011" width="71.5" customWidth="1"/>
    <col min="11266" max="11266" width="18.125" customWidth="1"/>
    <col min="11267" max="11267" width="71.5" customWidth="1"/>
    <col min="11522" max="11522" width="18.125" customWidth="1"/>
    <col min="11523" max="11523" width="71.5" customWidth="1"/>
    <col min="11778" max="11778" width="18.125" customWidth="1"/>
    <col min="11779" max="11779" width="71.5" customWidth="1"/>
    <col min="12034" max="12034" width="18.125" customWidth="1"/>
    <col min="12035" max="12035" width="71.5" customWidth="1"/>
    <col min="12290" max="12290" width="18.125" customWidth="1"/>
    <col min="12291" max="12291" width="71.5" customWidth="1"/>
    <col min="12546" max="12546" width="18.125" customWidth="1"/>
    <col min="12547" max="12547" width="71.5" customWidth="1"/>
    <col min="12802" max="12802" width="18.125" customWidth="1"/>
    <col min="12803" max="12803" width="71.5" customWidth="1"/>
    <col min="13058" max="13058" width="18.125" customWidth="1"/>
    <col min="13059" max="13059" width="71.5" customWidth="1"/>
    <col min="13314" max="13314" width="18.125" customWidth="1"/>
    <col min="13315" max="13315" width="71.5" customWidth="1"/>
    <col min="13570" max="13570" width="18.125" customWidth="1"/>
    <col min="13571" max="13571" width="71.5" customWidth="1"/>
    <col min="13826" max="13826" width="18.125" customWidth="1"/>
    <col min="13827" max="13827" width="71.5" customWidth="1"/>
    <col min="14082" max="14082" width="18.125" customWidth="1"/>
    <col min="14083" max="14083" width="71.5" customWidth="1"/>
    <col min="14338" max="14338" width="18.125" customWidth="1"/>
    <col min="14339" max="14339" width="71.5" customWidth="1"/>
    <col min="14594" max="14594" width="18.125" customWidth="1"/>
    <col min="14595" max="14595" width="71.5" customWidth="1"/>
    <col min="14850" max="14850" width="18.125" customWidth="1"/>
    <col min="14851" max="14851" width="71.5" customWidth="1"/>
    <col min="15106" max="15106" width="18.125" customWidth="1"/>
    <col min="15107" max="15107" width="71.5" customWidth="1"/>
    <col min="15362" max="15362" width="18.125" customWidth="1"/>
    <col min="15363" max="15363" width="71.5" customWidth="1"/>
    <col min="15618" max="15618" width="18.125" customWidth="1"/>
    <col min="15619" max="15619" width="71.5" customWidth="1"/>
    <col min="15874" max="15874" width="18.125" customWidth="1"/>
    <col min="15875" max="15875" width="71.5" customWidth="1"/>
    <col min="16130" max="16130" width="18.125" customWidth="1"/>
    <col min="16131" max="16131" width="71.5" customWidth="1"/>
  </cols>
  <sheetData>
    <row r="1" spans="1:41" s="17" customFormat="1" ht="15" x14ac:dyDescent="0.25">
      <c r="C1" s="18"/>
      <c r="U1" s="19"/>
    </row>
    <row r="2" spans="1:41" s="17" customFormat="1" ht="15" x14ac:dyDescent="0.25">
      <c r="C2" s="18"/>
      <c r="U2" s="19"/>
      <c r="AJ2" s="185"/>
      <c r="AK2" s="185"/>
      <c r="AL2" s="185"/>
      <c r="AM2" s="185"/>
      <c r="AN2" s="185"/>
    </row>
    <row r="3" spans="1:41" s="17" customFormat="1" ht="15" x14ac:dyDescent="0.25">
      <c r="C3" s="18"/>
      <c r="U3" s="19"/>
    </row>
    <row r="4" spans="1:41" s="17" customFormat="1" ht="15" x14ac:dyDescent="0.25">
      <c r="C4" s="18"/>
      <c r="U4" s="19"/>
      <c r="AJ4" s="185"/>
      <c r="AK4" s="185"/>
      <c r="AL4" s="185"/>
      <c r="AM4" s="185"/>
      <c r="AN4" s="185"/>
    </row>
    <row r="5" spans="1:41" s="17" customFormat="1" ht="15" x14ac:dyDescent="0.25">
      <c r="C5" s="18"/>
      <c r="U5" s="19"/>
    </row>
    <row r="6" spans="1:41" s="20" customFormat="1" x14ac:dyDescent="0.25">
      <c r="A6" s="186" t="s">
        <v>63</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row>
    <row r="7" spans="1:41" s="20" customFormat="1" x14ac:dyDescent="0.25">
      <c r="A7" s="21"/>
      <c r="B7" s="21"/>
      <c r="C7" s="2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row>
    <row r="8" spans="1:41" s="17" customFormat="1" ht="15" x14ac:dyDescent="0.25">
      <c r="C8" s="18"/>
      <c r="U8" s="19"/>
    </row>
    <row r="9" spans="1:41" s="23" customFormat="1" ht="15" x14ac:dyDescent="0.25">
      <c r="A9" s="23" t="s">
        <v>1</v>
      </c>
      <c r="C9" s="18" t="s">
        <v>64</v>
      </c>
      <c r="U9" s="24"/>
    </row>
    <row r="10" spans="1:41" s="23" customFormat="1" ht="15" x14ac:dyDescent="0.25">
      <c r="A10" s="23" t="s">
        <v>3</v>
      </c>
      <c r="C10" s="18" t="s">
        <v>4</v>
      </c>
      <c r="N10" s="24" t="s">
        <v>96</v>
      </c>
      <c r="U10" s="24"/>
    </row>
    <row r="11" spans="1:41" s="23" customFormat="1" ht="15" x14ac:dyDescent="0.25">
      <c r="A11" s="23" t="s">
        <v>5</v>
      </c>
      <c r="C11" s="18">
        <v>2</v>
      </c>
      <c r="U11" s="24"/>
    </row>
    <row r="12" spans="1:41" s="23" customFormat="1" ht="15" x14ac:dyDescent="0.25">
      <c r="A12" s="23" t="s">
        <v>6</v>
      </c>
      <c r="C12" s="25" t="s">
        <v>7</v>
      </c>
      <c r="U12" s="24"/>
    </row>
    <row r="13" spans="1:41" s="23" customFormat="1" thickBot="1" x14ac:dyDescent="0.3">
      <c r="C13" s="25"/>
      <c r="U13" s="24"/>
    </row>
    <row r="14" spans="1:41" ht="16.5" thickBot="1" x14ac:dyDescent="0.3">
      <c r="A14" s="187" t="s">
        <v>8</v>
      </c>
      <c r="B14" s="93"/>
      <c r="C14" s="189" t="s">
        <v>9</v>
      </c>
      <c r="D14" s="191" t="s">
        <v>10</v>
      </c>
      <c r="E14" s="192"/>
      <c r="F14" s="193"/>
      <c r="G14" s="193"/>
      <c r="H14" s="193"/>
      <c r="I14" s="193"/>
      <c r="J14" s="193"/>
      <c r="K14" s="193"/>
      <c r="L14" s="193"/>
      <c r="M14" s="193"/>
      <c r="N14" s="193"/>
      <c r="O14" s="193"/>
      <c r="P14" s="193"/>
      <c r="Q14" s="193"/>
      <c r="R14" s="193"/>
      <c r="S14" s="193"/>
      <c r="T14" s="193"/>
      <c r="U14" s="194"/>
      <c r="V14" s="191" t="s">
        <v>11</v>
      </c>
      <c r="W14" s="192"/>
      <c r="X14" s="192"/>
      <c r="Y14" s="192"/>
      <c r="Z14" s="192"/>
      <c r="AA14" s="192"/>
      <c r="AB14" s="192"/>
      <c r="AC14" s="192"/>
      <c r="AD14" s="193"/>
      <c r="AE14" s="193"/>
      <c r="AF14" s="193"/>
      <c r="AG14" s="193"/>
      <c r="AH14" s="193"/>
      <c r="AI14" s="193"/>
      <c r="AJ14" s="193"/>
      <c r="AK14" s="193"/>
      <c r="AL14" s="193"/>
      <c r="AM14" s="194"/>
      <c r="AN14" s="195" t="s">
        <v>12</v>
      </c>
      <c r="AO14" s="197" t="s">
        <v>13</v>
      </c>
    </row>
    <row r="15" spans="1:41" ht="253.5" x14ac:dyDescent="0.25">
      <c r="A15" s="188"/>
      <c r="B15" s="94" t="s">
        <v>14</v>
      </c>
      <c r="C15" s="190"/>
      <c r="D15" s="95" t="s">
        <v>15</v>
      </c>
      <c r="E15" s="96" t="s">
        <v>16</v>
      </c>
      <c r="F15" s="97" t="s">
        <v>17</v>
      </c>
      <c r="G15" s="97" t="s">
        <v>18</v>
      </c>
      <c r="H15" s="97" t="s">
        <v>19</v>
      </c>
      <c r="I15" s="97" t="s">
        <v>20</v>
      </c>
      <c r="J15" s="97" t="s">
        <v>21</v>
      </c>
      <c r="K15" s="97" t="s">
        <v>66</v>
      </c>
      <c r="L15" s="97" t="s">
        <v>67</v>
      </c>
      <c r="M15" s="97" t="s">
        <v>24</v>
      </c>
      <c r="N15" s="97" t="s">
        <v>25</v>
      </c>
      <c r="O15" s="97" t="s">
        <v>26</v>
      </c>
      <c r="P15" s="97" t="s">
        <v>27</v>
      </c>
      <c r="Q15" s="97" t="s">
        <v>28</v>
      </c>
      <c r="R15" s="97" t="s">
        <v>29</v>
      </c>
      <c r="S15" s="97" t="s">
        <v>30</v>
      </c>
      <c r="T15" s="97" t="s">
        <v>31</v>
      </c>
      <c r="U15" s="140" t="s">
        <v>32</v>
      </c>
      <c r="V15" s="96" t="s">
        <v>15</v>
      </c>
      <c r="W15" s="96" t="s">
        <v>16</v>
      </c>
      <c r="X15" s="96" t="s">
        <v>17</v>
      </c>
      <c r="Y15" s="96" t="s">
        <v>18</v>
      </c>
      <c r="Z15" s="96" t="s">
        <v>19</v>
      </c>
      <c r="AA15" s="96" t="s">
        <v>20</v>
      </c>
      <c r="AB15" s="96" t="s">
        <v>21</v>
      </c>
      <c r="AC15" s="97" t="s">
        <v>68</v>
      </c>
      <c r="AD15" s="97" t="s">
        <v>67</v>
      </c>
      <c r="AE15" s="97" t="s">
        <v>24</v>
      </c>
      <c r="AF15" s="97" t="s">
        <v>25</v>
      </c>
      <c r="AG15" s="97" t="s">
        <v>26</v>
      </c>
      <c r="AH15" s="97" t="s">
        <v>27</v>
      </c>
      <c r="AI15" s="97" t="s">
        <v>28</v>
      </c>
      <c r="AJ15" s="97" t="s">
        <v>29</v>
      </c>
      <c r="AK15" s="97" t="s">
        <v>30</v>
      </c>
      <c r="AL15" s="97" t="s">
        <v>31</v>
      </c>
      <c r="AM15" s="99" t="s">
        <v>32</v>
      </c>
      <c r="AN15" s="196"/>
      <c r="AO15" s="198"/>
    </row>
    <row r="16" spans="1:41" x14ac:dyDescent="0.25">
      <c r="A16" s="100">
        <v>1</v>
      </c>
      <c r="B16" s="101" t="s">
        <v>34</v>
      </c>
      <c r="C16" s="102" t="s">
        <v>69</v>
      </c>
      <c r="D16" s="103">
        <v>20</v>
      </c>
      <c r="E16" s="104"/>
      <c r="F16" s="105"/>
      <c r="G16" s="105">
        <v>10</v>
      </c>
      <c r="H16" s="105"/>
      <c r="I16" s="105"/>
      <c r="J16" s="105"/>
      <c r="K16" s="106">
        <v>10</v>
      </c>
      <c r="L16" s="105"/>
      <c r="M16" s="105"/>
      <c r="N16" s="105"/>
      <c r="O16" s="105"/>
      <c r="P16" s="105"/>
      <c r="Q16" s="105"/>
      <c r="R16" s="105">
        <f>SUM(D16:O16)</f>
        <v>40</v>
      </c>
      <c r="S16" s="105">
        <f>SUM(D16:Q16)</f>
        <v>40</v>
      </c>
      <c r="T16" s="107" t="s">
        <v>86</v>
      </c>
      <c r="U16" s="141">
        <v>3</v>
      </c>
      <c r="V16" s="104"/>
      <c r="W16" s="104"/>
      <c r="X16" s="104"/>
      <c r="Y16" s="104"/>
      <c r="Z16" s="104"/>
      <c r="AA16" s="104"/>
      <c r="AB16" s="104"/>
      <c r="AC16" s="104"/>
      <c r="AD16" s="105"/>
      <c r="AE16" s="105"/>
      <c r="AF16" s="105"/>
      <c r="AG16" s="105"/>
      <c r="AH16" s="105"/>
      <c r="AI16" s="105"/>
      <c r="AJ16" s="105">
        <f>SUM(V16:AG16)</f>
        <v>0</v>
      </c>
      <c r="AK16" s="105">
        <f t="shared" ref="AK16:AK38" si="0">SUM(V16:AI16)</f>
        <v>0</v>
      </c>
      <c r="AL16" s="107"/>
      <c r="AM16" s="109"/>
      <c r="AN16" s="110">
        <f>SUM(S16,AK16)</f>
        <v>40</v>
      </c>
      <c r="AO16" s="110">
        <f>SUM(U16,AM16)</f>
        <v>3</v>
      </c>
    </row>
    <row r="17" spans="1:41" x14ac:dyDescent="0.25">
      <c r="A17" s="100">
        <v>2</v>
      </c>
      <c r="B17" s="101" t="s">
        <v>34</v>
      </c>
      <c r="C17" s="111" t="s">
        <v>41</v>
      </c>
      <c r="D17" s="103"/>
      <c r="E17" s="104"/>
      <c r="F17" s="105"/>
      <c r="G17" s="105"/>
      <c r="H17" s="105"/>
      <c r="I17" s="105"/>
      <c r="J17" s="105"/>
      <c r="K17" s="105"/>
      <c r="L17" s="105"/>
      <c r="M17" s="105">
        <v>30</v>
      </c>
      <c r="N17" s="105"/>
      <c r="O17" s="105"/>
      <c r="P17" s="105"/>
      <c r="Q17" s="105"/>
      <c r="R17" s="105">
        <f t="shared" ref="R17:R38" si="1">SUM(D17:O17)</f>
        <v>30</v>
      </c>
      <c r="S17" s="105">
        <f t="shared" ref="S17:S38" si="2">SUM(D17:Q17)</f>
        <v>30</v>
      </c>
      <c r="T17" s="107" t="s">
        <v>36</v>
      </c>
      <c r="U17" s="141">
        <v>2</v>
      </c>
      <c r="V17" s="104"/>
      <c r="W17" s="104"/>
      <c r="X17" s="104"/>
      <c r="Y17" s="104"/>
      <c r="Z17" s="104"/>
      <c r="AA17" s="104"/>
      <c r="AB17" s="104"/>
      <c r="AC17" s="104"/>
      <c r="AD17" s="105"/>
      <c r="AE17" s="105">
        <v>30</v>
      </c>
      <c r="AF17" s="105"/>
      <c r="AG17" s="105"/>
      <c r="AH17" s="105"/>
      <c r="AI17" s="105"/>
      <c r="AJ17" s="105">
        <f>SUM(V17:AG17)</f>
        <v>30</v>
      </c>
      <c r="AK17" s="105">
        <f t="shared" si="0"/>
        <v>30</v>
      </c>
      <c r="AL17" s="107" t="s">
        <v>39</v>
      </c>
      <c r="AM17" s="109">
        <v>2</v>
      </c>
      <c r="AN17" s="110">
        <f t="shared" ref="AN17:AN38" si="3">SUM(S17,AK17)</f>
        <v>60</v>
      </c>
      <c r="AO17" s="110">
        <f t="shared" ref="AO17:AO38" si="4">SUM(U17,AM17)</f>
        <v>4</v>
      </c>
    </row>
    <row r="18" spans="1:41" x14ac:dyDescent="0.25">
      <c r="A18" s="100">
        <v>3</v>
      </c>
      <c r="B18" s="101" t="s">
        <v>34</v>
      </c>
      <c r="C18" s="102" t="s">
        <v>70</v>
      </c>
      <c r="D18" s="103"/>
      <c r="E18" s="104"/>
      <c r="F18" s="105"/>
      <c r="G18" s="105"/>
      <c r="H18" s="105"/>
      <c r="I18" s="105"/>
      <c r="J18" s="105"/>
      <c r="K18" s="105"/>
      <c r="L18" s="105"/>
      <c r="M18" s="105"/>
      <c r="N18" s="105"/>
      <c r="O18" s="105"/>
      <c r="P18" s="105"/>
      <c r="Q18" s="105"/>
      <c r="R18" s="105">
        <f t="shared" si="1"/>
        <v>0</v>
      </c>
      <c r="S18" s="105">
        <f t="shared" si="2"/>
        <v>0</v>
      </c>
      <c r="T18" s="107"/>
      <c r="U18" s="141"/>
      <c r="V18" s="104">
        <v>15</v>
      </c>
      <c r="W18" s="104"/>
      <c r="X18" s="104"/>
      <c r="Y18" s="104"/>
      <c r="Z18" s="104"/>
      <c r="AA18" s="104"/>
      <c r="AB18" s="104"/>
      <c r="AC18" s="104">
        <v>15</v>
      </c>
      <c r="AD18" s="105"/>
      <c r="AE18" s="105"/>
      <c r="AF18" s="105"/>
      <c r="AG18" s="105"/>
      <c r="AH18" s="105">
        <v>40</v>
      </c>
      <c r="AI18" s="105"/>
      <c r="AJ18" s="105">
        <f t="shared" ref="AJ18:AJ38" si="5">SUM(V18:AG18)</f>
        <v>30</v>
      </c>
      <c r="AK18" s="105">
        <f t="shared" si="0"/>
        <v>70</v>
      </c>
      <c r="AL18" s="107" t="s">
        <v>36</v>
      </c>
      <c r="AM18" s="109">
        <v>5</v>
      </c>
      <c r="AN18" s="142">
        <f t="shared" si="3"/>
        <v>70</v>
      </c>
      <c r="AO18" s="143">
        <f t="shared" si="4"/>
        <v>5</v>
      </c>
    </row>
    <row r="19" spans="1:41" x14ac:dyDescent="0.25">
      <c r="A19" s="100">
        <v>4</v>
      </c>
      <c r="B19" s="101" t="s">
        <v>34</v>
      </c>
      <c r="C19" s="112" t="s">
        <v>71</v>
      </c>
      <c r="D19" s="103"/>
      <c r="E19" s="104"/>
      <c r="F19" s="105"/>
      <c r="G19" s="105"/>
      <c r="H19" s="105"/>
      <c r="I19" s="105"/>
      <c r="J19" s="105"/>
      <c r="K19" s="105"/>
      <c r="L19" s="105"/>
      <c r="M19" s="105"/>
      <c r="N19" s="105"/>
      <c r="O19" s="105"/>
      <c r="P19" s="105"/>
      <c r="Q19" s="105"/>
      <c r="R19" s="105">
        <f t="shared" si="1"/>
        <v>0</v>
      </c>
      <c r="S19" s="105">
        <f t="shared" si="2"/>
        <v>0</v>
      </c>
      <c r="T19" s="107"/>
      <c r="U19" s="141"/>
      <c r="V19" s="104">
        <v>10</v>
      </c>
      <c r="W19" s="104"/>
      <c r="X19" s="104"/>
      <c r="Y19" s="104"/>
      <c r="Z19" s="104"/>
      <c r="AA19" s="104"/>
      <c r="AB19" s="105"/>
      <c r="AC19" s="104">
        <v>10</v>
      </c>
      <c r="AD19" s="105"/>
      <c r="AE19" s="105"/>
      <c r="AF19" s="105"/>
      <c r="AG19" s="105"/>
      <c r="AH19" s="105">
        <v>40</v>
      </c>
      <c r="AI19" s="106"/>
      <c r="AJ19" s="105">
        <f t="shared" si="5"/>
        <v>20</v>
      </c>
      <c r="AK19" s="105">
        <f t="shared" si="0"/>
        <v>60</v>
      </c>
      <c r="AL19" s="107" t="s">
        <v>36</v>
      </c>
      <c r="AM19" s="109">
        <v>3.5</v>
      </c>
      <c r="AN19" s="142">
        <f t="shared" si="3"/>
        <v>60</v>
      </c>
      <c r="AO19" s="143">
        <f t="shared" si="4"/>
        <v>3.5</v>
      </c>
    </row>
    <row r="20" spans="1:41" x14ac:dyDescent="0.25">
      <c r="A20" s="100">
        <v>5</v>
      </c>
      <c r="B20" s="101" t="s">
        <v>34</v>
      </c>
      <c r="C20" s="112" t="s">
        <v>72</v>
      </c>
      <c r="D20" s="103">
        <v>15</v>
      </c>
      <c r="E20" s="104"/>
      <c r="F20" s="105"/>
      <c r="G20" s="105">
        <v>15</v>
      </c>
      <c r="H20" s="105"/>
      <c r="I20" s="105"/>
      <c r="J20" s="105"/>
      <c r="K20" s="105"/>
      <c r="L20" s="105"/>
      <c r="M20" s="105"/>
      <c r="N20" s="105"/>
      <c r="O20" s="105"/>
      <c r="P20" s="106">
        <v>20</v>
      </c>
      <c r="Q20" s="105"/>
      <c r="R20" s="105">
        <f t="shared" si="1"/>
        <v>30</v>
      </c>
      <c r="S20" s="105">
        <f t="shared" si="2"/>
        <v>50</v>
      </c>
      <c r="T20" s="107" t="s">
        <v>39</v>
      </c>
      <c r="U20" s="144">
        <v>3.5</v>
      </c>
      <c r="V20" s="104"/>
      <c r="W20" s="104"/>
      <c r="X20" s="104"/>
      <c r="Y20" s="104"/>
      <c r="Z20" s="104"/>
      <c r="AA20" s="104"/>
      <c r="AB20" s="104"/>
      <c r="AC20" s="104"/>
      <c r="AD20" s="105"/>
      <c r="AE20" s="105"/>
      <c r="AF20" s="105"/>
      <c r="AG20" s="105"/>
      <c r="AH20" s="105"/>
      <c r="AI20" s="105"/>
      <c r="AJ20" s="105">
        <f t="shared" si="5"/>
        <v>0</v>
      </c>
      <c r="AK20" s="105">
        <f t="shared" si="0"/>
        <v>0</v>
      </c>
      <c r="AL20" s="107"/>
      <c r="AM20" s="109"/>
      <c r="AN20" s="142">
        <f t="shared" si="3"/>
        <v>50</v>
      </c>
      <c r="AO20" s="143">
        <f t="shared" si="4"/>
        <v>3.5</v>
      </c>
    </row>
    <row r="21" spans="1:41" x14ac:dyDescent="0.25">
      <c r="A21" s="100">
        <v>6</v>
      </c>
      <c r="B21" s="101" t="s">
        <v>34</v>
      </c>
      <c r="C21" s="112" t="s">
        <v>73</v>
      </c>
      <c r="D21" s="103">
        <v>15</v>
      </c>
      <c r="E21" s="105"/>
      <c r="F21" s="105"/>
      <c r="G21" s="105"/>
      <c r="H21" s="105"/>
      <c r="I21" s="105"/>
      <c r="J21" s="106">
        <v>15</v>
      </c>
      <c r="K21" s="105"/>
      <c r="L21" s="105"/>
      <c r="M21" s="105"/>
      <c r="N21" s="105"/>
      <c r="O21" s="105"/>
      <c r="P21" s="105"/>
      <c r="Q21" s="105"/>
      <c r="R21" s="105">
        <f t="shared" si="1"/>
        <v>30</v>
      </c>
      <c r="S21" s="105">
        <f t="shared" si="2"/>
        <v>30</v>
      </c>
      <c r="T21" s="107" t="s">
        <v>36</v>
      </c>
      <c r="U21" s="141">
        <v>2</v>
      </c>
      <c r="V21" s="104"/>
      <c r="W21" s="104"/>
      <c r="X21" s="104"/>
      <c r="Y21" s="104"/>
      <c r="Z21" s="104"/>
      <c r="AA21" s="104"/>
      <c r="AB21" s="104"/>
      <c r="AC21" s="104"/>
      <c r="AD21" s="105"/>
      <c r="AE21" s="105"/>
      <c r="AF21" s="105"/>
      <c r="AG21" s="105"/>
      <c r="AH21" s="105"/>
      <c r="AI21" s="105"/>
      <c r="AJ21" s="105">
        <f t="shared" si="5"/>
        <v>0</v>
      </c>
      <c r="AK21" s="105">
        <f t="shared" si="0"/>
        <v>0</v>
      </c>
      <c r="AL21" s="107"/>
      <c r="AM21" s="109"/>
      <c r="AN21" s="142">
        <f t="shared" si="3"/>
        <v>30</v>
      </c>
      <c r="AO21" s="143">
        <f t="shared" si="4"/>
        <v>2</v>
      </c>
    </row>
    <row r="22" spans="1:41" x14ac:dyDescent="0.25">
      <c r="A22" s="100">
        <v>7</v>
      </c>
      <c r="B22" s="101" t="s">
        <v>34</v>
      </c>
      <c r="C22" s="114" t="s">
        <v>74</v>
      </c>
      <c r="D22" s="103"/>
      <c r="E22" s="104"/>
      <c r="F22" s="105"/>
      <c r="G22" s="105"/>
      <c r="H22" s="105"/>
      <c r="I22" s="105"/>
      <c r="J22" s="105"/>
      <c r="K22" s="105"/>
      <c r="L22" s="105"/>
      <c r="M22" s="105"/>
      <c r="N22" s="105"/>
      <c r="O22" s="105"/>
      <c r="P22" s="105"/>
      <c r="Q22" s="105"/>
      <c r="R22" s="105">
        <f t="shared" si="1"/>
        <v>0</v>
      </c>
      <c r="S22" s="105">
        <f t="shared" si="2"/>
        <v>0</v>
      </c>
      <c r="T22" s="107"/>
      <c r="U22" s="141"/>
      <c r="V22" s="104">
        <v>20</v>
      </c>
      <c r="W22" s="104"/>
      <c r="X22" s="104"/>
      <c r="Y22" s="104"/>
      <c r="Z22" s="104"/>
      <c r="AA22" s="104"/>
      <c r="AB22" s="105"/>
      <c r="AC22" s="104">
        <v>20</v>
      </c>
      <c r="AD22" s="105"/>
      <c r="AE22" s="105"/>
      <c r="AF22" s="105"/>
      <c r="AG22" s="105"/>
      <c r="AH22" s="105"/>
      <c r="AI22" s="105"/>
      <c r="AJ22" s="105">
        <f t="shared" si="5"/>
        <v>40</v>
      </c>
      <c r="AK22" s="105">
        <f t="shared" si="0"/>
        <v>40</v>
      </c>
      <c r="AL22" s="107" t="s">
        <v>39</v>
      </c>
      <c r="AM22" s="109">
        <v>3</v>
      </c>
      <c r="AN22" s="142">
        <f t="shared" si="3"/>
        <v>40</v>
      </c>
      <c r="AO22" s="143">
        <f t="shared" si="4"/>
        <v>3</v>
      </c>
    </row>
    <row r="23" spans="1:41" x14ac:dyDescent="0.25">
      <c r="A23" s="100">
        <v>8</v>
      </c>
      <c r="B23" s="101" t="s">
        <v>34</v>
      </c>
      <c r="C23" s="114" t="s">
        <v>75</v>
      </c>
      <c r="D23" s="103"/>
      <c r="E23" s="104"/>
      <c r="F23" s="105"/>
      <c r="G23" s="105"/>
      <c r="H23" s="105"/>
      <c r="I23" s="105"/>
      <c r="J23" s="105"/>
      <c r="K23" s="105"/>
      <c r="L23" s="105"/>
      <c r="M23" s="105"/>
      <c r="N23" s="105"/>
      <c r="O23" s="105"/>
      <c r="P23" s="105"/>
      <c r="Q23" s="105"/>
      <c r="R23" s="105">
        <f t="shared" si="1"/>
        <v>0</v>
      </c>
      <c r="S23" s="105">
        <f t="shared" si="2"/>
        <v>0</v>
      </c>
      <c r="T23" s="107"/>
      <c r="U23" s="141"/>
      <c r="V23" s="104">
        <v>15</v>
      </c>
      <c r="W23" s="104"/>
      <c r="X23" s="104"/>
      <c r="Y23" s="104"/>
      <c r="Z23" s="104"/>
      <c r="AA23" s="104"/>
      <c r="AB23" s="104"/>
      <c r="AC23" s="104">
        <v>15</v>
      </c>
      <c r="AD23" s="105"/>
      <c r="AE23" s="105"/>
      <c r="AF23" s="105"/>
      <c r="AG23" s="105"/>
      <c r="AH23" s="105"/>
      <c r="AI23" s="105"/>
      <c r="AJ23" s="105">
        <f t="shared" si="5"/>
        <v>30</v>
      </c>
      <c r="AK23" s="105">
        <f t="shared" si="0"/>
        <v>30</v>
      </c>
      <c r="AL23" s="107" t="s">
        <v>36</v>
      </c>
      <c r="AM23" s="109">
        <v>2</v>
      </c>
      <c r="AN23" s="142">
        <f t="shared" si="3"/>
        <v>30</v>
      </c>
      <c r="AO23" s="143">
        <f t="shared" si="4"/>
        <v>2</v>
      </c>
    </row>
    <row r="24" spans="1:41" x14ac:dyDescent="0.25">
      <c r="A24" s="100">
        <v>9</v>
      </c>
      <c r="B24" s="101" t="s">
        <v>34</v>
      </c>
      <c r="C24" s="115" t="s">
        <v>76</v>
      </c>
      <c r="D24" s="103">
        <v>10</v>
      </c>
      <c r="E24" s="104"/>
      <c r="F24" s="105"/>
      <c r="G24" s="105"/>
      <c r="H24" s="105"/>
      <c r="I24" s="105"/>
      <c r="J24" s="105">
        <v>10</v>
      </c>
      <c r="K24" s="105"/>
      <c r="L24" s="105"/>
      <c r="M24" s="105"/>
      <c r="N24" s="105"/>
      <c r="O24" s="105"/>
      <c r="P24" s="105"/>
      <c r="Q24" s="105"/>
      <c r="R24" s="105">
        <f t="shared" si="1"/>
        <v>20</v>
      </c>
      <c r="S24" s="105">
        <f t="shared" si="2"/>
        <v>20</v>
      </c>
      <c r="T24" s="107" t="s">
        <v>86</v>
      </c>
      <c r="U24" s="109">
        <v>1</v>
      </c>
      <c r="V24" s="104"/>
      <c r="W24" s="104"/>
      <c r="X24" s="104"/>
      <c r="Y24" s="104"/>
      <c r="Z24" s="104"/>
      <c r="AA24" s="104"/>
      <c r="AB24" s="104"/>
      <c r="AC24" s="104"/>
      <c r="AD24" s="105"/>
      <c r="AE24" s="105"/>
      <c r="AF24" s="105"/>
      <c r="AG24" s="105"/>
      <c r="AH24" s="105"/>
      <c r="AI24" s="105"/>
      <c r="AJ24" s="105">
        <f t="shared" si="5"/>
        <v>0</v>
      </c>
      <c r="AK24" s="105">
        <f t="shared" si="0"/>
        <v>0</v>
      </c>
      <c r="AL24" s="107"/>
      <c r="AM24" s="109"/>
      <c r="AN24" s="142">
        <f t="shared" si="3"/>
        <v>20</v>
      </c>
      <c r="AO24" s="143">
        <f t="shared" si="4"/>
        <v>1</v>
      </c>
    </row>
    <row r="25" spans="1:41" x14ac:dyDescent="0.25">
      <c r="A25" s="100">
        <v>10</v>
      </c>
      <c r="B25" s="101" t="s">
        <v>34</v>
      </c>
      <c r="C25" s="114" t="s">
        <v>87</v>
      </c>
      <c r="D25" s="103"/>
      <c r="E25" s="104"/>
      <c r="F25" s="105"/>
      <c r="G25" s="105"/>
      <c r="H25" s="105"/>
      <c r="I25" s="105"/>
      <c r="J25" s="105"/>
      <c r="K25" s="106"/>
      <c r="L25" s="105"/>
      <c r="M25" s="105"/>
      <c r="N25" s="105"/>
      <c r="O25" s="105"/>
      <c r="P25" s="105"/>
      <c r="Q25" s="105"/>
      <c r="R25" s="105">
        <f t="shared" si="1"/>
        <v>0</v>
      </c>
      <c r="S25" s="105">
        <f t="shared" si="2"/>
        <v>0</v>
      </c>
      <c r="T25" s="107"/>
      <c r="U25" s="145"/>
      <c r="V25" s="104">
        <v>20</v>
      </c>
      <c r="W25" s="104"/>
      <c r="X25" s="104"/>
      <c r="Y25" s="104"/>
      <c r="Z25" s="104"/>
      <c r="AA25" s="104"/>
      <c r="AB25" s="104"/>
      <c r="AC25" s="105">
        <v>20</v>
      </c>
      <c r="AD25" s="105"/>
      <c r="AE25" s="105"/>
      <c r="AF25" s="105"/>
      <c r="AG25" s="105"/>
      <c r="AH25" s="105"/>
      <c r="AI25" s="105"/>
      <c r="AJ25" s="105">
        <f t="shared" si="5"/>
        <v>40</v>
      </c>
      <c r="AK25" s="105">
        <f t="shared" si="0"/>
        <v>40</v>
      </c>
      <c r="AL25" s="107" t="s">
        <v>39</v>
      </c>
      <c r="AM25" s="109">
        <v>3</v>
      </c>
      <c r="AN25" s="142">
        <f t="shared" si="3"/>
        <v>40</v>
      </c>
      <c r="AO25" s="143">
        <f t="shared" si="4"/>
        <v>3</v>
      </c>
    </row>
    <row r="26" spans="1:41" x14ac:dyDescent="0.25">
      <c r="A26" s="100">
        <v>11</v>
      </c>
      <c r="B26" s="101" t="s">
        <v>34</v>
      </c>
      <c r="C26" s="111" t="s">
        <v>78</v>
      </c>
      <c r="D26" s="103"/>
      <c r="E26" s="104"/>
      <c r="F26" s="105"/>
      <c r="G26" s="105">
        <v>5</v>
      </c>
      <c r="H26" s="105"/>
      <c r="I26" s="105"/>
      <c r="J26" s="105"/>
      <c r="K26" s="105"/>
      <c r="L26" s="105"/>
      <c r="M26" s="105"/>
      <c r="N26" s="105">
        <v>60</v>
      </c>
      <c r="O26" s="105"/>
      <c r="P26" s="105"/>
      <c r="Q26" s="106"/>
      <c r="R26" s="105">
        <f t="shared" si="1"/>
        <v>65</v>
      </c>
      <c r="S26" s="106">
        <v>65</v>
      </c>
      <c r="T26" s="107" t="s">
        <v>36</v>
      </c>
      <c r="U26" s="141">
        <v>7.5</v>
      </c>
      <c r="V26" s="104"/>
      <c r="W26" s="104">
        <v>5</v>
      </c>
      <c r="X26" s="104"/>
      <c r="Y26" s="104"/>
      <c r="Z26" s="104"/>
      <c r="AA26" s="104"/>
      <c r="AB26" s="104"/>
      <c r="AC26" s="104"/>
      <c r="AD26" s="105"/>
      <c r="AE26" s="105"/>
      <c r="AF26" s="105">
        <v>50</v>
      </c>
      <c r="AG26" s="105"/>
      <c r="AH26" s="105"/>
      <c r="AI26" s="106"/>
      <c r="AJ26" s="105">
        <f t="shared" si="5"/>
        <v>55</v>
      </c>
      <c r="AK26" s="106">
        <f t="shared" si="0"/>
        <v>55</v>
      </c>
      <c r="AL26" s="107" t="s">
        <v>36</v>
      </c>
      <c r="AM26" s="109">
        <v>6.5</v>
      </c>
      <c r="AN26" s="146">
        <f t="shared" si="3"/>
        <v>120</v>
      </c>
      <c r="AO26" s="143">
        <f t="shared" si="4"/>
        <v>14</v>
      </c>
    </row>
    <row r="27" spans="1:41" x14ac:dyDescent="0.25">
      <c r="A27" s="100">
        <v>12</v>
      </c>
      <c r="B27" s="101" t="s">
        <v>34</v>
      </c>
      <c r="C27" s="112" t="s">
        <v>79</v>
      </c>
      <c r="D27" s="103"/>
      <c r="E27" s="104"/>
      <c r="F27" s="105"/>
      <c r="G27" s="105">
        <v>5</v>
      </c>
      <c r="H27" s="105"/>
      <c r="I27" s="105"/>
      <c r="J27" s="105"/>
      <c r="K27" s="105"/>
      <c r="L27" s="105"/>
      <c r="M27" s="105"/>
      <c r="N27" s="105"/>
      <c r="O27" s="105"/>
      <c r="P27" s="105"/>
      <c r="Q27" s="105"/>
      <c r="R27" s="105">
        <f t="shared" si="1"/>
        <v>5</v>
      </c>
      <c r="S27" s="105">
        <f t="shared" si="2"/>
        <v>5</v>
      </c>
      <c r="T27" s="107" t="s">
        <v>36</v>
      </c>
      <c r="U27" s="141">
        <v>0.5</v>
      </c>
      <c r="V27" s="104"/>
      <c r="W27" s="107"/>
      <c r="X27" s="104"/>
      <c r="Y27" s="104">
        <v>5</v>
      </c>
      <c r="Z27" s="104"/>
      <c r="AA27" s="104"/>
      <c r="AB27" s="104"/>
      <c r="AC27" s="104"/>
      <c r="AD27" s="105"/>
      <c r="AE27" s="105"/>
      <c r="AF27" s="105"/>
      <c r="AG27" s="105"/>
      <c r="AH27" s="105"/>
      <c r="AI27" s="105"/>
      <c r="AJ27" s="105">
        <f t="shared" si="5"/>
        <v>5</v>
      </c>
      <c r="AK27" s="105">
        <f t="shared" si="0"/>
        <v>5</v>
      </c>
      <c r="AL27" s="107" t="s">
        <v>36</v>
      </c>
      <c r="AM27" s="109">
        <v>0.5</v>
      </c>
      <c r="AN27" s="142">
        <f t="shared" si="3"/>
        <v>10</v>
      </c>
      <c r="AO27" s="143">
        <f t="shared" si="4"/>
        <v>1</v>
      </c>
    </row>
    <row r="28" spans="1:41" x14ac:dyDescent="0.25">
      <c r="A28" s="100">
        <v>13</v>
      </c>
      <c r="B28" s="119" t="s">
        <v>34</v>
      </c>
      <c r="C28" s="112" t="s">
        <v>88</v>
      </c>
      <c r="D28" s="103"/>
      <c r="E28" s="104">
        <v>5</v>
      </c>
      <c r="F28" s="105"/>
      <c r="G28" s="105"/>
      <c r="H28" s="105"/>
      <c r="I28" s="105"/>
      <c r="J28" s="105"/>
      <c r="K28" s="105"/>
      <c r="L28" s="105"/>
      <c r="M28" s="105"/>
      <c r="N28" s="105"/>
      <c r="O28" s="105"/>
      <c r="P28" s="105"/>
      <c r="Q28" s="105"/>
      <c r="R28" s="105">
        <f t="shared" si="1"/>
        <v>5</v>
      </c>
      <c r="S28" s="105">
        <f t="shared" si="2"/>
        <v>5</v>
      </c>
      <c r="T28" s="107" t="s">
        <v>86</v>
      </c>
      <c r="U28" s="141">
        <v>0.5</v>
      </c>
      <c r="V28" s="104"/>
      <c r="W28" s="147">
        <v>5</v>
      </c>
      <c r="X28" s="104"/>
      <c r="Y28" s="104"/>
      <c r="Z28" s="104"/>
      <c r="AA28" s="104"/>
      <c r="AB28" s="104"/>
      <c r="AC28" s="104"/>
      <c r="AD28" s="105"/>
      <c r="AE28" s="105"/>
      <c r="AF28" s="105"/>
      <c r="AG28" s="105"/>
      <c r="AH28" s="105"/>
      <c r="AI28" s="105"/>
      <c r="AJ28" s="105">
        <f t="shared" si="5"/>
        <v>5</v>
      </c>
      <c r="AK28" s="105">
        <f t="shared" si="0"/>
        <v>5</v>
      </c>
      <c r="AL28" s="122" t="s">
        <v>36</v>
      </c>
      <c r="AM28" s="109">
        <v>0.5</v>
      </c>
      <c r="AN28" s="142">
        <f t="shared" si="3"/>
        <v>10</v>
      </c>
      <c r="AO28" s="143">
        <f t="shared" si="4"/>
        <v>1</v>
      </c>
    </row>
    <row r="29" spans="1:41" x14ac:dyDescent="0.25">
      <c r="A29" s="120">
        <v>14</v>
      </c>
      <c r="B29" s="119" t="s">
        <v>34</v>
      </c>
      <c r="C29" s="131" t="s">
        <v>47</v>
      </c>
      <c r="D29" s="121">
        <v>10</v>
      </c>
      <c r="E29" s="122"/>
      <c r="F29" s="123"/>
      <c r="G29" s="123">
        <v>20</v>
      </c>
      <c r="H29" s="123"/>
      <c r="I29" s="123"/>
      <c r="J29" s="123"/>
      <c r="K29" s="123"/>
      <c r="L29" s="123"/>
      <c r="M29" s="123"/>
      <c r="N29" s="123"/>
      <c r="O29" s="123"/>
      <c r="P29" s="123"/>
      <c r="Q29" s="123"/>
      <c r="R29" s="123">
        <f t="shared" si="1"/>
        <v>30</v>
      </c>
      <c r="S29" s="123">
        <f t="shared" si="2"/>
        <v>30</v>
      </c>
      <c r="T29" s="124" t="s">
        <v>36</v>
      </c>
      <c r="U29" s="148">
        <v>2.5</v>
      </c>
      <c r="V29" s="122"/>
      <c r="W29" s="122"/>
      <c r="X29" s="122"/>
      <c r="Y29" s="122"/>
      <c r="Z29" s="122"/>
      <c r="AA29" s="122"/>
      <c r="AB29" s="122"/>
      <c r="AC29" s="122"/>
      <c r="AD29" s="123"/>
      <c r="AE29" s="123"/>
      <c r="AF29" s="123"/>
      <c r="AG29" s="123"/>
      <c r="AH29" s="123"/>
      <c r="AI29" s="123"/>
      <c r="AJ29" s="123">
        <f t="shared" si="5"/>
        <v>0</v>
      </c>
      <c r="AK29" s="123">
        <f t="shared" si="0"/>
        <v>0</v>
      </c>
      <c r="AL29" s="91"/>
      <c r="AM29" s="126"/>
      <c r="AN29" s="149">
        <f t="shared" si="3"/>
        <v>30</v>
      </c>
      <c r="AO29" s="150">
        <f t="shared" si="4"/>
        <v>2.5</v>
      </c>
    </row>
    <row r="30" spans="1:41" s="38" customFormat="1" x14ac:dyDescent="0.25">
      <c r="A30" s="100">
        <v>15</v>
      </c>
      <c r="B30" s="101" t="s">
        <v>80</v>
      </c>
      <c r="C30" s="111" t="s">
        <v>89</v>
      </c>
      <c r="D30" s="103">
        <v>10</v>
      </c>
      <c r="E30" s="104"/>
      <c r="F30" s="105"/>
      <c r="G30" s="105">
        <v>20</v>
      </c>
      <c r="H30" s="105"/>
      <c r="I30" s="105"/>
      <c r="J30" s="105"/>
      <c r="K30" s="105"/>
      <c r="L30" s="105"/>
      <c r="M30" s="105"/>
      <c r="N30" s="105"/>
      <c r="O30" s="105"/>
      <c r="P30" s="105"/>
      <c r="Q30" s="105"/>
      <c r="R30" s="105">
        <f t="shared" si="1"/>
        <v>30</v>
      </c>
      <c r="S30" s="105">
        <f t="shared" si="2"/>
        <v>30</v>
      </c>
      <c r="T30" s="107" t="s">
        <v>36</v>
      </c>
      <c r="U30" s="141">
        <v>2.5</v>
      </c>
      <c r="V30" s="104"/>
      <c r="W30" s="104"/>
      <c r="X30" s="104"/>
      <c r="Y30" s="104"/>
      <c r="Z30" s="104"/>
      <c r="AA30" s="104"/>
      <c r="AB30" s="104"/>
      <c r="AC30" s="104"/>
      <c r="AD30" s="105"/>
      <c r="AE30" s="105"/>
      <c r="AF30" s="105"/>
      <c r="AG30" s="105"/>
      <c r="AH30" s="105"/>
      <c r="AI30" s="105"/>
      <c r="AJ30" s="105">
        <f t="shared" si="5"/>
        <v>0</v>
      </c>
      <c r="AK30" s="105">
        <f t="shared" si="0"/>
        <v>0</v>
      </c>
      <c r="AL30" s="107"/>
      <c r="AM30" s="109"/>
      <c r="AN30" s="142">
        <f t="shared" si="3"/>
        <v>30</v>
      </c>
      <c r="AO30" s="143">
        <f t="shared" si="4"/>
        <v>2.5</v>
      </c>
    </row>
    <row r="31" spans="1:41" s="38" customFormat="1" x14ac:dyDescent="0.25">
      <c r="A31" s="100">
        <v>16</v>
      </c>
      <c r="B31" s="101" t="s">
        <v>80</v>
      </c>
      <c r="C31" s="151" t="s">
        <v>90</v>
      </c>
      <c r="D31" s="103">
        <v>10</v>
      </c>
      <c r="E31" s="104"/>
      <c r="F31" s="105"/>
      <c r="G31" s="105"/>
      <c r="H31" s="105"/>
      <c r="I31" s="105"/>
      <c r="J31" s="105">
        <v>20</v>
      </c>
      <c r="K31" s="106"/>
      <c r="L31" s="105"/>
      <c r="M31" s="105"/>
      <c r="N31" s="105"/>
      <c r="O31" s="105"/>
      <c r="P31" s="105"/>
      <c r="Q31" s="105"/>
      <c r="R31" s="105">
        <f t="shared" si="1"/>
        <v>30</v>
      </c>
      <c r="S31" s="105">
        <f t="shared" si="2"/>
        <v>30</v>
      </c>
      <c r="T31" s="107" t="s">
        <v>36</v>
      </c>
      <c r="U31" s="141">
        <v>2.5</v>
      </c>
      <c r="V31" s="104"/>
      <c r="W31" s="105"/>
      <c r="X31" s="104"/>
      <c r="Y31" s="104"/>
      <c r="Z31" s="104"/>
      <c r="AA31" s="104"/>
      <c r="AB31" s="104">
        <v>10</v>
      </c>
      <c r="AC31" s="152"/>
      <c r="AD31" s="105"/>
      <c r="AE31" s="105"/>
      <c r="AF31" s="105"/>
      <c r="AG31" s="105"/>
      <c r="AH31" s="105"/>
      <c r="AI31" s="105"/>
      <c r="AJ31" s="105">
        <f t="shared" si="5"/>
        <v>10</v>
      </c>
      <c r="AK31" s="105">
        <f t="shared" si="0"/>
        <v>10</v>
      </c>
      <c r="AL31" s="107" t="s">
        <v>36</v>
      </c>
      <c r="AM31" s="109">
        <v>0.5</v>
      </c>
      <c r="AN31" s="142">
        <f t="shared" si="3"/>
        <v>40</v>
      </c>
      <c r="AO31" s="143">
        <f t="shared" si="4"/>
        <v>3</v>
      </c>
    </row>
    <row r="32" spans="1:41" s="38" customFormat="1" x14ac:dyDescent="0.25">
      <c r="A32" s="100">
        <v>17</v>
      </c>
      <c r="B32" s="101" t="s">
        <v>80</v>
      </c>
      <c r="C32" s="114" t="s">
        <v>91</v>
      </c>
      <c r="D32" s="103">
        <v>10</v>
      </c>
      <c r="E32" s="105">
        <v>20</v>
      </c>
      <c r="F32" s="105"/>
      <c r="G32" s="106"/>
      <c r="H32" s="105"/>
      <c r="I32" s="105"/>
      <c r="J32" s="106"/>
      <c r="K32" s="105"/>
      <c r="L32" s="105"/>
      <c r="M32" s="105"/>
      <c r="N32" s="105"/>
      <c r="O32" s="105"/>
      <c r="P32" s="105"/>
      <c r="Q32" s="105"/>
      <c r="R32" s="105">
        <f t="shared" si="1"/>
        <v>30</v>
      </c>
      <c r="S32" s="105">
        <f t="shared" si="2"/>
        <v>30</v>
      </c>
      <c r="T32" s="107" t="s">
        <v>36</v>
      </c>
      <c r="U32" s="141">
        <v>2.5</v>
      </c>
      <c r="V32" s="104"/>
      <c r="W32" s="104"/>
      <c r="X32" s="104"/>
      <c r="Y32" s="104"/>
      <c r="Z32" s="104"/>
      <c r="AA32" s="104"/>
      <c r="AB32" s="104"/>
      <c r="AC32" s="104"/>
      <c r="AD32" s="105"/>
      <c r="AE32" s="105"/>
      <c r="AF32" s="105"/>
      <c r="AG32" s="105"/>
      <c r="AH32" s="105"/>
      <c r="AI32" s="105"/>
      <c r="AJ32" s="105">
        <f t="shared" si="5"/>
        <v>0</v>
      </c>
      <c r="AK32" s="105">
        <f t="shared" si="0"/>
        <v>0</v>
      </c>
      <c r="AL32" s="107"/>
      <c r="AM32" s="109"/>
      <c r="AN32" s="142">
        <f t="shared" si="3"/>
        <v>30</v>
      </c>
      <c r="AO32" s="143">
        <f t="shared" si="4"/>
        <v>2.5</v>
      </c>
    </row>
    <row r="33" spans="1:41" s="38" customFormat="1" x14ac:dyDescent="0.25">
      <c r="A33" s="100">
        <v>18</v>
      </c>
      <c r="B33" s="101" t="s">
        <v>80</v>
      </c>
      <c r="C33" s="112" t="s">
        <v>92</v>
      </c>
      <c r="D33" s="103"/>
      <c r="E33" s="104"/>
      <c r="F33" s="105"/>
      <c r="G33" s="105"/>
      <c r="H33" s="105"/>
      <c r="I33" s="105"/>
      <c r="J33" s="105"/>
      <c r="K33" s="105"/>
      <c r="L33" s="105"/>
      <c r="M33" s="105"/>
      <c r="N33" s="105"/>
      <c r="O33" s="105"/>
      <c r="P33" s="105"/>
      <c r="Q33" s="105"/>
      <c r="R33" s="105">
        <f t="shared" si="1"/>
        <v>0</v>
      </c>
      <c r="S33" s="105">
        <f t="shared" si="2"/>
        <v>0</v>
      </c>
      <c r="T33" s="107"/>
      <c r="U33" s="141"/>
      <c r="V33" s="104">
        <v>10</v>
      </c>
      <c r="W33" s="104">
        <v>15</v>
      </c>
      <c r="X33" s="104"/>
      <c r="Y33" s="104"/>
      <c r="Z33" s="104"/>
      <c r="AA33" s="104"/>
      <c r="AB33" s="104"/>
      <c r="AC33" s="104"/>
      <c r="AD33" s="105"/>
      <c r="AE33" s="105"/>
      <c r="AF33" s="105"/>
      <c r="AG33" s="105"/>
      <c r="AH33" s="105"/>
      <c r="AI33" s="105"/>
      <c r="AJ33" s="105">
        <f t="shared" si="5"/>
        <v>25</v>
      </c>
      <c r="AK33" s="105">
        <f t="shared" si="0"/>
        <v>25</v>
      </c>
      <c r="AL33" s="107" t="s">
        <v>36</v>
      </c>
      <c r="AM33" s="109">
        <v>2</v>
      </c>
      <c r="AN33" s="142">
        <f t="shared" si="3"/>
        <v>25</v>
      </c>
      <c r="AO33" s="143">
        <f t="shared" si="4"/>
        <v>2</v>
      </c>
    </row>
    <row r="34" spans="1:41" s="38" customFormat="1" x14ac:dyDescent="0.25">
      <c r="A34" s="100">
        <v>19</v>
      </c>
      <c r="B34" s="101" t="s">
        <v>80</v>
      </c>
      <c r="C34" s="153" t="s">
        <v>93</v>
      </c>
      <c r="D34" s="103"/>
      <c r="E34" s="104"/>
      <c r="F34" s="105"/>
      <c r="G34" s="105"/>
      <c r="H34" s="105"/>
      <c r="I34" s="105"/>
      <c r="J34" s="105"/>
      <c r="K34" s="105"/>
      <c r="L34" s="105"/>
      <c r="M34" s="105"/>
      <c r="N34" s="123"/>
      <c r="O34" s="105"/>
      <c r="P34" s="123"/>
      <c r="Q34" s="105"/>
      <c r="R34" s="105">
        <f t="shared" si="1"/>
        <v>0</v>
      </c>
      <c r="S34" s="105">
        <f t="shared" si="2"/>
        <v>0</v>
      </c>
      <c r="T34" s="107"/>
      <c r="U34" s="141"/>
      <c r="V34" s="104">
        <v>10</v>
      </c>
      <c r="W34" s="105"/>
      <c r="X34" s="104"/>
      <c r="Y34" s="104"/>
      <c r="Z34" s="104"/>
      <c r="AA34" s="104"/>
      <c r="AB34" s="104">
        <v>15</v>
      </c>
      <c r="AC34" s="104"/>
      <c r="AD34" s="105"/>
      <c r="AE34" s="105"/>
      <c r="AF34" s="123"/>
      <c r="AG34" s="105"/>
      <c r="AH34" s="123"/>
      <c r="AI34" s="105"/>
      <c r="AJ34" s="105">
        <f t="shared" si="5"/>
        <v>25</v>
      </c>
      <c r="AK34" s="105">
        <f t="shared" si="0"/>
        <v>25</v>
      </c>
      <c r="AL34" s="107" t="s">
        <v>36</v>
      </c>
      <c r="AM34" s="109">
        <v>2</v>
      </c>
      <c r="AN34" s="142">
        <f t="shared" si="3"/>
        <v>25</v>
      </c>
      <c r="AO34" s="143">
        <f t="shared" si="4"/>
        <v>2</v>
      </c>
    </row>
    <row r="35" spans="1:41" x14ac:dyDescent="0.25">
      <c r="A35" s="100">
        <v>20</v>
      </c>
      <c r="B35" s="101"/>
      <c r="C35" s="154"/>
      <c r="D35" s="103"/>
      <c r="E35" s="104"/>
      <c r="F35" s="105"/>
      <c r="G35" s="105"/>
      <c r="H35" s="105"/>
      <c r="I35" s="105"/>
      <c r="J35" s="105"/>
      <c r="K35" s="105"/>
      <c r="L35" s="105"/>
      <c r="M35" s="105"/>
      <c r="N35" s="105"/>
      <c r="O35" s="105"/>
      <c r="P35" s="105"/>
      <c r="Q35" s="105"/>
      <c r="R35" s="105">
        <f t="shared" si="1"/>
        <v>0</v>
      </c>
      <c r="S35" s="105">
        <f t="shared" si="2"/>
        <v>0</v>
      </c>
      <c r="T35" s="107"/>
      <c r="U35" s="141"/>
      <c r="V35" s="104"/>
      <c r="W35" s="104"/>
      <c r="X35" s="104"/>
      <c r="Y35" s="104"/>
      <c r="Z35" s="104"/>
      <c r="AA35" s="104"/>
      <c r="AB35" s="104"/>
      <c r="AC35" s="104"/>
      <c r="AD35" s="105"/>
      <c r="AE35" s="105"/>
      <c r="AF35" s="105"/>
      <c r="AG35" s="105"/>
      <c r="AH35" s="105"/>
      <c r="AI35" s="105"/>
      <c r="AJ35" s="105">
        <f t="shared" si="5"/>
        <v>0</v>
      </c>
      <c r="AK35" s="105">
        <f t="shared" si="0"/>
        <v>0</v>
      </c>
      <c r="AL35" s="107"/>
      <c r="AM35" s="109"/>
      <c r="AN35" s="142">
        <f t="shared" si="3"/>
        <v>0</v>
      </c>
      <c r="AO35" s="143">
        <f t="shared" si="4"/>
        <v>0</v>
      </c>
    </row>
    <row r="36" spans="1:41" x14ac:dyDescent="0.25">
      <c r="A36" s="100"/>
      <c r="B36" s="101"/>
      <c r="C36" s="154"/>
      <c r="D36" s="103"/>
      <c r="E36" s="104"/>
      <c r="F36" s="105"/>
      <c r="G36" s="105"/>
      <c r="H36" s="105"/>
      <c r="I36" s="105"/>
      <c r="J36" s="105"/>
      <c r="K36" s="105"/>
      <c r="L36" s="105"/>
      <c r="M36" s="105"/>
      <c r="N36" s="105"/>
      <c r="O36" s="105"/>
      <c r="P36" s="105"/>
      <c r="Q36" s="105"/>
      <c r="R36" s="105">
        <f t="shared" si="1"/>
        <v>0</v>
      </c>
      <c r="S36" s="105">
        <f t="shared" si="2"/>
        <v>0</v>
      </c>
      <c r="T36" s="107"/>
      <c r="U36" s="141"/>
      <c r="V36" s="104"/>
      <c r="W36" s="104"/>
      <c r="X36" s="104"/>
      <c r="Y36" s="104"/>
      <c r="Z36" s="104"/>
      <c r="AA36" s="104"/>
      <c r="AB36" s="104"/>
      <c r="AC36" s="104"/>
      <c r="AD36" s="105"/>
      <c r="AE36" s="105"/>
      <c r="AF36" s="105"/>
      <c r="AG36" s="105"/>
      <c r="AH36" s="105"/>
      <c r="AI36" s="105"/>
      <c r="AJ36" s="105">
        <f t="shared" si="5"/>
        <v>0</v>
      </c>
      <c r="AK36" s="105">
        <f t="shared" si="0"/>
        <v>0</v>
      </c>
      <c r="AL36" s="107"/>
      <c r="AM36" s="109"/>
      <c r="AN36" s="142">
        <f t="shared" si="3"/>
        <v>0</v>
      </c>
      <c r="AO36" s="143">
        <f t="shared" si="4"/>
        <v>0</v>
      </c>
    </row>
    <row r="37" spans="1:41" x14ac:dyDescent="0.25">
      <c r="A37" s="100"/>
      <c r="B37" s="101"/>
      <c r="C37" s="154"/>
      <c r="D37" s="103"/>
      <c r="E37" s="104"/>
      <c r="F37" s="105"/>
      <c r="G37" s="105"/>
      <c r="H37" s="105"/>
      <c r="I37" s="105"/>
      <c r="J37" s="105"/>
      <c r="K37" s="105"/>
      <c r="L37" s="105"/>
      <c r="M37" s="105"/>
      <c r="N37" s="105"/>
      <c r="O37" s="105"/>
      <c r="P37" s="105"/>
      <c r="Q37" s="105"/>
      <c r="R37" s="105">
        <f t="shared" si="1"/>
        <v>0</v>
      </c>
      <c r="S37" s="105">
        <f t="shared" si="2"/>
        <v>0</v>
      </c>
      <c r="T37" s="107"/>
      <c r="U37" s="141"/>
      <c r="V37" s="104"/>
      <c r="W37" s="104"/>
      <c r="X37" s="104"/>
      <c r="Y37" s="104"/>
      <c r="Z37" s="104"/>
      <c r="AA37" s="104"/>
      <c r="AB37" s="104"/>
      <c r="AC37" s="104"/>
      <c r="AD37" s="105"/>
      <c r="AE37" s="105"/>
      <c r="AF37" s="105"/>
      <c r="AG37" s="105"/>
      <c r="AH37" s="105"/>
      <c r="AI37" s="105"/>
      <c r="AJ37" s="105">
        <f t="shared" si="5"/>
        <v>0</v>
      </c>
      <c r="AK37" s="105">
        <f t="shared" si="0"/>
        <v>0</v>
      </c>
      <c r="AL37" s="107"/>
      <c r="AM37" s="109"/>
      <c r="AN37" s="142">
        <f t="shared" si="3"/>
        <v>0</v>
      </c>
      <c r="AO37" s="143">
        <f t="shared" si="4"/>
        <v>0</v>
      </c>
    </row>
    <row r="38" spans="1:41" ht="16.5" thickBot="1" x14ac:dyDescent="0.3">
      <c r="A38" s="100"/>
      <c r="B38" s="101"/>
      <c r="C38" s="155"/>
      <c r="D38" s="103"/>
      <c r="E38" s="104"/>
      <c r="F38" s="105"/>
      <c r="G38" s="105"/>
      <c r="H38" s="105"/>
      <c r="I38" s="105"/>
      <c r="J38" s="105"/>
      <c r="K38" s="105"/>
      <c r="L38" s="105"/>
      <c r="M38" s="105"/>
      <c r="N38" s="105"/>
      <c r="O38" s="105"/>
      <c r="P38" s="105"/>
      <c r="Q38" s="105"/>
      <c r="R38" s="105">
        <f t="shared" si="1"/>
        <v>0</v>
      </c>
      <c r="S38" s="105">
        <f t="shared" si="2"/>
        <v>0</v>
      </c>
      <c r="T38" s="107"/>
      <c r="U38" s="141"/>
      <c r="V38" s="104"/>
      <c r="W38" s="104"/>
      <c r="X38" s="104"/>
      <c r="Y38" s="104"/>
      <c r="Z38" s="104"/>
      <c r="AA38" s="104"/>
      <c r="AB38" s="104"/>
      <c r="AC38" s="104"/>
      <c r="AD38" s="105"/>
      <c r="AE38" s="105"/>
      <c r="AF38" s="105"/>
      <c r="AG38" s="105"/>
      <c r="AH38" s="105"/>
      <c r="AI38" s="105"/>
      <c r="AJ38" s="105">
        <f t="shared" si="5"/>
        <v>0</v>
      </c>
      <c r="AK38" s="105">
        <f t="shared" si="0"/>
        <v>0</v>
      </c>
      <c r="AL38" s="107"/>
      <c r="AM38" s="109"/>
      <c r="AN38" s="156">
        <f t="shared" si="3"/>
        <v>0</v>
      </c>
      <c r="AO38" s="157">
        <f t="shared" si="4"/>
        <v>0</v>
      </c>
    </row>
    <row r="39" spans="1:41" ht="16.5" thickBot="1" x14ac:dyDescent="0.3">
      <c r="A39" s="199" t="s">
        <v>59</v>
      </c>
      <c r="B39" s="200"/>
      <c r="C39" s="201"/>
      <c r="D39" s="139">
        <f>SUM(D16:D38)</f>
        <v>100</v>
      </c>
      <c r="E39" s="139">
        <f t="shared" ref="E39:S39" si="6">SUM(E16:E38)</f>
        <v>25</v>
      </c>
      <c r="F39" s="139">
        <f t="shared" si="6"/>
        <v>0</v>
      </c>
      <c r="G39" s="139">
        <f t="shared" si="6"/>
        <v>75</v>
      </c>
      <c r="H39" s="139">
        <f t="shared" si="6"/>
        <v>0</v>
      </c>
      <c r="I39" s="139">
        <f t="shared" si="6"/>
        <v>0</v>
      </c>
      <c r="J39" s="139">
        <f t="shared" si="6"/>
        <v>45</v>
      </c>
      <c r="K39" s="139">
        <f t="shared" si="6"/>
        <v>10</v>
      </c>
      <c r="L39" s="139">
        <f t="shared" si="6"/>
        <v>0</v>
      </c>
      <c r="M39" s="139">
        <f t="shared" si="6"/>
        <v>30</v>
      </c>
      <c r="N39" s="139">
        <f t="shared" si="6"/>
        <v>60</v>
      </c>
      <c r="O39" s="139">
        <f t="shared" si="6"/>
        <v>0</v>
      </c>
      <c r="P39" s="139">
        <f t="shared" si="6"/>
        <v>20</v>
      </c>
      <c r="Q39" s="139">
        <f t="shared" si="6"/>
        <v>0</v>
      </c>
      <c r="R39" s="139">
        <f t="shared" si="6"/>
        <v>345</v>
      </c>
      <c r="S39" s="139">
        <f t="shared" si="6"/>
        <v>365</v>
      </c>
      <c r="T39" s="139"/>
      <c r="U39" s="158">
        <f>SUM(U16:U38)</f>
        <v>30</v>
      </c>
      <c r="V39" s="139">
        <f>SUM(V16:V38)</f>
        <v>100</v>
      </c>
      <c r="W39" s="139">
        <f t="shared" ref="W39:AI39" si="7">SUM(W16:W38)</f>
        <v>25</v>
      </c>
      <c r="X39" s="139">
        <f t="shared" si="7"/>
        <v>0</v>
      </c>
      <c r="Y39" s="139">
        <f t="shared" si="7"/>
        <v>5</v>
      </c>
      <c r="Z39" s="139">
        <f t="shared" si="7"/>
        <v>0</v>
      </c>
      <c r="AA39" s="139">
        <f t="shared" si="7"/>
        <v>0</v>
      </c>
      <c r="AB39" s="139">
        <f t="shared" si="7"/>
        <v>25</v>
      </c>
      <c r="AC39" s="139">
        <f t="shared" si="7"/>
        <v>80</v>
      </c>
      <c r="AD39" s="139">
        <f t="shared" si="7"/>
        <v>0</v>
      </c>
      <c r="AE39" s="139">
        <f t="shared" si="7"/>
        <v>30</v>
      </c>
      <c r="AF39" s="139">
        <f t="shared" si="7"/>
        <v>50</v>
      </c>
      <c r="AG39" s="139">
        <f t="shared" si="7"/>
        <v>0</v>
      </c>
      <c r="AH39" s="139">
        <f t="shared" si="7"/>
        <v>80</v>
      </c>
      <c r="AI39" s="139">
        <f t="shared" si="7"/>
        <v>0</v>
      </c>
      <c r="AJ39" s="139">
        <f>SUM(AJ16:AJ38)</f>
        <v>315</v>
      </c>
      <c r="AK39" s="139">
        <f>SUM(AK16:AK38)</f>
        <v>395</v>
      </c>
      <c r="AL39" s="139"/>
      <c r="AM39" s="139">
        <f>SUM(AM16:AM38)</f>
        <v>30.5</v>
      </c>
      <c r="AN39" s="158">
        <f>SUM(S39,AK39)</f>
        <v>760</v>
      </c>
      <c r="AO39" s="158">
        <f>SUM(U39,AM39)</f>
        <v>60.5</v>
      </c>
    </row>
    <row r="40" spans="1:41" x14ac:dyDescent="0.25">
      <c r="A40" s="106"/>
      <c r="B40" s="106"/>
      <c r="C40" s="159" t="s">
        <v>94</v>
      </c>
      <c r="D40" s="106"/>
      <c r="E40" s="106"/>
      <c r="F40" s="106"/>
      <c r="G40" s="106"/>
      <c r="H40" s="106"/>
      <c r="I40" s="106"/>
      <c r="J40" s="106"/>
      <c r="K40" s="106"/>
      <c r="L40" s="106"/>
      <c r="M40" s="106"/>
      <c r="N40" s="106"/>
      <c r="O40" s="106"/>
      <c r="P40" s="106"/>
      <c r="Q40" s="106"/>
      <c r="R40" s="106"/>
      <c r="S40" s="106"/>
      <c r="T40" s="106"/>
      <c r="U40" s="160"/>
      <c r="V40" s="106"/>
      <c r="W40" s="106"/>
      <c r="X40" s="106"/>
      <c r="Y40" s="106"/>
      <c r="Z40" s="106"/>
      <c r="AA40" s="106"/>
      <c r="AB40" s="106"/>
      <c r="AC40" s="106"/>
      <c r="AD40" s="106"/>
      <c r="AE40" s="106"/>
      <c r="AF40" s="106"/>
      <c r="AG40" s="106"/>
      <c r="AH40" s="106"/>
      <c r="AI40" s="106"/>
      <c r="AJ40" s="106"/>
      <c r="AK40" s="106"/>
      <c r="AL40" s="106"/>
      <c r="AM40" s="106"/>
      <c r="AN40" s="106"/>
      <c r="AO40" s="106"/>
    </row>
    <row r="41" spans="1:41" x14ac:dyDescent="0.25">
      <c r="A41" s="106"/>
      <c r="B41" s="106"/>
      <c r="C41" s="159" t="s">
        <v>95</v>
      </c>
      <c r="D41" s="106"/>
      <c r="E41" s="106"/>
      <c r="F41" s="106"/>
      <c r="G41" s="106"/>
      <c r="H41" s="106"/>
      <c r="I41" s="106"/>
      <c r="J41" s="106"/>
      <c r="K41" s="106"/>
      <c r="L41" s="106"/>
      <c r="M41" s="106"/>
      <c r="N41" s="106"/>
      <c r="O41" s="106"/>
      <c r="P41" s="106"/>
      <c r="Q41" s="106"/>
      <c r="R41" s="106"/>
      <c r="S41" s="106"/>
      <c r="T41" s="106"/>
      <c r="U41" s="160"/>
      <c r="V41" s="106"/>
      <c r="W41" s="106"/>
      <c r="X41" s="106"/>
      <c r="Y41" s="106"/>
      <c r="Z41" s="106"/>
      <c r="AA41" s="106"/>
      <c r="AB41" s="106"/>
      <c r="AC41" s="106"/>
      <c r="AD41" s="106"/>
      <c r="AE41" s="106"/>
      <c r="AF41" s="106"/>
      <c r="AG41" s="106"/>
      <c r="AH41" s="106"/>
      <c r="AI41" s="106"/>
      <c r="AJ41" s="106"/>
      <c r="AK41" s="106"/>
      <c r="AL41" s="106"/>
      <c r="AM41" s="106"/>
      <c r="AN41" s="106"/>
      <c r="AO41" s="106"/>
    </row>
  </sheetData>
  <mergeCells count="10">
    <mergeCell ref="A39:C39"/>
    <mergeCell ref="AJ2:AN2"/>
    <mergeCell ref="AJ4:AN4"/>
    <mergeCell ref="A6:AO6"/>
    <mergeCell ref="A14:A15"/>
    <mergeCell ref="C14:C15"/>
    <mergeCell ref="D14:U14"/>
    <mergeCell ref="V14:AM14"/>
    <mergeCell ref="AN14:AN15"/>
    <mergeCell ref="AO14:AO15"/>
  </mergeCells>
  <dataValidations count="1">
    <dataValidation type="list" allowBlank="1" showInputMessage="1" showErrorMessage="1" sqref="B28:B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B65564:B65565 IX65564:IX65565 ST65564:ST65565 ACP65564:ACP65565 AML65564:AML65565 AWH65564:AWH65565 BGD65564:BGD65565 BPZ65564:BPZ65565 BZV65564:BZV65565 CJR65564:CJR65565 CTN65564:CTN65565 DDJ65564:DDJ65565 DNF65564:DNF65565 DXB65564:DXB65565 EGX65564:EGX65565 EQT65564:EQT65565 FAP65564:FAP65565 FKL65564:FKL65565 FUH65564:FUH65565 GED65564:GED65565 GNZ65564:GNZ65565 GXV65564:GXV65565 HHR65564:HHR65565 HRN65564:HRN65565 IBJ65564:IBJ65565 ILF65564:ILF65565 IVB65564:IVB65565 JEX65564:JEX65565 JOT65564:JOT65565 JYP65564:JYP65565 KIL65564:KIL65565 KSH65564:KSH65565 LCD65564:LCD65565 LLZ65564:LLZ65565 LVV65564:LVV65565 MFR65564:MFR65565 MPN65564:MPN65565 MZJ65564:MZJ65565 NJF65564:NJF65565 NTB65564:NTB65565 OCX65564:OCX65565 OMT65564:OMT65565 OWP65564:OWP65565 PGL65564:PGL65565 PQH65564:PQH65565 QAD65564:QAD65565 QJZ65564:QJZ65565 QTV65564:QTV65565 RDR65564:RDR65565 RNN65564:RNN65565 RXJ65564:RXJ65565 SHF65564:SHF65565 SRB65564:SRB65565 TAX65564:TAX65565 TKT65564:TKT65565 TUP65564:TUP65565 UEL65564:UEL65565 UOH65564:UOH65565 UYD65564:UYD65565 VHZ65564:VHZ65565 VRV65564:VRV65565 WBR65564:WBR65565 WLN65564:WLN65565 WVJ65564:WVJ65565 B131100:B131101 IX131100:IX131101 ST131100:ST131101 ACP131100:ACP131101 AML131100:AML131101 AWH131100:AWH131101 BGD131100:BGD131101 BPZ131100:BPZ131101 BZV131100:BZV131101 CJR131100:CJR131101 CTN131100:CTN131101 DDJ131100:DDJ131101 DNF131100:DNF131101 DXB131100:DXB131101 EGX131100:EGX131101 EQT131100:EQT131101 FAP131100:FAP131101 FKL131100:FKL131101 FUH131100:FUH131101 GED131100:GED131101 GNZ131100:GNZ131101 GXV131100:GXV131101 HHR131100:HHR131101 HRN131100:HRN131101 IBJ131100:IBJ131101 ILF131100:ILF131101 IVB131100:IVB131101 JEX131100:JEX131101 JOT131100:JOT131101 JYP131100:JYP131101 KIL131100:KIL131101 KSH131100:KSH131101 LCD131100:LCD131101 LLZ131100:LLZ131101 LVV131100:LVV131101 MFR131100:MFR131101 MPN131100:MPN131101 MZJ131100:MZJ131101 NJF131100:NJF131101 NTB131100:NTB131101 OCX131100:OCX131101 OMT131100:OMT131101 OWP131100:OWP131101 PGL131100:PGL131101 PQH131100:PQH131101 QAD131100:QAD131101 QJZ131100:QJZ131101 QTV131100:QTV131101 RDR131100:RDR131101 RNN131100:RNN131101 RXJ131100:RXJ131101 SHF131100:SHF131101 SRB131100:SRB131101 TAX131100:TAX131101 TKT131100:TKT131101 TUP131100:TUP131101 UEL131100:UEL131101 UOH131100:UOH131101 UYD131100:UYD131101 VHZ131100:VHZ131101 VRV131100:VRV131101 WBR131100:WBR131101 WLN131100:WLN131101 WVJ131100:WVJ131101 B196636:B196637 IX196636:IX196637 ST196636:ST196637 ACP196636:ACP196637 AML196636:AML196637 AWH196636:AWH196637 BGD196636:BGD196637 BPZ196636:BPZ196637 BZV196636:BZV196637 CJR196636:CJR196637 CTN196636:CTN196637 DDJ196636:DDJ196637 DNF196636:DNF196637 DXB196636:DXB196637 EGX196636:EGX196637 EQT196636:EQT196637 FAP196636:FAP196637 FKL196636:FKL196637 FUH196636:FUH196637 GED196636:GED196637 GNZ196636:GNZ196637 GXV196636:GXV196637 HHR196636:HHR196637 HRN196636:HRN196637 IBJ196636:IBJ196637 ILF196636:ILF196637 IVB196636:IVB196637 JEX196636:JEX196637 JOT196636:JOT196637 JYP196636:JYP196637 KIL196636:KIL196637 KSH196636:KSH196637 LCD196636:LCD196637 LLZ196636:LLZ196637 LVV196636:LVV196637 MFR196636:MFR196637 MPN196636:MPN196637 MZJ196636:MZJ196637 NJF196636:NJF196637 NTB196636:NTB196637 OCX196636:OCX196637 OMT196636:OMT196637 OWP196636:OWP196637 PGL196636:PGL196637 PQH196636:PQH196637 QAD196636:QAD196637 QJZ196636:QJZ196637 QTV196636:QTV196637 RDR196636:RDR196637 RNN196636:RNN196637 RXJ196636:RXJ196637 SHF196636:SHF196637 SRB196636:SRB196637 TAX196636:TAX196637 TKT196636:TKT196637 TUP196636:TUP196637 UEL196636:UEL196637 UOH196636:UOH196637 UYD196636:UYD196637 VHZ196636:VHZ196637 VRV196636:VRV196637 WBR196636:WBR196637 WLN196636:WLN196637 WVJ196636:WVJ196637 B262172:B262173 IX262172:IX262173 ST262172:ST262173 ACP262172:ACP262173 AML262172:AML262173 AWH262172:AWH262173 BGD262172:BGD262173 BPZ262172:BPZ262173 BZV262172:BZV262173 CJR262172:CJR262173 CTN262172:CTN262173 DDJ262172:DDJ262173 DNF262172:DNF262173 DXB262172:DXB262173 EGX262172:EGX262173 EQT262172:EQT262173 FAP262172:FAP262173 FKL262172:FKL262173 FUH262172:FUH262173 GED262172:GED262173 GNZ262172:GNZ262173 GXV262172:GXV262173 HHR262172:HHR262173 HRN262172:HRN262173 IBJ262172:IBJ262173 ILF262172:ILF262173 IVB262172:IVB262173 JEX262172:JEX262173 JOT262172:JOT262173 JYP262172:JYP262173 KIL262172:KIL262173 KSH262172:KSH262173 LCD262172:LCD262173 LLZ262172:LLZ262173 LVV262172:LVV262173 MFR262172:MFR262173 MPN262172:MPN262173 MZJ262172:MZJ262173 NJF262172:NJF262173 NTB262172:NTB262173 OCX262172:OCX262173 OMT262172:OMT262173 OWP262172:OWP262173 PGL262172:PGL262173 PQH262172:PQH262173 QAD262172:QAD262173 QJZ262172:QJZ262173 QTV262172:QTV262173 RDR262172:RDR262173 RNN262172:RNN262173 RXJ262172:RXJ262173 SHF262172:SHF262173 SRB262172:SRB262173 TAX262172:TAX262173 TKT262172:TKT262173 TUP262172:TUP262173 UEL262172:UEL262173 UOH262172:UOH262173 UYD262172:UYD262173 VHZ262172:VHZ262173 VRV262172:VRV262173 WBR262172:WBR262173 WLN262172:WLN262173 WVJ262172:WVJ262173 B327708:B327709 IX327708:IX327709 ST327708:ST327709 ACP327708:ACP327709 AML327708:AML327709 AWH327708:AWH327709 BGD327708:BGD327709 BPZ327708:BPZ327709 BZV327708:BZV327709 CJR327708:CJR327709 CTN327708:CTN327709 DDJ327708:DDJ327709 DNF327708:DNF327709 DXB327708:DXB327709 EGX327708:EGX327709 EQT327708:EQT327709 FAP327708:FAP327709 FKL327708:FKL327709 FUH327708:FUH327709 GED327708:GED327709 GNZ327708:GNZ327709 GXV327708:GXV327709 HHR327708:HHR327709 HRN327708:HRN327709 IBJ327708:IBJ327709 ILF327708:ILF327709 IVB327708:IVB327709 JEX327708:JEX327709 JOT327708:JOT327709 JYP327708:JYP327709 KIL327708:KIL327709 KSH327708:KSH327709 LCD327708:LCD327709 LLZ327708:LLZ327709 LVV327708:LVV327709 MFR327708:MFR327709 MPN327708:MPN327709 MZJ327708:MZJ327709 NJF327708:NJF327709 NTB327708:NTB327709 OCX327708:OCX327709 OMT327708:OMT327709 OWP327708:OWP327709 PGL327708:PGL327709 PQH327708:PQH327709 QAD327708:QAD327709 QJZ327708:QJZ327709 QTV327708:QTV327709 RDR327708:RDR327709 RNN327708:RNN327709 RXJ327708:RXJ327709 SHF327708:SHF327709 SRB327708:SRB327709 TAX327708:TAX327709 TKT327708:TKT327709 TUP327708:TUP327709 UEL327708:UEL327709 UOH327708:UOH327709 UYD327708:UYD327709 VHZ327708:VHZ327709 VRV327708:VRV327709 WBR327708:WBR327709 WLN327708:WLN327709 WVJ327708:WVJ327709 B393244:B393245 IX393244:IX393245 ST393244:ST393245 ACP393244:ACP393245 AML393244:AML393245 AWH393244:AWH393245 BGD393244:BGD393245 BPZ393244:BPZ393245 BZV393244:BZV393245 CJR393244:CJR393245 CTN393244:CTN393245 DDJ393244:DDJ393245 DNF393244:DNF393245 DXB393244:DXB393245 EGX393244:EGX393245 EQT393244:EQT393245 FAP393244:FAP393245 FKL393244:FKL393245 FUH393244:FUH393245 GED393244:GED393245 GNZ393244:GNZ393245 GXV393244:GXV393245 HHR393244:HHR393245 HRN393244:HRN393245 IBJ393244:IBJ393245 ILF393244:ILF393245 IVB393244:IVB393245 JEX393244:JEX393245 JOT393244:JOT393245 JYP393244:JYP393245 KIL393244:KIL393245 KSH393244:KSH393245 LCD393244:LCD393245 LLZ393244:LLZ393245 LVV393244:LVV393245 MFR393244:MFR393245 MPN393244:MPN393245 MZJ393244:MZJ393245 NJF393244:NJF393245 NTB393244:NTB393245 OCX393244:OCX393245 OMT393244:OMT393245 OWP393244:OWP393245 PGL393244:PGL393245 PQH393244:PQH393245 QAD393244:QAD393245 QJZ393244:QJZ393245 QTV393244:QTV393245 RDR393244:RDR393245 RNN393244:RNN393245 RXJ393244:RXJ393245 SHF393244:SHF393245 SRB393244:SRB393245 TAX393244:TAX393245 TKT393244:TKT393245 TUP393244:TUP393245 UEL393244:UEL393245 UOH393244:UOH393245 UYD393244:UYD393245 VHZ393244:VHZ393245 VRV393244:VRV393245 WBR393244:WBR393245 WLN393244:WLN393245 WVJ393244:WVJ393245 B458780:B458781 IX458780:IX458781 ST458780:ST458781 ACP458780:ACP458781 AML458780:AML458781 AWH458780:AWH458781 BGD458780:BGD458781 BPZ458780:BPZ458781 BZV458780:BZV458781 CJR458780:CJR458781 CTN458780:CTN458781 DDJ458780:DDJ458781 DNF458780:DNF458781 DXB458780:DXB458781 EGX458780:EGX458781 EQT458780:EQT458781 FAP458780:FAP458781 FKL458780:FKL458781 FUH458780:FUH458781 GED458780:GED458781 GNZ458780:GNZ458781 GXV458780:GXV458781 HHR458780:HHR458781 HRN458780:HRN458781 IBJ458780:IBJ458781 ILF458780:ILF458781 IVB458780:IVB458781 JEX458780:JEX458781 JOT458780:JOT458781 JYP458780:JYP458781 KIL458780:KIL458781 KSH458780:KSH458781 LCD458780:LCD458781 LLZ458780:LLZ458781 LVV458780:LVV458781 MFR458780:MFR458781 MPN458780:MPN458781 MZJ458780:MZJ458781 NJF458780:NJF458781 NTB458780:NTB458781 OCX458780:OCX458781 OMT458780:OMT458781 OWP458780:OWP458781 PGL458780:PGL458781 PQH458780:PQH458781 QAD458780:QAD458781 QJZ458780:QJZ458781 QTV458780:QTV458781 RDR458780:RDR458781 RNN458780:RNN458781 RXJ458780:RXJ458781 SHF458780:SHF458781 SRB458780:SRB458781 TAX458780:TAX458781 TKT458780:TKT458781 TUP458780:TUP458781 UEL458780:UEL458781 UOH458780:UOH458781 UYD458780:UYD458781 VHZ458780:VHZ458781 VRV458780:VRV458781 WBR458780:WBR458781 WLN458780:WLN458781 WVJ458780:WVJ458781 B524316:B524317 IX524316:IX524317 ST524316:ST524317 ACP524316:ACP524317 AML524316:AML524317 AWH524316:AWH524317 BGD524316:BGD524317 BPZ524316:BPZ524317 BZV524316:BZV524317 CJR524316:CJR524317 CTN524316:CTN524317 DDJ524316:DDJ524317 DNF524316:DNF524317 DXB524316:DXB524317 EGX524316:EGX524317 EQT524316:EQT524317 FAP524316:FAP524317 FKL524316:FKL524317 FUH524316:FUH524317 GED524316:GED524317 GNZ524316:GNZ524317 GXV524316:GXV524317 HHR524316:HHR524317 HRN524316:HRN524317 IBJ524316:IBJ524317 ILF524316:ILF524317 IVB524316:IVB524317 JEX524316:JEX524317 JOT524316:JOT524317 JYP524316:JYP524317 KIL524316:KIL524317 KSH524316:KSH524317 LCD524316:LCD524317 LLZ524316:LLZ524317 LVV524316:LVV524317 MFR524316:MFR524317 MPN524316:MPN524317 MZJ524316:MZJ524317 NJF524316:NJF524317 NTB524316:NTB524317 OCX524316:OCX524317 OMT524316:OMT524317 OWP524316:OWP524317 PGL524316:PGL524317 PQH524316:PQH524317 QAD524316:QAD524317 QJZ524316:QJZ524317 QTV524316:QTV524317 RDR524316:RDR524317 RNN524316:RNN524317 RXJ524316:RXJ524317 SHF524316:SHF524317 SRB524316:SRB524317 TAX524316:TAX524317 TKT524316:TKT524317 TUP524316:TUP524317 UEL524316:UEL524317 UOH524316:UOH524317 UYD524316:UYD524317 VHZ524316:VHZ524317 VRV524316:VRV524317 WBR524316:WBR524317 WLN524316:WLN524317 WVJ524316:WVJ524317 B589852:B589853 IX589852:IX589853 ST589852:ST589853 ACP589852:ACP589853 AML589852:AML589853 AWH589852:AWH589853 BGD589852:BGD589853 BPZ589852:BPZ589853 BZV589852:BZV589853 CJR589852:CJR589853 CTN589852:CTN589853 DDJ589852:DDJ589853 DNF589852:DNF589853 DXB589852:DXB589853 EGX589852:EGX589853 EQT589852:EQT589853 FAP589852:FAP589853 FKL589852:FKL589853 FUH589852:FUH589853 GED589852:GED589853 GNZ589852:GNZ589853 GXV589852:GXV589853 HHR589852:HHR589853 HRN589852:HRN589853 IBJ589852:IBJ589853 ILF589852:ILF589853 IVB589852:IVB589853 JEX589852:JEX589853 JOT589852:JOT589853 JYP589852:JYP589853 KIL589852:KIL589853 KSH589852:KSH589853 LCD589852:LCD589853 LLZ589852:LLZ589853 LVV589852:LVV589853 MFR589852:MFR589853 MPN589852:MPN589853 MZJ589852:MZJ589853 NJF589852:NJF589853 NTB589852:NTB589853 OCX589852:OCX589853 OMT589852:OMT589853 OWP589852:OWP589853 PGL589852:PGL589853 PQH589852:PQH589853 QAD589852:QAD589853 QJZ589852:QJZ589853 QTV589852:QTV589853 RDR589852:RDR589853 RNN589852:RNN589853 RXJ589852:RXJ589853 SHF589852:SHF589853 SRB589852:SRB589853 TAX589852:TAX589853 TKT589852:TKT589853 TUP589852:TUP589853 UEL589852:UEL589853 UOH589852:UOH589853 UYD589852:UYD589853 VHZ589852:VHZ589853 VRV589852:VRV589853 WBR589852:WBR589853 WLN589852:WLN589853 WVJ589852:WVJ589853 B655388:B655389 IX655388:IX655389 ST655388:ST655389 ACP655388:ACP655389 AML655388:AML655389 AWH655388:AWH655389 BGD655388:BGD655389 BPZ655388:BPZ655389 BZV655388:BZV655389 CJR655388:CJR655389 CTN655388:CTN655389 DDJ655388:DDJ655389 DNF655388:DNF655389 DXB655388:DXB655389 EGX655388:EGX655389 EQT655388:EQT655389 FAP655388:FAP655389 FKL655388:FKL655389 FUH655388:FUH655389 GED655388:GED655389 GNZ655388:GNZ655389 GXV655388:GXV655389 HHR655388:HHR655389 HRN655388:HRN655389 IBJ655388:IBJ655389 ILF655388:ILF655389 IVB655388:IVB655389 JEX655388:JEX655389 JOT655388:JOT655389 JYP655388:JYP655389 KIL655388:KIL655389 KSH655388:KSH655389 LCD655388:LCD655389 LLZ655388:LLZ655389 LVV655388:LVV655389 MFR655388:MFR655389 MPN655388:MPN655389 MZJ655388:MZJ655389 NJF655388:NJF655389 NTB655388:NTB655389 OCX655388:OCX655389 OMT655388:OMT655389 OWP655388:OWP655389 PGL655388:PGL655389 PQH655388:PQH655389 QAD655388:QAD655389 QJZ655388:QJZ655389 QTV655388:QTV655389 RDR655388:RDR655389 RNN655388:RNN655389 RXJ655388:RXJ655389 SHF655388:SHF655389 SRB655388:SRB655389 TAX655388:TAX655389 TKT655388:TKT655389 TUP655388:TUP655389 UEL655388:UEL655389 UOH655388:UOH655389 UYD655388:UYD655389 VHZ655388:VHZ655389 VRV655388:VRV655389 WBR655388:WBR655389 WLN655388:WLN655389 WVJ655388:WVJ655389 B720924:B720925 IX720924:IX720925 ST720924:ST720925 ACP720924:ACP720925 AML720924:AML720925 AWH720924:AWH720925 BGD720924:BGD720925 BPZ720924:BPZ720925 BZV720924:BZV720925 CJR720924:CJR720925 CTN720924:CTN720925 DDJ720924:DDJ720925 DNF720924:DNF720925 DXB720924:DXB720925 EGX720924:EGX720925 EQT720924:EQT720925 FAP720924:FAP720925 FKL720924:FKL720925 FUH720924:FUH720925 GED720924:GED720925 GNZ720924:GNZ720925 GXV720924:GXV720925 HHR720924:HHR720925 HRN720924:HRN720925 IBJ720924:IBJ720925 ILF720924:ILF720925 IVB720924:IVB720925 JEX720924:JEX720925 JOT720924:JOT720925 JYP720924:JYP720925 KIL720924:KIL720925 KSH720924:KSH720925 LCD720924:LCD720925 LLZ720924:LLZ720925 LVV720924:LVV720925 MFR720924:MFR720925 MPN720924:MPN720925 MZJ720924:MZJ720925 NJF720924:NJF720925 NTB720924:NTB720925 OCX720924:OCX720925 OMT720924:OMT720925 OWP720924:OWP720925 PGL720924:PGL720925 PQH720924:PQH720925 QAD720924:QAD720925 QJZ720924:QJZ720925 QTV720924:QTV720925 RDR720924:RDR720925 RNN720924:RNN720925 RXJ720924:RXJ720925 SHF720924:SHF720925 SRB720924:SRB720925 TAX720924:TAX720925 TKT720924:TKT720925 TUP720924:TUP720925 UEL720924:UEL720925 UOH720924:UOH720925 UYD720924:UYD720925 VHZ720924:VHZ720925 VRV720924:VRV720925 WBR720924:WBR720925 WLN720924:WLN720925 WVJ720924:WVJ720925 B786460:B786461 IX786460:IX786461 ST786460:ST786461 ACP786460:ACP786461 AML786460:AML786461 AWH786460:AWH786461 BGD786460:BGD786461 BPZ786460:BPZ786461 BZV786460:BZV786461 CJR786460:CJR786461 CTN786460:CTN786461 DDJ786460:DDJ786461 DNF786460:DNF786461 DXB786460:DXB786461 EGX786460:EGX786461 EQT786460:EQT786461 FAP786460:FAP786461 FKL786460:FKL786461 FUH786460:FUH786461 GED786460:GED786461 GNZ786460:GNZ786461 GXV786460:GXV786461 HHR786460:HHR786461 HRN786460:HRN786461 IBJ786460:IBJ786461 ILF786460:ILF786461 IVB786460:IVB786461 JEX786460:JEX786461 JOT786460:JOT786461 JYP786460:JYP786461 KIL786460:KIL786461 KSH786460:KSH786461 LCD786460:LCD786461 LLZ786460:LLZ786461 LVV786460:LVV786461 MFR786460:MFR786461 MPN786460:MPN786461 MZJ786460:MZJ786461 NJF786460:NJF786461 NTB786460:NTB786461 OCX786460:OCX786461 OMT786460:OMT786461 OWP786460:OWP786461 PGL786460:PGL786461 PQH786460:PQH786461 QAD786460:QAD786461 QJZ786460:QJZ786461 QTV786460:QTV786461 RDR786460:RDR786461 RNN786460:RNN786461 RXJ786460:RXJ786461 SHF786460:SHF786461 SRB786460:SRB786461 TAX786460:TAX786461 TKT786460:TKT786461 TUP786460:TUP786461 UEL786460:UEL786461 UOH786460:UOH786461 UYD786460:UYD786461 VHZ786460:VHZ786461 VRV786460:VRV786461 WBR786460:WBR786461 WLN786460:WLN786461 WVJ786460:WVJ786461 B851996:B851997 IX851996:IX851997 ST851996:ST851997 ACP851996:ACP851997 AML851996:AML851997 AWH851996:AWH851997 BGD851996:BGD851997 BPZ851996:BPZ851997 BZV851996:BZV851997 CJR851996:CJR851997 CTN851996:CTN851997 DDJ851996:DDJ851997 DNF851996:DNF851997 DXB851996:DXB851997 EGX851996:EGX851997 EQT851996:EQT851997 FAP851996:FAP851997 FKL851996:FKL851997 FUH851996:FUH851997 GED851996:GED851997 GNZ851996:GNZ851997 GXV851996:GXV851997 HHR851996:HHR851997 HRN851996:HRN851997 IBJ851996:IBJ851997 ILF851996:ILF851997 IVB851996:IVB851997 JEX851996:JEX851997 JOT851996:JOT851997 JYP851996:JYP851997 KIL851996:KIL851997 KSH851996:KSH851997 LCD851996:LCD851997 LLZ851996:LLZ851997 LVV851996:LVV851997 MFR851996:MFR851997 MPN851996:MPN851997 MZJ851996:MZJ851997 NJF851996:NJF851997 NTB851996:NTB851997 OCX851996:OCX851997 OMT851996:OMT851997 OWP851996:OWP851997 PGL851996:PGL851997 PQH851996:PQH851997 QAD851996:QAD851997 QJZ851996:QJZ851997 QTV851996:QTV851997 RDR851996:RDR851997 RNN851996:RNN851997 RXJ851996:RXJ851997 SHF851996:SHF851997 SRB851996:SRB851997 TAX851996:TAX851997 TKT851996:TKT851997 TUP851996:TUP851997 UEL851996:UEL851997 UOH851996:UOH851997 UYD851996:UYD851997 VHZ851996:VHZ851997 VRV851996:VRV851997 WBR851996:WBR851997 WLN851996:WLN851997 WVJ851996:WVJ851997 B917532:B917533 IX917532:IX917533 ST917532:ST917533 ACP917532:ACP917533 AML917532:AML917533 AWH917532:AWH917533 BGD917532:BGD917533 BPZ917532:BPZ917533 BZV917532:BZV917533 CJR917532:CJR917533 CTN917532:CTN917533 DDJ917532:DDJ917533 DNF917532:DNF917533 DXB917532:DXB917533 EGX917532:EGX917533 EQT917532:EQT917533 FAP917532:FAP917533 FKL917532:FKL917533 FUH917532:FUH917533 GED917532:GED917533 GNZ917532:GNZ917533 GXV917532:GXV917533 HHR917532:HHR917533 HRN917532:HRN917533 IBJ917532:IBJ917533 ILF917532:ILF917533 IVB917532:IVB917533 JEX917532:JEX917533 JOT917532:JOT917533 JYP917532:JYP917533 KIL917532:KIL917533 KSH917532:KSH917533 LCD917532:LCD917533 LLZ917532:LLZ917533 LVV917532:LVV917533 MFR917532:MFR917533 MPN917532:MPN917533 MZJ917532:MZJ917533 NJF917532:NJF917533 NTB917532:NTB917533 OCX917532:OCX917533 OMT917532:OMT917533 OWP917532:OWP917533 PGL917532:PGL917533 PQH917532:PQH917533 QAD917532:QAD917533 QJZ917532:QJZ917533 QTV917532:QTV917533 RDR917532:RDR917533 RNN917532:RNN917533 RXJ917532:RXJ917533 SHF917532:SHF917533 SRB917532:SRB917533 TAX917532:TAX917533 TKT917532:TKT917533 TUP917532:TUP917533 UEL917532:UEL917533 UOH917532:UOH917533 UYD917532:UYD917533 VHZ917532:VHZ917533 VRV917532:VRV917533 WBR917532:WBR917533 WLN917532:WLN917533 WVJ917532:WVJ917533 B983068:B983069 IX983068:IX983069 ST983068:ST983069 ACP983068:ACP983069 AML983068:AML983069 AWH983068:AWH983069 BGD983068:BGD983069 BPZ983068:BPZ983069 BZV983068:BZV983069 CJR983068:CJR983069 CTN983068:CTN983069 DDJ983068:DDJ983069 DNF983068:DNF983069 DXB983068:DXB983069 EGX983068:EGX983069 EQT983068:EQT983069 FAP983068:FAP983069 FKL983068:FKL983069 FUH983068:FUH983069 GED983068:GED983069 GNZ983068:GNZ983069 GXV983068:GXV983069 HHR983068:HHR983069 HRN983068:HRN983069 IBJ983068:IBJ983069 ILF983068:ILF983069 IVB983068:IVB983069 JEX983068:JEX983069 JOT983068:JOT983069 JYP983068:JYP983069 KIL983068:KIL983069 KSH983068:KSH983069 LCD983068:LCD983069 LLZ983068:LLZ983069 LVV983068:LVV983069 MFR983068:MFR983069 MPN983068:MPN983069 MZJ983068:MZJ983069 NJF983068:NJF983069 NTB983068:NTB983069 OCX983068:OCX983069 OMT983068:OMT983069 OWP983068:OWP983069 PGL983068:PGL983069 PQH983068:PQH983069 QAD983068:QAD983069 QJZ983068:QJZ983069 QTV983068:QTV983069 RDR983068:RDR983069 RNN983068:RNN983069 RXJ983068:RXJ983069 SHF983068:SHF983069 SRB983068:SRB983069 TAX983068:TAX983069 TKT983068:TKT983069 TUP983068:TUP983069 UEL983068:UEL983069 UOH983068:UOH983069 UYD983068:UYD983069 VHZ983068:VHZ983069 VRV983068:VRV983069 WBR983068:WBR983069 WLN983068:WLN983069 WVJ983068:WVJ983069">
      <formula1>RodzajeZajec</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Joanna Tarnas</cp:lastModifiedBy>
  <dcterms:created xsi:type="dcterms:W3CDTF">2021-01-11T11:32:18Z</dcterms:created>
  <dcterms:modified xsi:type="dcterms:W3CDTF">2021-01-20T16:56:46Z</dcterms:modified>
</cp:coreProperties>
</file>